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3740" windowHeight="11925"/>
  </bookViews>
  <sheets>
    <sheet name="Acct 1995 2011 &amp; 2012" sheetId="2" r:id="rId1"/>
  </sheets>
  <definedNames>
    <definedName name="_xlnm.Print_Area" localSheetId="0">'Acct 1995 2011 &amp; 2012'!$A$1:$H$83</definedName>
    <definedName name="_xlnm.Print_Titles" localSheetId="0">'Acct 1995 2011 &amp; 2012'!$A:$C,'Acct 1995 2011 &amp; 2012'!$1:$5</definedName>
  </definedNames>
  <calcPr calcId="145621"/>
</workbook>
</file>

<file path=xl/calcChain.xml><?xml version="1.0" encoding="utf-8"?>
<calcChain xmlns="http://schemas.openxmlformats.org/spreadsheetml/2006/main">
  <c r="J83" i="2" l="1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1" i="2"/>
  <c r="J20" i="2"/>
  <c r="J19" i="2"/>
  <c r="J18" i="2"/>
  <c r="J17" i="2"/>
  <c r="J16" i="2"/>
  <c r="J15" i="2"/>
  <c r="J14" i="2"/>
  <c r="J12" i="2"/>
  <c r="J11" i="2"/>
  <c r="J10" i="2"/>
  <c r="J9" i="2"/>
  <c r="J8" i="2"/>
  <c r="J7" i="2"/>
  <c r="J6" i="2"/>
  <c r="H85" i="2" l="1"/>
  <c r="G85" i="2"/>
  <c r="F85" i="2"/>
  <c r="E13" i="2" l="1"/>
  <c r="E22" i="2"/>
  <c r="J22" i="2" s="1"/>
  <c r="J13" i="2" l="1"/>
  <c r="J85" i="2" s="1"/>
  <c r="E85" i="2"/>
</calcChain>
</file>

<file path=xl/sharedStrings.xml><?xml version="1.0" encoding="utf-8"?>
<sst xmlns="http://schemas.openxmlformats.org/spreadsheetml/2006/main" count="165" uniqueCount="88">
  <si>
    <t>Company_Name</t>
  </si>
  <si>
    <t>Account_Description</t>
  </si>
  <si>
    <t>Account_No</t>
  </si>
  <si>
    <t>Algoma Power Inc.</t>
  </si>
  <si>
    <t>Contributions and Grants - Credit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</si>
  <si>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</si>
  <si>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</si>
  <si>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</si>
  <si>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</si>
  <si>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</si>
  <si>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</si>
  <si>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</si>
  <si>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</si>
  <si>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</si>
  <si>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</si>
  <si>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</si>
  <si>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</si>
  <si>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</si>
  <si>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</si>
  <si>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</si>
  <si>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</si>
  <si>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</si>
  <si>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</si>
  <si>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</si>
  <si>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</si>
  <si>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</si>
  <si>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</si>
  <si>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</si>
  <si>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</si>
  <si>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</si>
  <si>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</si>
  <si>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</si>
  <si>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</si>
  <si>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</si>
  <si>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</si>
  <si>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</si>
  <si>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One Remote Communities Inc.</t>
  </si>
  <si>
    <t>Hydro Ottawa Limited</t>
  </si>
  <si>
    <t>Innisfil Hydro Distribution Systems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</si>
  <si>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</si>
  <si>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</si>
  <si>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</si>
  <si>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</si>
  <si>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</si>
  <si>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</si>
  <si>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</si>
  <si>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</si>
  <si>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 - Tay Power Distribution Ltd.</t>
  </si>
  <si>
    <t>Niagara Peninsula Energy Inc.</t>
  </si>
  <si>
    <t>Niagara-on-the-Lake Hydro Inc.</t>
  </si>
  <si>
    <t>Norfolk Power Distribution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</si>
  <si>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</si>
  <si>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</si>
  <si>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</si>
  <si>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</si>
  <si>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</si>
  <si>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</si>
  <si>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</si>
  <si>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Parry Sound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</si>
  <si>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</si>
  <si>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</si>
  <si>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</si>
  <si>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</si>
  <si>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</si>
  <si>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</si>
  <si>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</si>
  <si>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</si>
  <si>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</si>
  <si>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</si>
  <si>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</si>
  <si>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</si>
  <si>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</si>
  <si>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</si>
  <si>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</si>
  <si>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</si>
  <si>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</si>
  <si>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</si>
  <si>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Woodstock Hydro Services Inc.</t>
  </si>
  <si>
    <t xml:space="preserve">  Chatham-Kent Hydro Inc.</t>
  </si>
  <si>
    <t xml:space="preserve">  Middlesex Power Distribution Corporation</t>
  </si>
  <si>
    <t xml:space="preserve">  Port Colborne Hydro Inc.</t>
  </si>
  <si>
    <t>RECLASS</t>
  </si>
  <si>
    <t>Account 1995</t>
  </si>
  <si>
    <t>Account 2440</t>
  </si>
  <si>
    <t>CONTRIBUTIONS IN AID OF CONSTRUCTION</t>
  </si>
  <si>
    <t xml:space="preserve">  COLLUS Power Corporation</t>
  </si>
  <si>
    <t>2012(#1995+#2440)-2011</t>
  </si>
  <si>
    <t>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</si>
</sst>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CE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medium">
        <color rgb="FFCCCCCC"/>
      </right>
      <top/>
      <bottom style="medium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medium">
        <color rgb="FFCCCCCC"/>
      </right>
      <top/>
      <bottom style="thin">
        <color rgb="FF000000"/>
      </bottom>
      <diagonal/>
    </border>
    <border>
      <left/>
      <right style="medium">
        <color rgb="FFCCCCCC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 style="medium">
        <color rgb="FFBBBBBB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000000"/>
      </right>
      <top/>
      <bottom style="thin">
        <color rgb="FFCCCCCC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7">
    <xf numFmtId="0" fontId="0" fillId="0" borderId="0" xfId="0"/>
    <xf numFmtId="0" fontId="20" fillId="0" borderId="0" xfId="0" applyFont="1"/>
    <xf numFmtId="0" fontId="21" fillId="33" borderId="12" xfId="0" applyFont="1" applyFill="1" applyBorder="1" applyAlignment="1">
      <alignment wrapText="1"/>
    </xf>
    <xf numFmtId="0" fontId="21" fillId="33" borderId="13" xfId="0" applyFont="1" applyFill="1" applyBorder="1" applyAlignment="1">
      <alignment wrapText="1"/>
    </xf>
    <xf numFmtId="0" fontId="22" fillId="34" borderId="14" xfId="0" applyFont="1" applyFill="1" applyBorder="1" applyAlignment="1">
      <alignment horizontal="left" vertical="center" wrapText="1"/>
    </xf>
    <xf numFmtId="0" fontId="22" fillId="34" borderId="15" xfId="0" applyFont="1" applyFill="1" applyBorder="1" applyAlignment="1">
      <alignment horizontal="left" vertical="center" wrapText="1"/>
    </xf>
    <xf numFmtId="3" fontId="20" fillId="33" borderId="12" xfId="0" applyNumberFormat="1" applyFont="1" applyFill="1" applyBorder="1" applyAlignment="1">
      <alignment horizontal="right" wrapText="1"/>
    </xf>
    <xf numFmtId="0" fontId="20" fillId="33" borderId="12" xfId="0" applyFont="1" applyFill="1" applyBorder="1" applyAlignment="1">
      <alignment horizontal="right" wrapText="1"/>
    </xf>
    <xf numFmtId="0" fontId="21" fillId="33" borderId="16" xfId="0" applyFont="1" applyFill="1" applyBorder="1" applyAlignment="1">
      <alignment wrapText="1"/>
    </xf>
    <xf numFmtId="0" fontId="22" fillId="34" borderId="17" xfId="0" applyFont="1" applyFill="1" applyBorder="1" applyAlignment="1">
      <alignment horizontal="left" vertical="center" wrapText="1"/>
    </xf>
    <xf numFmtId="3" fontId="20" fillId="33" borderId="18" xfId="0" applyNumberFormat="1" applyFont="1" applyFill="1" applyBorder="1" applyAlignment="1">
      <alignment horizontal="right" wrapText="1"/>
    </xf>
    <xf numFmtId="0" fontId="20" fillId="33" borderId="18" xfId="0" applyFont="1" applyFill="1" applyBorder="1" applyAlignment="1">
      <alignment horizontal="right" wrapText="1"/>
    </xf>
    <xf numFmtId="0" fontId="22" fillId="34" borderId="19" xfId="0" applyFont="1" applyFill="1" applyBorder="1" applyAlignment="1">
      <alignment horizontal="left" vertical="center" wrapText="1"/>
    </xf>
    <xf numFmtId="0" fontId="22" fillId="34" borderId="20" xfId="0" applyFont="1" applyFill="1" applyBorder="1" applyAlignment="1">
      <alignment horizontal="left" vertical="center" wrapText="1"/>
    </xf>
    <xf numFmtId="0" fontId="22" fillId="34" borderId="21" xfId="0" applyFont="1" applyFill="1" applyBorder="1" applyAlignment="1">
      <alignment horizontal="left" vertical="center" wrapText="1"/>
    </xf>
    <xf numFmtId="3" fontId="20" fillId="33" borderId="22" xfId="0" applyNumberFormat="1" applyFont="1" applyFill="1" applyBorder="1" applyAlignment="1">
      <alignment horizontal="right" wrapText="1"/>
    </xf>
    <xf numFmtId="3" fontId="20" fillId="33" borderId="23" xfId="0" applyNumberFormat="1" applyFont="1" applyFill="1" applyBorder="1" applyAlignment="1">
      <alignment horizontal="right" wrapText="1"/>
    </xf>
    <xf numFmtId="3" fontId="20" fillId="0" borderId="0" xfId="0" applyNumberFormat="1" applyFont="1"/>
    <xf numFmtId="0" fontId="22" fillId="0" borderId="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wrapText="1"/>
    </xf>
    <xf numFmtId="0" fontId="22" fillId="0" borderId="17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0" fillId="35" borderId="18" xfId="0" applyFont="1" applyFill="1" applyBorder="1" applyAlignment="1">
      <alignment horizontal="right" wrapText="1"/>
    </xf>
    <xf numFmtId="3" fontId="20" fillId="35" borderId="18" xfId="0" applyNumberFormat="1" applyFont="1" applyFill="1" applyBorder="1" applyAlignment="1">
      <alignment horizontal="right" wrapText="1"/>
    </xf>
    <xf numFmtId="3" fontId="20" fillId="0" borderId="12" xfId="0" applyNumberFormat="1" applyFont="1" applyFill="1" applyBorder="1" applyAlignment="1">
      <alignment horizontal="right" wrapText="1"/>
    </xf>
    <xf numFmtId="0" fontId="23" fillId="33" borderId="25" xfId="0" applyFont="1" applyFill="1" applyBorder="1" applyAlignment="1">
      <alignment horizontal="center" wrapText="1"/>
    </xf>
    <xf numFmtId="3" fontId="20" fillId="35" borderId="12" xfId="0" applyNumberFormat="1" applyFont="1" applyFill="1" applyBorder="1" applyAlignment="1">
      <alignment horizontal="right" wrapText="1"/>
    </xf>
    <xf numFmtId="0" fontId="23" fillId="0" borderId="0" xfId="0" applyFont="1"/>
    <xf numFmtId="3" fontId="20" fillId="33" borderId="27" xfId="0" applyNumberFormat="1" applyFont="1" applyFill="1" applyBorder="1" applyAlignment="1">
      <alignment horizontal="right" wrapText="1"/>
    </xf>
    <xf numFmtId="3" fontId="20" fillId="33" borderId="28" xfId="0" applyNumberFormat="1" applyFont="1" applyFill="1" applyBorder="1" applyAlignment="1">
      <alignment horizontal="right" wrapText="1"/>
    </xf>
    <xf numFmtId="0" fontId="20" fillId="36" borderId="26" xfId="0" applyFont="1" applyFill="1" applyBorder="1"/>
    <xf numFmtId="0" fontId="21" fillId="36" borderId="26" xfId="0" applyFont="1" applyFill="1" applyBorder="1" applyAlignment="1">
      <alignment horizontal="center" vertical="center" wrapText="1"/>
    </xf>
    <xf numFmtId="0" fontId="23" fillId="36" borderId="26" xfId="0" applyFont="1" applyFill="1" applyBorder="1" applyAlignment="1">
      <alignment horizontal="center"/>
    </xf>
    <xf numFmtId="3" fontId="20" fillId="0" borderId="29" xfId="0" applyNumberFormat="1" applyFont="1" applyBorder="1"/>
    <xf numFmtId="3" fontId="20" fillId="0" borderId="30" xfId="0" applyNumberFormat="1" applyFont="1" applyBorder="1"/>
    <xf numFmtId="3" fontId="20" fillId="0" borderId="31" xfId="0" applyNumberFormat="1" applyFont="1" applyBorder="1"/>
    <xf numFmtId="0" fontId="21" fillId="33" borderId="32" xfId="0" applyFont="1" applyFill="1" applyBorder="1" applyAlignment="1">
      <alignment wrapText="1"/>
    </xf>
    <xf numFmtId="0" fontId="21" fillId="33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3" fillId="0" borderId="29" xfId="0" applyFont="1" applyFill="1" applyBorder="1" applyAlignment="1">
      <alignment horizontal="center"/>
    </xf>
    <xf numFmtId="0" fontId="21" fillId="0" borderId="33" xfId="0" applyFont="1" applyFill="1" applyBorder="1" applyAlignment="1">
      <alignment horizontal="center" vertical="center" wrapText="1"/>
    </xf>
    <xf numFmtId="3" fontId="20" fillId="35" borderId="29" xfId="0" applyNumberFormat="1" applyFont="1" applyFill="1" applyBorder="1"/>
    <xf numFmtId="3" fontId="20" fillId="35" borderId="0" xfId="0" applyNumberFormat="1" applyFont="1" applyFill="1"/>
    <xf numFmtId="0" fontId="23" fillId="0" borderId="0" xfId="0" applyFont="1" applyAlignment="1">
      <alignment horizontal="center"/>
    </xf>
    <xf numFmtId="0" fontId="23" fillId="0" borderId="0" xfId="0" quotePrefix="1" applyFont="1" applyAlignment="1">
      <alignment horizontal="center" wrapText="1"/>
    </xf>
    <xf numFmtId="3" fontId="20" fillId="0" borderId="34" xfId="0" applyNumberFormat="1" applyFont="1" applyBorder="1"/>
    <xf numFmtId="3" fontId="23" fillId="0" borderId="34" xfId="0" applyNumberFormat="1" applyFont="1" applyBorder="1"/>
    <xf numFmtId="0" fontId="20" fillId="33" borderId="10" xfId="0" applyFont="1" applyFill="1" applyBorder="1" applyAlignment="1">
      <alignment wrapText="1"/>
    </xf>
    <xf numFmtId="0" fontId="20" fillId="33" borderId="11" xfId="0" applyFont="1" applyFill="1" applyBorder="1" applyAlignment="1">
      <alignment wrapText="1"/>
    </xf>
    <xf numFmtId="0" fontId="20" fillId="33" borderId="24" xfId="0" applyFont="1" applyFill="1" applyBorder="1" applyAlignment="1">
      <alignment wrapText="1"/>
    </xf>
    <xf numFmtId="0" fontId="21" fillId="36" borderId="26" xfId="0" applyFont="1" applyFill="1" applyBorder="1" applyAlignment="1">
      <alignment vertical="center" wrapText="1"/>
    </xf>
    <xf numFmtId="0" fontId="23" fillId="36" borderId="0" xfId="0" applyFont="1" applyFill="1" applyBorder="1" applyAlignment="1">
      <alignment horizontal="center"/>
    </xf>
    <xf numFmtId="0" fontId="23" fillId="36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CEC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zoomScaleNormal="100" workbookViewId="0">
      <selection activeCell="J98" sqref="J98"/>
    </sheetView>
  </sheetViews>
  <sheetFormatPr defaultRowHeight="11.25" x14ac:dyDescent="0.2"/>
  <cols>
    <col min="1" max="1" width="35.42578125" style="1" bestFit="1" customWidth="1"/>
    <col min="2" max="2" width="24.140625" style="1" customWidth="1"/>
    <col min="3" max="3" width="10.28515625" style="1" bestFit="1" customWidth="1"/>
    <col min="4" max="4" width="10.28515625" style="1" customWidth="1"/>
    <col min="5" max="5" width="11.42578125" style="1" bestFit="1" customWidth="1"/>
    <col min="6" max="6" width="11.28515625" style="1" customWidth="1"/>
    <col min="7" max="8" width="9.140625" style="1"/>
    <col min="9" max="9" width="2" style="1" customWidth="1"/>
    <col min="10" max="10" width="10.7109375" style="1" customWidth="1"/>
    <col min="11" max="16384" width="9.140625" style="1"/>
  </cols>
  <sheetData>
    <row r="1" spans="1:10" x14ac:dyDescent="0.2">
      <c r="A1" s="29" t="s">
        <v>84</v>
      </c>
    </row>
    <row r="2" spans="1:10" ht="22.5" x14ac:dyDescent="0.2">
      <c r="E2" s="54" t="s">
        <v>82</v>
      </c>
      <c r="F2" s="54"/>
      <c r="G2" s="55" t="s">
        <v>83</v>
      </c>
      <c r="H2" s="55"/>
      <c r="J2" s="47" t="s">
        <v>86</v>
      </c>
    </row>
    <row r="3" spans="1:10" x14ac:dyDescent="0.2">
      <c r="A3" s="50"/>
      <c r="B3" s="51"/>
      <c r="C3" s="52"/>
      <c r="D3" s="27" t="s">
        <v>81</v>
      </c>
      <c r="E3" s="53"/>
      <c r="F3" s="53"/>
      <c r="G3" s="32"/>
      <c r="H3" s="32"/>
      <c r="J3" s="46"/>
    </row>
    <row r="4" spans="1:10" x14ac:dyDescent="0.2">
      <c r="A4" s="8" t="s">
        <v>0</v>
      </c>
      <c r="B4" s="2" t="s">
        <v>1</v>
      </c>
      <c r="C4" s="3" t="s">
        <v>2</v>
      </c>
      <c r="D4" s="20">
        <v>2011</v>
      </c>
      <c r="E4" s="33">
        <v>2011</v>
      </c>
      <c r="F4" s="33">
        <v>2012</v>
      </c>
      <c r="G4" s="34">
        <v>2011</v>
      </c>
      <c r="H4" s="34">
        <v>2012</v>
      </c>
      <c r="J4" s="56"/>
    </row>
    <row r="5" spans="1:10" x14ac:dyDescent="0.2">
      <c r="A5" s="38"/>
      <c r="B5" s="39"/>
      <c r="C5" s="39"/>
      <c r="D5" s="20"/>
      <c r="E5" s="40"/>
      <c r="F5" s="43"/>
      <c r="G5" s="41"/>
      <c r="H5" s="42"/>
    </row>
    <row r="6" spans="1:10" ht="12" thickBot="1" x14ac:dyDescent="0.25">
      <c r="A6" s="9" t="s">
        <v>3</v>
      </c>
      <c r="B6" s="4" t="s">
        <v>4</v>
      </c>
      <c r="C6" s="5">
        <v>1995</v>
      </c>
      <c r="D6" s="18"/>
      <c r="E6" s="30">
        <v>-121890</v>
      </c>
      <c r="F6" s="31">
        <v>-214409</v>
      </c>
      <c r="G6" s="17"/>
      <c r="H6" s="35"/>
      <c r="J6" s="17">
        <f>(H6+F6)-E6</f>
        <v>-92519</v>
      </c>
    </row>
    <row r="7" spans="1:10" ht="12" thickBot="1" x14ac:dyDescent="0.25">
      <c r="A7" s="9" t="s">
        <v>5</v>
      </c>
      <c r="B7" s="4" t="s">
        <v>4</v>
      </c>
      <c r="C7" s="5">
        <v>1995</v>
      </c>
      <c r="D7" s="18"/>
      <c r="E7" s="7">
        <v>0</v>
      </c>
      <c r="F7" s="11">
        <v>0</v>
      </c>
      <c r="G7" s="17"/>
      <c r="H7" s="35"/>
      <c r="J7" s="17">
        <f t="shared" ref="J7:J70" si="0">(H7+F7)-E7</f>
        <v>0</v>
      </c>
    </row>
    <row r="8" spans="1:10" ht="12" thickBot="1" x14ac:dyDescent="0.25">
      <c r="A8" s="9" t="s">
        <v>6</v>
      </c>
      <c r="B8" s="4" t="s">
        <v>4</v>
      </c>
      <c r="C8" s="5">
        <v>1995</v>
      </c>
      <c r="D8" s="18"/>
      <c r="E8" s="6">
        <v>-5074914</v>
      </c>
      <c r="F8" s="10">
        <v>-5126899</v>
      </c>
      <c r="G8" s="17"/>
      <c r="H8" s="35"/>
      <c r="J8" s="17">
        <f t="shared" si="0"/>
        <v>-51985</v>
      </c>
    </row>
    <row r="9" spans="1:10" ht="12" thickBot="1" x14ac:dyDescent="0.25">
      <c r="A9" s="9" t="s">
        <v>7</v>
      </c>
      <c r="B9" s="4" t="s">
        <v>4</v>
      </c>
      <c r="C9" s="5">
        <v>1995</v>
      </c>
      <c r="D9" s="18"/>
      <c r="E9" s="6">
        <v>-1836974</v>
      </c>
      <c r="F9" s="10">
        <v>-1886453</v>
      </c>
      <c r="G9" s="17"/>
      <c r="H9" s="35"/>
      <c r="J9" s="17">
        <f t="shared" si="0"/>
        <v>-49479</v>
      </c>
    </row>
    <row r="10" spans="1:10" ht="12" thickBot="1" x14ac:dyDescent="0.25">
      <c r="A10" s="9" t="s">
        <v>8</v>
      </c>
      <c r="B10" s="4" t="s">
        <v>4</v>
      </c>
      <c r="C10" s="5">
        <v>1995</v>
      </c>
      <c r="D10" s="18"/>
      <c r="E10" s="6">
        <v>-3851573</v>
      </c>
      <c r="F10" s="10">
        <v>-4457124</v>
      </c>
      <c r="G10" s="17"/>
      <c r="H10" s="35"/>
      <c r="J10" s="17">
        <f t="shared" si="0"/>
        <v>-605551</v>
      </c>
    </row>
    <row r="11" spans="1:10" ht="12" thickBot="1" x14ac:dyDescent="0.25">
      <c r="A11" s="9" t="s">
        <v>9</v>
      </c>
      <c r="B11" s="4" t="s">
        <v>4</v>
      </c>
      <c r="C11" s="5">
        <v>1995</v>
      </c>
      <c r="D11" s="18"/>
      <c r="E11" s="6">
        <v>-24106435</v>
      </c>
      <c r="F11" s="10">
        <v>-27344680</v>
      </c>
      <c r="G11" s="17"/>
      <c r="H11" s="35"/>
      <c r="J11" s="17">
        <f t="shared" si="0"/>
        <v>-3238245</v>
      </c>
    </row>
    <row r="12" spans="1:10" ht="12" thickBot="1" x14ac:dyDescent="0.25">
      <c r="A12" s="9" t="s">
        <v>10</v>
      </c>
      <c r="B12" s="4" t="s">
        <v>4</v>
      </c>
      <c r="C12" s="5">
        <v>1995</v>
      </c>
      <c r="D12" s="18"/>
      <c r="E12" s="6">
        <v>-16891915</v>
      </c>
      <c r="F12" s="10">
        <v>-17259636</v>
      </c>
      <c r="G12" s="17"/>
      <c r="H12" s="35"/>
      <c r="J12" s="17">
        <f t="shared" si="0"/>
        <v>-367721</v>
      </c>
    </row>
    <row r="13" spans="1:10" ht="12" thickBot="1" x14ac:dyDescent="0.25">
      <c r="A13" s="9" t="s">
        <v>11</v>
      </c>
      <c r="B13" s="4" t="s">
        <v>4</v>
      </c>
      <c r="C13" s="5">
        <v>1995</v>
      </c>
      <c r="D13" s="6">
        <v>-6317364</v>
      </c>
      <c r="E13" s="6">
        <f>D13+D14</f>
        <v>-8066800</v>
      </c>
      <c r="F13" s="10">
        <v>-8184774</v>
      </c>
      <c r="G13" s="17"/>
      <c r="H13" s="35"/>
      <c r="J13" s="17">
        <f t="shared" si="0"/>
        <v>-117974</v>
      </c>
    </row>
    <row r="14" spans="1:10" ht="12" thickBot="1" x14ac:dyDescent="0.25">
      <c r="A14" s="21" t="s">
        <v>80</v>
      </c>
      <c r="B14" s="22" t="s">
        <v>4</v>
      </c>
      <c r="C14" s="23">
        <v>1995</v>
      </c>
      <c r="D14" s="26">
        <v>-1749436</v>
      </c>
      <c r="E14" s="6"/>
      <c r="F14" s="11"/>
      <c r="G14" s="17"/>
      <c r="H14" s="35"/>
      <c r="J14" s="17">
        <f t="shared" si="0"/>
        <v>0</v>
      </c>
    </row>
    <row r="15" spans="1:10" ht="12" thickBot="1" x14ac:dyDescent="0.25">
      <c r="A15" s="9" t="s">
        <v>12</v>
      </c>
      <c r="B15" s="4" t="s">
        <v>4</v>
      </c>
      <c r="C15" s="5">
        <v>1995</v>
      </c>
      <c r="D15" s="18"/>
      <c r="E15" s="6">
        <v>-1534411</v>
      </c>
      <c r="F15" s="10">
        <v>-1613561</v>
      </c>
      <c r="G15" s="17"/>
      <c r="H15" s="35"/>
      <c r="J15" s="17">
        <f t="shared" si="0"/>
        <v>-79150</v>
      </c>
    </row>
    <row r="16" spans="1:10" ht="12" thickBot="1" x14ac:dyDescent="0.25">
      <c r="A16" s="9" t="s">
        <v>13</v>
      </c>
      <c r="B16" s="4" t="s">
        <v>4</v>
      </c>
      <c r="C16" s="5">
        <v>1995</v>
      </c>
      <c r="D16" s="18"/>
      <c r="E16" s="7">
        <v>0</v>
      </c>
      <c r="F16" s="11">
        <v>0</v>
      </c>
      <c r="G16" s="17"/>
      <c r="H16" s="35"/>
      <c r="J16" s="17">
        <f t="shared" si="0"/>
        <v>0</v>
      </c>
    </row>
    <row r="17" spans="1:10" ht="12" thickBot="1" x14ac:dyDescent="0.25">
      <c r="A17" s="21" t="s">
        <v>85</v>
      </c>
      <c r="B17" s="22" t="s">
        <v>4</v>
      </c>
      <c r="C17" s="23">
        <v>1995</v>
      </c>
      <c r="D17" s="6">
        <v>-10231780</v>
      </c>
      <c r="E17" s="6"/>
      <c r="F17" s="11"/>
      <c r="G17" s="17"/>
      <c r="H17" s="35"/>
      <c r="J17" s="17">
        <f t="shared" si="0"/>
        <v>0</v>
      </c>
    </row>
    <row r="18" spans="1:10" ht="12" thickBot="1" x14ac:dyDescent="0.25">
      <c r="A18" s="9" t="s">
        <v>14</v>
      </c>
      <c r="B18" s="4" t="s">
        <v>4</v>
      </c>
      <c r="C18" s="5">
        <v>1995</v>
      </c>
      <c r="D18" s="18"/>
      <c r="E18" s="6">
        <v>-10231780</v>
      </c>
      <c r="F18" s="10">
        <v>-10571214</v>
      </c>
      <c r="G18" s="17"/>
      <c r="H18" s="35"/>
      <c r="J18" s="17">
        <f t="shared" si="0"/>
        <v>-339434</v>
      </c>
    </row>
    <row r="19" spans="1:10" ht="12" thickBot="1" x14ac:dyDescent="0.25">
      <c r="A19" s="9" t="s">
        <v>15</v>
      </c>
      <c r="B19" s="4" t="s">
        <v>4</v>
      </c>
      <c r="C19" s="5">
        <v>1995</v>
      </c>
      <c r="D19" s="18"/>
      <c r="E19" s="6">
        <v>-396826</v>
      </c>
      <c r="F19" s="10">
        <v>-376308</v>
      </c>
      <c r="G19" s="17"/>
      <c r="H19" s="35"/>
      <c r="J19" s="45">
        <f t="shared" si="0"/>
        <v>20518</v>
      </c>
    </row>
    <row r="20" spans="1:10" ht="12" thickBot="1" x14ac:dyDescent="0.25">
      <c r="A20" s="9" t="s">
        <v>16</v>
      </c>
      <c r="B20" s="4" t="s">
        <v>4</v>
      </c>
      <c r="C20" s="5">
        <v>1995</v>
      </c>
      <c r="D20" s="18"/>
      <c r="E20" s="6">
        <v>-3871421</v>
      </c>
      <c r="F20" s="10">
        <v>-4316948</v>
      </c>
      <c r="G20" s="17"/>
      <c r="H20" s="35"/>
      <c r="J20" s="17">
        <f t="shared" si="0"/>
        <v>-445527</v>
      </c>
    </row>
    <row r="21" spans="1:10" ht="12" thickBot="1" x14ac:dyDescent="0.25">
      <c r="A21" s="9" t="s">
        <v>17</v>
      </c>
      <c r="B21" s="4" t="s">
        <v>4</v>
      </c>
      <c r="C21" s="5">
        <v>1995</v>
      </c>
      <c r="D21" s="18"/>
      <c r="E21" s="28">
        <v>-816596</v>
      </c>
      <c r="F21" s="24">
        <v>0</v>
      </c>
      <c r="G21" s="17"/>
      <c r="H21" s="35">
        <v>-5514707</v>
      </c>
      <c r="J21" s="17">
        <f t="shared" si="0"/>
        <v>-4698111</v>
      </c>
    </row>
    <row r="22" spans="1:10" ht="12" thickBot="1" x14ac:dyDescent="0.25">
      <c r="A22" s="9" t="s">
        <v>18</v>
      </c>
      <c r="B22" s="4" t="s">
        <v>4</v>
      </c>
      <c r="C22" s="5">
        <v>1995</v>
      </c>
      <c r="D22" s="18"/>
      <c r="E22" s="6">
        <f>D23+D24</f>
        <v>-6029791</v>
      </c>
      <c r="F22" s="10">
        <v>-6594753</v>
      </c>
      <c r="G22" s="17"/>
      <c r="H22" s="35"/>
      <c r="J22" s="17">
        <f t="shared" si="0"/>
        <v>-564962</v>
      </c>
    </row>
    <row r="23" spans="1:10" ht="12" thickBot="1" x14ac:dyDescent="0.25">
      <c r="A23" s="21" t="s">
        <v>78</v>
      </c>
      <c r="B23" s="22" t="s">
        <v>4</v>
      </c>
      <c r="C23" s="23">
        <v>1995</v>
      </c>
      <c r="D23" s="6">
        <v>-4767222</v>
      </c>
      <c r="E23" s="6"/>
      <c r="F23" s="11"/>
      <c r="G23" s="17"/>
      <c r="H23" s="35"/>
      <c r="J23" s="17">
        <f t="shared" si="0"/>
        <v>0</v>
      </c>
    </row>
    <row r="24" spans="1:10" ht="12" thickBot="1" x14ac:dyDescent="0.25">
      <c r="A24" s="21" t="s">
        <v>79</v>
      </c>
      <c r="B24" s="22" t="s">
        <v>4</v>
      </c>
      <c r="C24" s="23">
        <v>1995</v>
      </c>
      <c r="D24" s="6">
        <v>-1262569</v>
      </c>
      <c r="E24" s="6"/>
      <c r="F24" s="11"/>
      <c r="G24" s="17"/>
      <c r="H24" s="35"/>
      <c r="J24" s="17">
        <f t="shared" si="0"/>
        <v>0</v>
      </c>
    </row>
    <row r="25" spans="1:10" ht="12" thickBot="1" x14ac:dyDescent="0.25">
      <c r="A25" s="9" t="s">
        <v>19</v>
      </c>
      <c r="B25" s="4" t="s">
        <v>4</v>
      </c>
      <c r="C25" s="5">
        <v>1995</v>
      </c>
      <c r="D25" s="18"/>
      <c r="E25" s="6">
        <v>-12499296</v>
      </c>
      <c r="F25" s="25">
        <v>-9426948</v>
      </c>
      <c r="G25" s="17"/>
      <c r="H25" s="35">
        <v>-1804169</v>
      </c>
      <c r="J25" s="45">
        <f t="shared" si="0"/>
        <v>1268179</v>
      </c>
    </row>
    <row r="26" spans="1:10" ht="12" thickBot="1" x14ac:dyDescent="0.25">
      <c r="A26" s="9" t="s">
        <v>20</v>
      </c>
      <c r="B26" s="4" t="s">
        <v>4</v>
      </c>
      <c r="C26" s="5">
        <v>1995</v>
      </c>
      <c r="D26" s="18"/>
      <c r="E26" s="6">
        <v>-4773539</v>
      </c>
      <c r="F26" s="10">
        <v>-5344138</v>
      </c>
      <c r="G26" s="17"/>
      <c r="H26" s="35"/>
      <c r="J26" s="17">
        <f t="shared" si="0"/>
        <v>-570599</v>
      </c>
    </row>
    <row r="27" spans="1:10" ht="12" thickBot="1" x14ac:dyDescent="0.25">
      <c r="A27" s="9" t="s">
        <v>21</v>
      </c>
      <c r="B27" s="4" t="s">
        <v>4</v>
      </c>
      <c r="C27" s="5">
        <v>1995</v>
      </c>
      <c r="D27" s="18"/>
      <c r="E27" s="6">
        <v>-251533</v>
      </c>
      <c r="F27" s="10">
        <v>-322802</v>
      </c>
      <c r="G27" s="17"/>
      <c r="H27" s="35"/>
      <c r="J27" s="17">
        <f t="shared" si="0"/>
        <v>-71269</v>
      </c>
    </row>
    <row r="28" spans="1:10" ht="12" thickBot="1" x14ac:dyDescent="0.25">
      <c r="A28" s="9" t="s">
        <v>22</v>
      </c>
      <c r="B28" s="4" t="s">
        <v>4</v>
      </c>
      <c r="C28" s="5">
        <v>1995</v>
      </c>
      <c r="D28" s="18"/>
      <c r="E28" s="6">
        <v>-12003010</v>
      </c>
      <c r="F28" s="10">
        <v>-12872862</v>
      </c>
      <c r="G28" s="17"/>
      <c r="H28" s="35"/>
      <c r="J28" s="17">
        <f t="shared" si="0"/>
        <v>-869852</v>
      </c>
    </row>
    <row r="29" spans="1:10" ht="12" thickBot="1" x14ac:dyDescent="0.25">
      <c r="A29" s="9" t="s">
        <v>23</v>
      </c>
      <c r="B29" s="4" t="s">
        <v>4</v>
      </c>
      <c r="C29" s="5">
        <v>1995</v>
      </c>
      <c r="D29" s="18"/>
      <c r="E29" s="6">
        <v>-4405061</v>
      </c>
      <c r="F29" s="10">
        <v>-4747715</v>
      </c>
      <c r="G29" s="17"/>
      <c r="H29" s="35"/>
      <c r="J29" s="17">
        <f t="shared" si="0"/>
        <v>-342654</v>
      </c>
    </row>
    <row r="30" spans="1:10" ht="12" thickBot="1" x14ac:dyDescent="0.25">
      <c r="A30" s="9" t="s">
        <v>24</v>
      </c>
      <c r="B30" s="4" t="s">
        <v>4</v>
      </c>
      <c r="C30" s="5">
        <v>1995</v>
      </c>
      <c r="D30" s="18"/>
      <c r="E30" s="7">
        <v>0</v>
      </c>
      <c r="F30" s="11">
        <v>0</v>
      </c>
      <c r="G30" s="17"/>
      <c r="H30" s="35"/>
      <c r="J30" s="17">
        <f t="shared" si="0"/>
        <v>0</v>
      </c>
    </row>
    <row r="31" spans="1:10" ht="12" thickBot="1" x14ac:dyDescent="0.25">
      <c r="A31" s="9" t="s">
        <v>25</v>
      </c>
      <c r="B31" s="4" t="s">
        <v>4</v>
      </c>
      <c r="C31" s="5">
        <v>1995</v>
      </c>
      <c r="D31" s="18"/>
      <c r="E31" s="6">
        <v>-14578301</v>
      </c>
      <c r="F31" s="10">
        <v>-15309085</v>
      </c>
      <c r="G31" s="17"/>
      <c r="H31" s="35"/>
      <c r="J31" s="17">
        <f t="shared" si="0"/>
        <v>-730784</v>
      </c>
    </row>
    <row r="32" spans="1:10" ht="12" thickBot="1" x14ac:dyDescent="0.25">
      <c r="A32" s="9" t="s">
        <v>26</v>
      </c>
      <c r="B32" s="4" t="s">
        <v>4</v>
      </c>
      <c r="C32" s="5">
        <v>1995</v>
      </c>
      <c r="D32" s="18"/>
      <c r="E32" s="6">
        <v>-5686522</v>
      </c>
      <c r="F32" s="24">
        <v>0</v>
      </c>
      <c r="G32" s="17"/>
      <c r="H32" s="35">
        <v>-980622</v>
      </c>
      <c r="J32" s="45">
        <f t="shared" si="0"/>
        <v>4705900</v>
      </c>
    </row>
    <row r="33" spans="1:10" ht="12" thickBot="1" x14ac:dyDescent="0.25">
      <c r="A33" s="9" t="s">
        <v>27</v>
      </c>
      <c r="B33" s="4" t="s">
        <v>4</v>
      </c>
      <c r="C33" s="5">
        <v>1995</v>
      </c>
      <c r="D33" s="18"/>
      <c r="E33" s="6">
        <v>-31565438</v>
      </c>
      <c r="F33" s="25">
        <v>-25539472</v>
      </c>
      <c r="G33" s="17"/>
      <c r="H33" s="35">
        <v>-10610823</v>
      </c>
      <c r="J33" s="17">
        <f t="shared" si="0"/>
        <v>-4584857</v>
      </c>
    </row>
    <row r="34" spans="1:10" ht="12" thickBot="1" x14ac:dyDescent="0.25">
      <c r="A34" s="9" t="s">
        <v>28</v>
      </c>
      <c r="B34" s="4" t="s">
        <v>4</v>
      </c>
      <c r="C34" s="5">
        <v>1995</v>
      </c>
      <c r="D34" s="18"/>
      <c r="E34" s="6">
        <v>-3953284</v>
      </c>
      <c r="F34" s="10">
        <v>-4143672</v>
      </c>
      <c r="G34" s="17"/>
      <c r="H34" s="35"/>
      <c r="J34" s="17">
        <f t="shared" si="0"/>
        <v>-190388</v>
      </c>
    </row>
    <row r="35" spans="1:10" ht="12" thickBot="1" x14ac:dyDescent="0.25">
      <c r="A35" s="9" t="s">
        <v>29</v>
      </c>
      <c r="B35" s="4" t="s">
        <v>4</v>
      </c>
      <c r="C35" s="5">
        <v>1995</v>
      </c>
      <c r="D35" s="18"/>
      <c r="E35" s="6">
        <v>-6385598</v>
      </c>
      <c r="F35" s="10">
        <v>-6346445</v>
      </c>
      <c r="G35" s="17"/>
      <c r="H35" s="35"/>
      <c r="J35" s="45">
        <f t="shared" si="0"/>
        <v>39153</v>
      </c>
    </row>
    <row r="36" spans="1:10" ht="12" thickBot="1" x14ac:dyDescent="0.25">
      <c r="A36" s="9" t="s">
        <v>30</v>
      </c>
      <c r="B36" s="4" t="s">
        <v>4</v>
      </c>
      <c r="C36" s="5">
        <v>1995</v>
      </c>
      <c r="D36" s="18"/>
      <c r="E36" s="7">
        <v>0</v>
      </c>
      <c r="F36" s="11">
        <v>0</v>
      </c>
      <c r="G36" s="17"/>
      <c r="H36" s="35"/>
      <c r="J36" s="17">
        <f t="shared" si="0"/>
        <v>0</v>
      </c>
    </row>
    <row r="37" spans="1:10" ht="12" thickBot="1" x14ac:dyDescent="0.25">
      <c r="A37" s="9" t="s">
        <v>31</v>
      </c>
      <c r="B37" s="4" t="s">
        <v>4</v>
      </c>
      <c r="C37" s="5">
        <v>1995</v>
      </c>
      <c r="D37" s="18"/>
      <c r="E37" s="6">
        <v>-33834063</v>
      </c>
      <c r="F37" s="25">
        <v>-26925883</v>
      </c>
      <c r="G37" s="17"/>
      <c r="H37" s="35">
        <v>-13741904</v>
      </c>
      <c r="J37" s="17">
        <f t="shared" si="0"/>
        <v>-6833724</v>
      </c>
    </row>
    <row r="38" spans="1:10" ht="12" thickBot="1" x14ac:dyDescent="0.25">
      <c r="A38" s="9" t="s">
        <v>32</v>
      </c>
      <c r="B38" s="4" t="s">
        <v>4</v>
      </c>
      <c r="C38" s="5">
        <v>1995</v>
      </c>
      <c r="D38" s="18"/>
      <c r="E38" s="6">
        <v>-148764</v>
      </c>
      <c r="F38" s="10">
        <v>-150921</v>
      </c>
      <c r="G38" s="17"/>
      <c r="H38" s="35"/>
      <c r="J38" s="17">
        <f t="shared" si="0"/>
        <v>-2157</v>
      </c>
    </row>
    <row r="39" spans="1:10" ht="12" thickBot="1" x14ac:dyDescent="0.25">
      <c r="A39" s="9" t="s">
        <v>33</v>
      </c>
      <c r="B39" s="4" t="s">
        <v>4</v>
      </c>
      <c r="C39" s="5">
        <v>1995</v>
      </c>
      <c r="D39" s="18"/>
      <c r="E39" s="6">
        <v>-130769</v>
      </c>
      <c r="F39" s="10">
        <v>-232832</v>
      </c>
      <c r="G39" s="17"/>
      <c r="H39" s="35"/>
      <c r="J39" s="17">
        <f t="shared" si="0"/>
        <v>-102063</v>
      </c>
    </row>
    <row r="40" spans="1:10" ht="12" thickBot="1" x14ac:dyDescent="0.25">
      <c r="A40" s="9" t="s">
        <v>34</v>
      </c>
      <c r="B40" s="4" t="s">
        <v>4</v>
      </c>
      <c r="C40" s="5">
        <v>1995</v>
      </c>
      <c r="D40" s="18"/>
      <c r="E40" s="6">
        <v>-123538549</v>
      </c>
      <c r="F40" s="10">
        <v>-138432808</v>
      </c>
      <c r="G40" s="17"/>
      <c r="H40" s="35"/>
      <c r="J40" s="17">
        <f t="shared" si="0"/>
        <v>-14894259</v>
      </c>
    </row>
    <row r="41" spans="1:10" ht="12" thickBot="1" x14ac:dyDescent="0.25">
      <c r="A41" s="9" t="s">
        <v>35</v>
      </c>
      <c r="B41" s="4" t="s">
        <v>4</v>
      </c>
      <c r="C41" s="5">
        <v>1995</v>
      </c>
      <c r="D41" s="18"/>
      <c r="E41" s="7">
        <v>0</v>
      </c>
      <c r="F41" s="11">
        <v>0</v>
      </c>
      <c r="G41" s="17"/>
      <c r="H41" s="35"/>
      <c r="J41" s="17">
        <f t="shared" si="0"/>
        <v>0</v>
      </c>
    </row>
    <row r="42" spans="1:10" ht="12" thickBot="1" x14ac:dyDescent="0.25">
      <c r="A42" s="9" t="s">
        <v>36</v>
      </c>
      <c r="B42" s="4" t="s">
        <v>4</v>
      </c>
      <c r="C42" s="5">
        <v>1995</v>
      </c>
      <c r="D42" s="18"/>
      <c r="E42" s="7">
        <v>0</v>
      </c>
      <c r="F42" s="11">
        <v>0</v>
      </c>
      <c r="G42" s="17"/>
      <c r="H42" s="35"/>
      <c r="J42" s="17">
        <f t="shared" si="0"/>
        <v>0</v>
      </c>
    </row>
    <row r="43" spans="1:10" ht="12" thickBot="1" x14ac:dyDescent="0.25">
      <c r="A43" s="9" t="s">
        <v>37</v>
      </c>
      <c r="B43" s="4" t="s">
        <v>4</v>
      </c>
      <c r="C43" s="5">
        <v>1995</v>
      </c>
      <c r="D43" s="18"/>
      <c r="E43" s="6">
        <v>-195648455</v>
      </c>
      <c r="F43" s="25">
        <v>-43240801</v>
      </c>
      <c r="G43" s="17"/>
      <c r="H43" s="44"/>
      <c r="J43" s="45">
        <f t="shared" si="0"/>
        <v>152407654</v>
      </c>
    </row>
    <row r="44" spans="1:10" ht="12" thickBot="1" x14ac:dyDescent="0.25">
      <c r="A44" s="9" t="s">
        <v>38</v>
      </c>
      <c r="B44" s="4" t="s">
        <v>4</v>
      </c>
      <c r="C44" s="5">
        <v>1995</v>
      </c>
      <c r="D44" s="18"/>
      <c r="E44" s="6">
        <v>-7714947</v>
      </c>
      <c r="F44" s="10">
        <v>-9364012</v>
      </c>
      <c r="G44" s="17"/>
      <c r="H44" s="35"/>
      <c r="J44" s="17">
        <f t="shared" si="0"/>
        <v>-1649065</v>
      </c>
    </row>
    <row r="45" spans="1:10" ht="12" thickBot="1" x14ac:dyDescent="0.25">
      <c r="A45" s="9" t="s">
        <v>39</v>
      </c>
      <c r="B45" s="4" t="s">
        <v>4</v>
      </c>
      <c r="C45" s="5">
        <v>1995</v>
      </c>
      <c r="D45" s="18"/>
      <c r="E45" s="6">
        <v>-508211</v>
      </c>
      <c r="F45" s="10">
        <v>-577236</v>
      </c>
      <c r="G45" s="17"/>
      <c r="H45" s="35"/>
      <c r="J45" s="17">
        <f t="shared" si="0"/>
        <v>-69025</v>
      </c>
    </row>
    <row r="46" spans="1:10" ht="12" thickBot="1" x14ac:dyDescent="0.25">
      <c r="A46" s="9" t="s">
        <v>40</v>
      </c>
      <c r="B46" s="4" t="s">
        <v>4</v>
      </c>
      <c r="C46" s="5">
        <v>1995</v>
      </c>
      <c r="D46" s="18"/>
      <c r="E46" s="6">
        <v>-1783772</v>
      </c>
      <c r="F46" s="10">
        <v>-1970508</v>
      </c>
      <c r="G46" s="17"/>
      <c r="H46" s="35"/>
      <c r="J46" s="17">
        <f t="shared" si="0"/>
        <v>-186736</v>
      </c>
    </row>
    <row r="47" spans="1:10" ht="12" thickBot="1" x14ac:dyDescent="0.25">
      <c r="A47" s="9" t="s">
        <v>41</v>
      </c>
      <c r="B47" s="4" t="s">
        <v>4</v>
      </c>
      <c r="C47" s="5">
        <v>1995</v>
      </c>
      <c r="D47" s="18"/>
      <c r="E47" s="6">
        <v>-44537160</v>
      </c>
      <c r="F47" s="10">
        <v>-49104196</v>
      </c>
      <c r="G47" s="17"/>
      <c r="H47" s="35"/>
      <c r="J47" s="17">
        <f t="shared" si="0"/>
        <v>-4567036</v>
      </c>
    </row>
    <row r="48" spans="1:10" ht="12" thickBot="1" x14ac:dyDescent="0.25">
      <c r="A48" s="9" t="s">
        <v>42</v>
      </c>
      <c r="B48" s="4" t="s">
        <v>4</v>
      </c>
      <c r="C48" s="5">
        <v>1995</v>
      </c>
      <c r="D48" s="18"/>
      <c r="E48" s="6">
        <v>-2400063</v>
      </c>
      <c r="F48" s="10">
        <v>-2553030</v>
      </c>
      <c r="G48" s="17"/>
      <c r="H48" s="35">
        <v>-16828</v>
      </c>
      <c r="J48" s="17">
        <f t="shared" si="0"/>
        <v>-169795</v>
      </c>
    </row>
    <row r="49" spans="1:10" ht="12" thickBot="1" x14ac:dyDescent="0.25">
      <c r="A49" s="9" t="s">
        <v>43</v>
      </c>
      <c r="B49" s="4" t="s">
        <v>4</v>
      </c>
      <c r="C49" s="5">
        <v>1995</v>
      </c>
      <c r="D49" s="18"/>
      <c r="E49" s="6">
        <v>-4997238</v>
      </c>
      <c r="F49" s="10">
        <v>-6117716</v>
      </c>
      <c r="G49" s="17"/>
      <c r="H49" s="35"/>
      <c r="J49" s="17">
        <f t="shared" si="0"/>
        <v>-1120478</v>
      </c>
    </row>
    <row r="50" spans="1:10" ht="12" thickBot="1" x14ac:dyDescent="0.25">
      <c r="A50" s="9" t="s">
        <v>44</v>
      </c>
      <c r="B50" s="4" t="s">
        <v>4</v>
      </c>
      <c r="C50" s="5">
        <v>1995</v>
      </c>
      <c r="D50" s="18"/>
      <c r="E50" s="6">
        <v>-33062374</v>
      </c>
      <c r="F50" s="10">
        <v>-36843371</v>
      </c>
      <c r="G50" s="17"/>
      <c r="H50" s="35"/>
      <c r="J50" s="17">
        <f t="shared" si="0"/>
        <v>-3780997</v>
      </c>
    </row>
    <row r="51" spans="1:10" ht="12" thickBot="1" x14ac:dyDescent="0.25">
      <c r="A51" s="9" t="s">
        <v>45</v>
      </c>
      <c r="B51" s="4" t="s">
        <v>4</v>
      </c>
      <c r="C51" s="5">
        <v>1995</v>
      </c>
      <c r="D51" s="18"/>
      <c r="E51" s="6">
        <v>-1621821</v>
      </c>
      <c r="F51" s="10">
        <v>-1707939</v>
      </c>
      <c r="G51" s="17"/>
      <c r="H51" s="35"/>
      <c r="J51" s="17">
        <f t="shared" si="0"/>
        <v>-86118</v>
      </c>
    </row>
    <row r="52" spans="1:10" ht="12" thickBot="1" x14ac:dyDescent="0.25">
      <c r="A52" s="9" t="s">
        <v>46</v>
      </c>
      <c r="B52" s="4" t="s">
        <v>4</v>
      </c>
      <c r="C52" s="5">
        <v>1995</v>
      </c>
      <c r="D52" s="18"/>
      <c r="E52" s="6">
        <v>-40103153</v>
      </c>
      <c r="F52" s="10">
        <v>-43960304</v>
      </c>
      <c r="G52" s="17"/>
      <c r="H52" s="35"/>
      <c r="J52" s="17">
        <f t="shared" si="0"/>
        <v>-3857151</v>
      </c>
    </row>
    <row r="53" spans="1:10" ht="12" thickBot="1" x14ac:dyDescent="0.25">
      <c r="A53" s="9" t="s">
        <v>47</v>
      </c>
      <c r="B53" s="4" t="s">
        <v>4</v>
      </c>
      <c r="C53" s="5">
        <v>1995</v>
      </c>
      <c r="D53" s="18"/>
      <c r="E53" s="6">
        <v>-20286814</v>
      </c>
      <c r="F53" s="10">
        <v>-25193685</v>
      </c>
      <c r="G53" s="17"/>
      <c r="H53" s="35"/>
      <c r="J53" s="17">
        <f t="shared" si="0"/>
        <v>-4906871</v>
      </c>
    </row>
    <row r="54" spans="1:10" ht="12" thickBot="1" x14ac:dyDescent="0.25">
      <c r="A54" s="9" t="s">
        <v>48</v>
      </c>
      <c r="B54" s="4" t="s">
        <v>4</v>
      </c>
      <c r="C54" s="5">
        <v>1995</v>
      </c>
      <c r="D54" s="18"/>
      <c r="E54" s="6">
        <v>-19052603</v>
      </c>
      <c r="F54" s="10">
        <v>-20525491</v>
      </c>
      <c r="G54" s="17"/>
      <c r="H54" s="35"/>
      <c r="J54" s="17">
        <f t="shared" si="0"/>
        <v>-1472888</v>
      </c>
    </row>
    <row r="55" spans="1:10" ht="12" thickBot="1" x14ac:dyDescent="0.25">
      <c r="A55" s="9" t="s">
        <v>49</v>
      </c>
      <c r="B55" s="4" t="s">
        <v>4</v>
      </c>
      <c r="C55" s="5">
        <v>1995</v>
      </c>
      <c r="D55" s="18"/>
      <c r="E55" s="6">
        <v>-6253644</v>
      </c>
      <c r="F55" s="10">
        <v>-6636099</v>
      </c>
      <c r="G55" s="17"/>
      <c r="H55" s="35"/>
      <c r="J55" s="17">
        <f t="shared" si="0"/>
        <v>-382455</v>
      </c>
    </row>
    <row r="56" spans="1:10" ht="12" thickBot="1" x14ac:dyDescent="0.25">
      <c r="A56" s="9" t="s">
        <v>50</v>
      </c>
      <c r="B56" s="4" t="s">
        <v>4</v>
      </c>
      <c r="C56" s="5">
        <v>1995</v>
      </c>
      <c r="D56" s="18"/>
      <c r="E56" s="6">
        <v>-9811775</v>
      </c>
      <c r="F56" s="10">
        <v>-10387269</v>
      </c>
      <c r="G56" s="17"/>
      <c r="H56" s="35"/>
      <c r="J56" s="17">
        <f t="shared" si="0"/>
        <v>-575494</v>
      </c>
    </row>
    <row r="57" spans="1:10" ht="12" thickBot="1" x14ac:dyDescent="0.25">
      <c r="A57" s="9" t="s">
        <v>51</v>
      </c>
      <c r="B57" s="4" t="s">
        <v>4</v>
      </c>
      <c r="C57" s="5">
        <v>1995</v>
      </c>
      <c r="D57" s="18"/>
      <c r="E57" s="6">
        <v>-7560942</v>
      </c>
      <c r="F57" s="10">
        <v>-8236870</v>
      </c>
      <c r="G57" s="17"/>
      <c r="H57" s="35"/>
      <c r="J57" s="17">
        <f t="shared" si="0"/>
        <v>-675928</v>
      </c>
    </row>
    <row r="58" spans="1:10" ht="12" thickBot="1" x14ac:dyDescent="0.25">
      <c r="A58" s="9" t="s">
        <v>52</v>
      </c>
      <c r="B58" s="4" t="s">
        <v>4</v>
      </c>
      <c r="C58" s="5">
        <v>1995</v>
      </c>
      <c r="D58" s="18"/>
      <c r="E58" s="7">
        <v>0</v>
      </c>
      <c r="F58" s="11">
        <v>0</v>
      </c>
      <c r="G58" s="17"/>
      <c r="H58" s="35"/>
      <c r="J58" s="17">
        <f t="shared" si="0"/>
        <v>0</v>
      </c>
    </row>
    <row r="59" spans="1:10" ht="12" thickBot="1" x14ac:dyDescent="0.25">
      <c r="A59" s="9" t="s">
        <v>53</v>
      </c>
      <c r="B59" s="4" t="s">
        <v>4</v>
      </c>
      <c r="C59" s="5">
        <v>1995</v>
      </c>
      <c r="D59" s="18"/>
      <c r="E59" s="6">
        <v>-38964886</v>
      </c>
      <c r="F59" s="10">
        <v>-41494285</v>
      </c>
      <c r="G59" s="17"/>
      <c r="H59" s="35"/>
      <c r="J59" s="17">
        <f t="shared" si="0"/>
        <v>-2529399</v>
      </c>
    </row>
    <row r="60" spans="1:10" ht="12" thickBot="1" x14ac:dyDescent="0.25">
      <c r="A60" s="9" t="s">
        <v>54</v>
      </c>
      <c r="B60" s="4" t="s">
        <v>4</v>
      </c>
      <c r="C60" s="5">
        <v>1995</v>
      </c>
      <c r="D60" s="18"/>
      <c r="E60" s="6">
        <v>-3793000</v>
      </c>
      <c r="F60" s="10">
        <v>-4090008</v>
      </c>
      <c r="G60" s="17"/>
      <c r="H60" s="35"/>
      <c r="J60" s="17">
        <f t="shared" si="0"/>
        <v>-297008</v>
      </c>
    </row>
    <row r="61" spans="1:10" ht="12" thickBot="1" x14ac:dyDescent="0.25">
      <c r="A61" s="9" t="s">
        <v>55</v>
      </c>
      <c r="B61" s="4" t="s">
        <v>4</v>
      </c>
      <c r="C61" s="5">
        <v>1995</v>
      </c>
      <c r="D61" s="18"/>
      <c r="E61" s="6">
        <v>-504949</v>
      </c>
      <c r="F61" s="10">
        <v>-531189</v>
      </c>
      <c r="G61" s="17"/>
      <c r="H61" s="35"/>
      <c r="J61" s="17">
        <f t="shared" si="0"/>
        <v>-26240</v>
      </c>
    </row>
    <row r="62" spans="1:10" ht="12" thickBot="1" x14ac:dyDescent="0.25">
      <c r="A62" s="9" t="s">
        <v>56</v>
      </c>
      <c r="B62" s="4" t="s">
        <v>4</v>
      </c>
      <c r="C62" s="5">
        <v>1995</v>
      </c>
      <c r="D62" s="18"/>
      <c r="E62" s="6">
        <v>-29385637</v>
      </c>
      <c r="F62" s="10">
        <v>-30628873</v>
      </c>
      <c r="G62" s="17"/>
      <c r="H62" s="35"/>
      <c r="J62" s="17">
        <f t="shared" si="0"/>
        <v>-1243236</v>
      </c>
    </row>
    <row r="63" spans="1:10" ht="12" thickBot="1" x14ac:dyDescent="0.25">
      <c r="A63" s="9" t="s">
        <v>57</v>
      </c>
      <c r="B63" s="4" t="s">
        <v>4</v>
      </c>
      <c r="C63" s="5">
        <v>1995</v>
      </c>
      <c r="D63" s="18"/>
      <c r="E63" s="6">
        <v>-1279394</v>
      </c>
      <c r="F63" s="10">
        <v>-1560738</v>
      </c>
      <c r="G63" s="17"/>
      <c r="H63" s="35"/>
      <c r="J63" s="17">
        <f t="shared" si="0"/>
        <v>-281344</v>
      </c>
    </row>
    <row r="64" spans="1:10" ht="12" thickBot="1" x14ac:dyDescent="0.25">
      <c r="A64" s="9" t="s">
        <v>58</v>
      </c>
      <c r="B64" s="4" t="s">
        <v>4</v>
      </c>
      <c r="C64" s="5">
        <v>1995</v>
      </c>
      <c r="D64" s="18"/>
      <c r="E64" s="6">
        <v>-909103</v>
      </c>
      <c r="F64" s="10">
        <v>-941516</v>
      </c>
      <c r="G64" s="17"/>
      <c r="H64" s="35"/>
      <c r="J64" s="17">
        <f t="shared" si="0"/>
        <v>-32413</v>
      </c>
    </row>
    <row r="65" spans="1:10" ht="12" thickBot="1" x14ac:dyDescent="0.25">
      <c r="A65" s="9" t="s">
        <v>59</v>
      </c>
      <c r="B65" s="4" t="s">
        <v>4</v>
      </c>
      <c r="C65" s="5">
        <v>1995</v>
      </c>
      <c r="D65" s="18"/>
      <c r="E65" s="6">
        <v>-11944112</v>
      </c>
      <c r="F65" s="10">
        <v>-13616011</v>
      </c>
      <c r="G65" s="17"/>
      <c r="H65" s="35"/>
      <c r="J65" s="17">
        <f t="shared" si="0"/>
        <v>-1671899</v>
      </c>
    </row>
    <row r="66" spans="1:10" ht="12" thickBot="1" x14ac:dyDescent="0.25">
      <c r="A66" s="9" t="s">
        <v>60</v>
      </c>
      <c r="B66" s="4" t="s">
        <v>4</v>
      </c>
      <c r="C66" s="5">
        <v>1995</v>
      </c>
      <c r="D66" s="18"/>
      <c r="E66" s="6">
        <v>-300872178</v>
      </c>
      <c r="F66" s="25">
        <v>-212976492</v>
      </c>
      <c r="G66" s="17"/>
      <c r="H66" s="35">
        <v>-62071889</v>
      </c>
      <c r="J66" s="45">
        <f t="shared" si="0"/>
        <v>25823797</v>
      </c>
    </row>
    <row r="67" spans="1:10" ht="12" thickBot="1" x14ac:dyDescent="0.25">
      <c r="A67" s="9" t="s">
        <v>61</v>
      </c>
      <c r="B67" s="4" t="s">
        <v>4</v>
      </c>
      <c r="C67" s="5">
        <v>1995</v>
      </c>
      <c r="D67" s="18"/>
      <c r="E67" s="6">
        <v>-9598438</v>
      </c>
      <c r="F67" s="10">
        <v>-10102023</v>
      </c>
      <c r="G67" s="17"/>
      <c r="H67" s="35"/>
      <c r="J67" s="17">
        <f t="shared" si="0"/>
        <v>-503585</v>
      </c>
    </row>
    <row r="68" spans="1:10" ht="12" thickBot="1" x14ac:dyDescent="0.25">
      <c r="A68" s="9" t="s">
        <v>62</v>
      </c>
      <c r="B68" s="4" t="s">
        <v>4</v>
      </c>
      <c r="C68" s="5">
        <v>1995</v>
      </c>
      <c r="D68" s="18"/>
      <c r="E68" s="7">
        <v>0</v>
      </c>
      <c r="F68" s="11">
        <v>0</v>
      </c>
      <c r="G68" s="17"/>
      <c r="H68" s="35"/>
      <c r="J68" s="17">
        <f t="shared" si="0"/>
        <v>0</v>
      </c>
    </row>
    <row r="69" spans="1:10" ht="12" thickBot="1" x14ac:dyDescent="0.25">
      <c r="A69" s="9" t="s">
        <v>63</v>
      </c>
      <c r="B69" s="4" t="s">
        <v>4</v>
      </c>
      <c r="C69" s="5">
        <v>1995</v>
      </c>
      <c r="D69" s="18"/>
      <c r="E69" s="6">
        <v>-430179</v>
      </c>
      <c r="F69" s="10">
        <v>-468613</v>
      </c>
      <c r="G69" s="17"/>
      <c r="H69" s="35"/>
      <c r="J69" s="17">
        <f t="shared" si="0"/>
        <v>-38434</v>
      </c>
    </row>
    <row r="70" spans="1:10" ht="12" thickBot="1" x14ac:dyDescent="0.25">
      <c r="A70" s="9" t="s">
        <v>64</v>
      </c>
      <c r="B70" s="4" t="s">
        <v>4</v>
      </c>
      <c r="C70" s="5">
        <v>1995</v>
      </c>
      <c r="D70" s="18"/>
      <c r="E70" s="6">
        <v>-891191</v>
      </c>
      <c r="F70" s="10">
        <v>-975244</v>
      </c>
      <c r="G70" s="17"/>
      <c r="H70" s="35"/>
      <c r="J70" s="17">
        <f t="shared" si="0"/>
        <v>-84053</v>
      </c>
    </row>
    <row r="71" spans="1:10" ht="12" thickBot="1" x14ac:dyDescent="0.25">
      <c r="A71" s="9" t="s">
        <v>65</v>
      </c>
      <c r="B71" s="4" t="s">
        <v>4</v>
      </c>
      <c r="C71" s="5">
        <v>1995</v>
      </c>
      <c r="D71" s="18"/>
      <c r="E71" s="6">
        <v>-7183004</v>
      </c>
      <c r="F71" s="10">
        <v>-7501525</v>
      </c>
      <c r="G71" s="17"/>
      <c r="H71" s="35"/>
      <c r="J71" s="17">
        <f t="shared" ref="J71:J83" si="1">(H71+F71)-E71</f>
        <v>-318521</v>
      </c>
    </row>
    <row r="72" spans="1:10" ht="12" thickBot="1" x14ac:dyDescent="0.25">
      <c r="A72" s="9" t="s">
        <v>66</v>
      </c>
      <c r="B72" s="4" t="s">
        <v>4</v>
      </c>
      <c r="C72" s="5">
        <v>1995</v>
      </c>
      <c r="D72" s="18"/>
      <c r="E72" s="6">
        <v>-12634977</v>
      </c>
      <c r="F72" s="10">
        <v>-13065469</v>
      </c>
      <c r="G72" s="17"/>
      <c r="H72" s="35"/>
      <c r="J72" s="17">
        <f t="shared" si="1"/>
        <v>-430492</v>
      </c>
    </row>
    <row r="73" spans="1:10" ht="12" thickBot="1" x14ac:dyDescent="0.25">
      <c r="A73" s="9" t="s">
        <v>67</v>
      </c>
      <c r="B73" s="4" t="s">
        <v>4</v>
      </c>
      <c r="C73" s="5">
        <v>1995</v>
      </c>
      <c r="D73" s="18"/>
      <c r="E73" s="6">
        <v>-2782321</v>
      </c>
      <c r="F73" s="10">
        <v>-2838082</v>
      </c>
      <c r="G73" s="17"/>
      <c r="H73" s="35"/>
      <c r="J73" s="17">
        <f t="shared" si="1"/>
        <v>-55761</v>
      </c>
    </row>
    <row r="74" spans="1:10" ht="12" thickBot="1" x14ac:dyDescent="0.25">
      <c r="A74" s="9" t="s">
        <v>68</v>
      </c>
      <c r="B74" s="4" t="s">
        <v>4</v>
      </c>
      <c r="C74" s="5">
        <v>1995</v>
      </c>
      <c r="D74" s="18"/>
      <c r="E74" s="6">
        <v>-294479391</v>
      </c>
      <c r="F74" s="10">
        <v>-316581790</v>
      </c>
      <c r="G74" s="17"/>
      <c r="H74" s="35"/>
      <c r="J74" s="17">
        <f t="shared" si="1"/>
        <v>-22102399</v>
      </c>
    </row>
    <row r="75" spans="1:10" ht="12" thickBot="1" x14ac:dyDescent="0.25">
      <c r="A75" s="9" t="s">
        <v>69</v>
      </c>
      <c r="B75" s="4" t="s">
        <v>4</v>
      </c>
      <c r="C75" s="5">
        <v>1995</v>
      </c>
      <c r="D75" s="18"/>
      <c r="E75" s="6">
        <v>-54263737</v>
      </c>
      <c r="F75" s="10">
        <v>-60270535</v>
      </c>
      <c r="G75" s="17"/>
      <c r="H75" s="35"/>
      <c r="J75" s="17">
        <f t="shared" si="1"/>
        <v>-6006798</v>
      </c>
    </row>
    <row r="76" spans="1:10" ht="12" thickBot="1" x14ac:dyDescent="0.25">
      <c r="A76" s="9" t="s">
        <v>70</v>
      </c>
      <c r="B76" s="4" t="s">
        <v>4</v>
      </c>
      <c r="C76" s="5">
        <v>1995</v>
      </c>
      <c r="D76" s="18"/>
      <c r="E76" s="6">
        <v>-5377446</v>
      </c>
      <c r="F76" s="10">
        <v>-5629198</v>
      </c>
      <c r="G76" s="17"/>
      <c r="H76" s="35"/>
      <c r="J76" s="17">
        <f t="shared" si="1"/>
        <v>-251752</v>
      </c>
    </row>
    <row r="77" spans="1:10" ht="12" thickBot="1" x14ac:dyDescent="0.25">
      <c r="A77" s="9" t="s">
        <v>71</v>
      </c>
      <c r="B77" s="4" t="s">
        <v>4</v>
      </c>
      <c r="C77" s="5">
        <v>1995</v>
      </c>
      <c r="D77" s="18"/>
      <c r="E77" s="6">
        <v>-27272714</v>
      </c>
      <c r="F77" s="10">
        <v>-30168165</v>
      </c>
      <c r="G77" s="17"/>
      <c r="H77" s="35"/>
      <c r="J77" s="17">
        <f t="shared" si="1"/>
        <v>-2895451</v>
      </c>
    </row>
    <row r="78" spans="1:10" ht="12" thickBot="1" x14ac:dyDescent="0.25">
      <c r="A78" s="9" t="s">
        <v>72</v>
      </c>
      <c r="B78" s="4" t="s">
        <v>4</v>
      </c>
      <c r="C78" s="5">
        <v>1995</v>
      </c>
      <c r="D78" s="18"/>
      <c r="E78" s="6">
        <v>-2033600</v>
      </c>
      <c r="F78" s="10">
        <v>-2563013</v>
      </c>
      <c r="G78" s="17"/>
      <c r="H78" s="35"/>
      <c r="J78" s="17">
        <f t="shared" si="1"/>
        <v>-529413</v>
      </c>
    </row>
    <row r="79" spans="1:10" ht="12" thickBot="1" x14ac:dyDescent="0.25">
      <c r="A79" s="9" t="s">
        <v>73</v>
      </c>
      <c r="B79" s="4" t="s">
        <v>4</v>
      </c>
      <c r="C79" s="5">
        <v>1995</v>
      </c>
      <c r="D79" s="18"/>
      <c r="E79" s="6">
        <v>-344256</v>
      </c>
      <c r="F79" s="10">
        <v>-331863</v>
      </c>
      <c r="G79" s="17"/>
      <c r="H79" s="35"/>
      <c r="J79" s="45">
        <f t="shared" si="1"/>
        <v>12393</v>
      </c>
    </row>
    <row r="80" spans="1:10" ht="12" thickBot="1" x14ac:dyDescent="0.25">
      <c r="A80" s="9" t="s">
        <v>74</v>
      </c>
      <c r="B80" s="4" t="s">
        <v>4</v>
      </c>
      <c r="C80" s="5">
        <v>1995</v>
      </c>
      <c r="D80" s="18"/>
      <c r="E80" s="6">
        <v>-425620</v>
      </c>
      <c r="F80" s="10">
        <v>-2444982</v>
      </c>
      <c r="G80" s="17"/>
      <c r="H80" s="35"/>
      <c r="J80" s="17">
        <f t="shared" si="1"/>
        <v>-2019362</v>
      </c>
    </row>
    <row r="81" spans="1:10" ht="12" thickBot="1" x14ac:dyDescent="0.25">
      <c r="A81" s="9" t="s">
        <v>75</v>
      </c>
      <c r="B81" s="4" t="s">
        <v>4</v>
      </c>
      <c r="C81" s="5">
        <v>1995</v>
      </c>
      <c r="D81" s="18"/>
      <c r="E81" s="6">
        <v>-8188457</v>
      </c>
      <c r="F81" s="10">
        <v>-8896788</v>
      </c>
      <c r="G81" s="17"/>
      <c r="H81" s="35"/>
      <c r="J81" s="17">
        <f t="shared" si="1"/>
        <v>-708331</v>
      </c>
    </row>
    <row r="82" spans="1:10" ht="12" thickBot="1" x14ac:dyDescent="0.25">
      <c r="A82" s="9" t="s">
        <v>76</v>
      </c>
      <c r="B82" s="4" t="s">
        <v>4</v>
      </c>
      <c r="C82" s="5">
        <v>1995</v>
      </c>
      <c r="D82" s="18"/>
      <c r="E82" s="6">
        <v>-27799803</v>
      </c>
      <c r="F82" s="10">
        <v>-29200787</v>
      </c>
      <c r="G82" s="17"/>
      <c r="H82" s="35"/>
      <c r="J82" s="17">
        <f t="shared" si="1"/>
        <v>-1400984</v>
      </c>
    </row>
    <row r="83" spans="1:10" x14ac:dyDescent="0.2">
      <c r="A83" s="12" t="s">
        <v>77</v>
      </c>
      <c r="B83" s="13" t="s">
        <v>4</v>
      </c>
      <c r="C83" s="14">
        <v>1995</v>
      </c>
      <c r="D83" s="19"/>
      <c r="E83" s="15">
        <v>-5351572</v>
      </c>
      <c r="F83" s="16">
        <v>-6400637</v>
      </c>
      <c r="G83" s="36"/>
      <c r="H83" s="37"/>
      <c r="J83" s="17">
        <f t="shared" si="1"/>
        <v>-1049065</v>
      </c>
    </row>
    <row r="84" spans="1:10" ht="12" thickBot="1" x14ac:dyDescent="0.25">
      <c r="G84" s="17"/>
      <c r="H84" s="17"/>
    </row>
    <row r="85" spans="1:10" ht="12" thickBot="1" x14ac:dyDescent="0.25">
      <c r="E85" s="48">
        <f>SUM(E6:E83)</f>
        <v>-1578637990</v>
      </c>
      <c r="F85" s="48">
        <f t="shared" ref="F85:H85" si="2">SUM(F6:F83)</f>
        <v>-1407438695</v>
      </c>
      <c r="G85" s="17">
        <f t="shared" si="2"/>
        <v>0</v>
      </c>
      <c r="H85" s="48">
        <f t="shared" si="2"/>
        <v>-94740942</v>
      </c>
      <c r="J85" s="49">
        <f>SUM(J6:J84)</f>
        <v>76458353</v>
      </c>
    </row>
    <row r="87" spans="1:10" x14ac:dyDescent="0.2">
      <c r="J87" s="1" t="s">
        <v>87</v>
      </c>
    </row>
    <row r="88" spans="1:10" x14ac:dyDescent="0.2">
      <c r="J88" s="17"/>
    </row>
  </sheetData>
  <mergeCells count="4">
    <mergeCell ref="A3:C3"/>
    <mergeCell ref="E3:F3"/>
    <mergeCell ref="E2:F2"/>
    <mergeCell ref="G2:H2"/>
  </mergeCells>
  <printOptions gridLines="1"/>
  <pageMargins left="0.74803149606299213" right="0.74803149606299213" top="0.59055118110236227" bottom="0.59055118110236227" header="0.31496062992125984" footer="0.31496062992125984"/>
  <pageSetup scale="95" fitToHeight="0" orientation="landscape" r:id="rId1"/>
  <rowBreaks count="1" manualBreakCount="1">
    <brk id="4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Acct 1995 2011 &amp; 2012</vt:lpstr>
      <vt:lpstr>'Acct 1995 2011 &amp; 2012'!Print_Area</vt:lpstr>
      <vt:lpstr>'Acct 1995 2011 &amp; 2012'!Print_Titles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Acct 1995 2011 &amp; 2012</dc:title>
  <dc:creator>Ejiro Winthorpe</dc:creator>
  <cp:lastModifiedBy>Duncan Skinner</cp:lastModifiedBy>
  <cp:lastPrinted>2013-07-29T20:18:09Z</cp:lastPrinted>
  <dcterms:created xsi:type="dcterms:W3CDTF">2013-07-29T17:15:13Z</dcterms:created>
  <dcterms:modified xsi:type="dcterms:W3CDTF">2013-07-30T19:57:20Z</dcterms:modified>
</cp:coreProperties>
</file>