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Invoice Rate Ready" sheetId="1" r:id="rId1"/>
  </sheets>
  <definedNames>
    <definedName name="_xlnm.Print_Area" localSheetId="0">'Invoice Rate Ready'!$A$1:$L$73</definedName>
    <definedName name="_xlnm.Print_Titles" localSheetId="0">'Invoice Rate Ready'!$1:$3</definedName>
    <definedName name="Z_6359955F_92CA_48F6_A04F_0D8C41B2AB8B_.wvu.PrintArea" localSheetId="0" hidden="1">'Invoice Rate Ready'!$A$1:$L$71</definedName>
    <definedName name="Z_6359955F_92CA_48F6_A04F_0D8C41B2AB8B_.wvu.PrintTitles" localSheetId="0" hidden="1">'Invoice Rate Ready'!$1:$3</definedName>
  </definedNames>
  <calcPr fullCalcOnLoad="1"/>
</workbook>
</file>

<file path=xl/sharedStrings.xml><?xml version="1.0" encoding="utf-8"?>
<sst xmlns="http://schemas.openxmlformats.org/spreadsheetml/2006/main" count="538" uniqueCount="182">
  <si>
    <t>Element Name</t>
  </si>
  <si>
    <t>Definition</t>
  </si>
  <si>
    <t>Child Elements</t>
  </si>
  <si>
    <t>Parent Elements</t>
  </si>
  <si>
    <t>Data Type</t>
  </si>
  <si>
    <t>Field Length</t>
  </si>
  <si>
    <t>StatusAdvice</t>
  </si>
  <si>
    <t>N/A</t>
  </si>
  <si>
    <t>Tag used to uniquely identify a company.</t>
  </si>
  <si>
    <t>CompanyName</t>
  </si>
  <si>
    <t>PIPEDocument</t>
  </si>
  <si>
    <t>xmlns</t>
  </si>
  <si>
    <t>Uniquely identifies the XML name space.</t>
  </si>
  <si>
    <t>xmlns:xsi</t>
  </si>
  <si>
    <t>Defines the schema instance being used.</t>
  </si>
  <si>
    <t>xsi:schemaLocation</t>
  </si>
  <si>
    <t>Associates the actual schema instance being used to the name space.</t>
  </si>
  <si>
    <t>Version</t>
  </si>
  <si>
    <t>Identifies the version of the PIPEDocument schema.</t>
  </si>
  <si>
    <t>DocumentReferenceNumber</t>
  </si>
  <si>
    <t>Uniquely identifies this PIPEDocument.</t>
  </si>
  <si>
    <t>CreationDate</t>
  </si>
  <si>
    <t>System date and time stamp of when the transaction is generated.</t>
  </si>
  <si>
    <t>Date (yyyymmddhhmmssmsstz)</t>
  </si>
  <si>
    <t>PIPTransaction</t>
  </si>
  <si>
    <t>Indicates the beginning of a PIP transaction.</t>
  </si>
  <si>
    <t>TransactionReferenceNumber</t>
  </si>
  <si>
    <t>Uniquely identifies this PIP transaction.</t>
  </si>
  <si>
    <t>Recipient</t>
  </si>
  <si>
    <t xml:space="preserve">Used to identify the recipient of the PIPE document.  </t>
  </si>
  <si>
    <t>Sender</t>
  </si>
  <si>
    <t xml:space="preserve">Used to identify the sender of the PIPE document.  </t>
  </si>
  <si>
    <t>Recipient, Sender</t>
  </si>
  <si>
    <t>Sender, Recipient</t>
  </si>
  <si>
    <t>Enumerated= The only valid values are listed.</t>
  </si>
  <si>
    <t>Date= Date format used.</t>
  </si>
  <si>
    <t>XML names</t>
  </si>
  <si>
    <t>Attribute / Element</t>
  </si>
  <si>
    <t>Valid Information in Field (enumeration)</t>
  </si>
  <si>
    <t>PIPE Document</t>
  </si>
  <si>
    <t>1 PIPE Document per PIPE Document</t>
  </si>
  <si>
    <t>XML Name Space</t>
  </si>
  <si>
    <t>A</t>
  </si>
  <si>
    <t>XML Name Space Schema Instance</t>
  </si>
  <si>
    <t>XML Schema Instance Location</t>
  </si>
  <si>
    <t>Document Reference Number</t>
  </si>
  <si>
    <t>Creation Date and Time</t>
  </si>
  <si>
    <t>Market Participant Directory</t>
  </si>
  <si>
    <t>E</t>
  </si>
  <si>
    <t>(see Market Participant Directory data structure)</t>
  </si>
  <si>
    <t>PIP Transaction</t>
  </si>
  <si>
    <t>(see PIP Transaction data structure)</t>
  </si>
  <si>
    <t>1 or more</t>
  </si>
  <si>
    <t>1 Market Participant Directory per PIPE Document</t>
  </si>
  <si>
    <t>(see Sender data structure)</t>
  </si>
  <si>
    <t>(see Recipient data structure)</t>
  </si>
  <si>
    <t>1 Sender per Market Participant Directory</t>
  </si>
  <si>
    <t>Market Participant</t>
  </si>
  <si>
    <t>(see Market Participant data structure)</t>
  </si>
  <si>
    <t>1 Recipient per Market Participant Directory</t>
  </si>
  <si>
    <t>1 Market Participant per Sender and 1 per Recipient</t>
  </si>
  <si>
    <t>Company Name</t>
  </si>
  <si>
    <t>1 or more PIP transaction per PIPE document</t>
  </si>
  <si>
    <t>Transaction Reference Number</t>
  </si>
  <si>
    <t>Data Type Legend:</t>
  </si>
  <si>
    <t>A/N = Alpha Numeric (Field allows for alphabetic values, numeric values, as well as any combination of alphabetic and numeric values)</t>
  </si>
  <si>
    <t>N = Numeric (no decimals)</t>
  </si>
  <si>
    <t>D = Decimal with total field length in parenthesis ( )</t>
  </si>
  <si>
    <t xml:space="preserve">N/A = Not applicable </t>
  </si>
  <si>
    <t xml:space="preserve">    = Illustrates the position of the decimal point in reference to the overall length of the field.</t>
  </si>
  <si>
    <t>Contains tags that define all the Market Participants involved in the particular PIP transaction.</t>
  </si>
  <si>
    <t xml:space="preserve">Identifies the Market Participants.  </t>
  </si>
  <si>
    <t>MarketParticipantDirectory, PIPTransaction</t>
  </si>
  <si>
    <t>MarketParticipantDirectory</t>
  </si>
  <si>
    <t>MarketParticipant</t>
  </si>
  <si>
    <t>Document type name, stands for Participant Interface Process for Energy.</t>
  </si>
  <si>
    <t>Tag used to define the name of the company a Consumer already has service with or would like to establish service with.</t>
  </si>
  <si>
    <t>Field Display Names</t>
  </si>
  <si>
    <t>Optional/Mandatory/Conditional</t>
  </si>
  <si>
    <t>O</t>
  </si>
  <si>
    <t>M</t>
  </si>
  <si>
    <t>Market Participant Identifier</t>
  </si>
  <si>
    <t>MarketParticipantIdentifier</t>
  </si>
  <si>
    <t>CompanyName, MarketParticipantIdentifier</t>
  </si>
  <si>
    <t>Echo / Refresh / New</t>
  </si>
  <si>
    <t>String</t>
  </si>
  <si>
    <t xml:space="preserve">N </t>
  </si>
  <si>
    <t xml:space="preserve"> </t>
  </si>
  <si>
    <t>Date (YYYYMMDD)</t>
  </si>
  <si>
    <t>Date</t>
  </si>
  <si>
    <t>PoolID</t>
  </si>
  <si>
    <t>Pool ID</t>
  </si>
  <si>
    <t xml:space="preserve">Used to specify Pool ID </t>
  </si>
  <si>
    <t>Price Point ID</t>
  </si>
  <si>
    <t>Rate</t>
  </si>
  <si>
    <t>Price point reference number</t>
  </si>
  <si>
    <t>14,2</t>
  </si>
  <si>
    <t>Price Point Charge Type</t>
  </si>
  <si>
    <t>PricePointChargeType</t>
  </si>
  <si>
    <t>Price Point Charge</t>
  </si>
  <si>
    <t>PricePointCharge</t>
  </si>
  <si>
    <t>Invoice Rate Ready Gas Implementation Guide for Ontario  v1.1</t>
  </si>
  <si>
    <t>Invoice Rate Ready</t>
  </si>
  <si>
    <t>InvoiceRateReady</t>
  </si>
  <si>
    <t>Used to nest tags for all relevant Invoice Rate Ready information.</t>
  </si>
  <si>
    <t>Tag used to nest all data relevant to Invoice Rate Ready</t>
  </si>
  <si>
    <t>AccountInformation</t>
  </si>
  <si>
    <t>ServicePeriod</t>
  </si>
  <si>
    <t>FromDate</t>
  </si>
  <si>
    <t>ToDate</t>
  </si>
  <si>
    <t>Account Information</t>
  </si>
  <si>
    <t>Tag used to hold all the information relevant to an account.</t>
  </si>
  <si>
    <t>DistributorAccountNumber, OldDistributorAccountNumber, AccountNumberSwitchDate</t>
  </si>
  <si>
    <t>(see Account Information data structure)</t>
  </si>
  <si>
    <t>Distributor Account Number</t>
  </si>
  <si>
    <t>DistributorAccountNumber</t>
  </si>
  <si>
    <t xml:space="preserve">The distributor’s Consumer account number </t>
  </si>
  <si>
    <t>Old Distributor Account Number</t>
  </si>
  <si>
    <t>OldDistributorAccountNumber</t>
  </si>
  <si>
    <t>Attribute defining previous account number for this Consumer. On a Vendor originated drop this field will be optional if populated it will be ignored by Distributor.</t>
  </si>
  <si>
    <t>Account Number Switch Date</t>
  </si>
  <si>
    <t>AccountNumberSwitchDate</t>
  </si>
  <si>
    <t>Date the account changed from the previous account number to the current account number.</t>
  </si>
  <si>
    <t>PoolId, BusinessMonth, AccountInformation,  ServicePeriod</t>
  </si>
  <si>
    <t>Service Period</t>
  </si>
  <si>
    <t>Tag used to to nest all service periods for which there are rate ready invoicing transactions.</t>
  </si>
  <si>
    <t>From Date</t>
  </si>
  <si>
    <t>Start date of the service period.</t>
  </si>
  <si>
    <t>To Date</t>
  </si>
  <si>
    <t>End date of the service period.</t>
  </si>
  <si>
    <t>Cancel Indicator</t>
  </si>
  <si>
    <t>Yes, No</t>
  </si>
  <si>
    <t>Price Point Billing Data</t>
  </si>
  <si>
    <t>PricePointBillingData</t>
  </si>
  <si>
    <t>Tag used to nest all related DCB related price point charges and credits.</t>
  </si>
  <si>
    <t>Tag used to nest all related DCB related price point charges and credits. Optional for Split Bill-No Consumption.</t>
  </si>
  <si>
    <t>FromDate, ToDate, Cancel Indicator, PPAIndicator, Quantity, UnitOfMeasure, PricePointBillingData</t>
  </si>
  <si>
    <t>M (1 or more per Invoice Rate Ready)</t>
  </si>
  <si>
    <t>1 or more per Service Period</t>
  </si>
  <si>
    <t>PricePointID</t>
  </si>
  <si>
    <t>Billing Month</t>
  </si>
  <si>
    <t>BillingMonth</t>
  </si>
  <si>
    <t>Billing Year</t>
  </si>
  <si>
    <t>BillingYear</t>
  </si>
  <si>
    <t>Along with the Business Month,  the business month this IRR transaction will be deemed to have occurred. Will be referred to the IRS transaction's Statement Month.</t>
  </si>
  <si>
    <t>Along with the Business Year,  the business month this IRR transaction will be deemed to have occurred. Will be referred to the IRS transaction's Statement Month.</t>
  </si>
  <si>
    <t>Numeric</t>
  </si>
  <si>
    <t>Calendar Billing Date</t>
  </si>
  <si>
    <t>CalendarBillingDate</t>
  </si>
  <si>
    <t>Date the account was billed.</t>
  </si>
  <si>
    <t>Equal Billing Plan Indicator</t>
  </si>
  <si>
    <t>EqualBillingPlanIndicator</t>
  </si>
  <si>
    <t>FinalBillIndicator</t>
  </si>
  <si>
    <t>Indicates that the consumer is on the Distributor's Equal Billing Plan.</t>
  </si>
  <si>
    <t>Final Bill Indicator</t>
  </si>
  <si>
    <t>Adjustment Indicator</t>
  </si>
  <si>
    <t>Indicates whether this service period represents the final bill for the consumer.</t>
  </si>
  <si>
    <t>Indicates that the specified service period is being cancelled. Consumption and invoice values are likely to be  negative.</t>
  </si>
  <si>
    <t>AdjustmentIndicator</t>
  </si>
  <si>
    <t>Prior, Current, PriorOrCurrent, NA</t>
  </si>
  <si>
    <t>Indicates whether the service period data represents an adjusted period and whether the adjustment impacts a prior or current service period, or if it is not possible to determine if it is current or prior period.</t>
  </si>
  <si>
    <t>Consumption</t>
  </si>
  <si>
    <t>Consumption for the service period in cubic metres. May be negative in the event of a cancelled service period.</t>
  </si>
  <si>
    <t>Decimal
(-X,XXX,XXX,XXX,XXX.XX)</t>
  </si>
  <si>
    <t>VendorAdjustment</t>
  </si>
  <si>
    <t>Vendor Adjustment</t>
  </si>
  <si>
    <t>Decimal
(-XXX,XXX.XX)</t>
  </si>
  <si>
    <t>(8,2)</t>
  </si>
  <si>
    <t>Commodity, Transportation, Storage,  VendorAdminFee</t>
  </si>
  <si>
    <t>Decimal
(XX.XXXXXXX)</t>
  </si>
  <si>
    <t>9,7</t>
  </si>
  <si>
    <t>Charge type for price point rate.</t>
  </si>
  <si>
    <t>Jan,Feb,Mar,Apr,May,Jun,Jul,Aug,Sep,Oct,Nov,Dec</t>
  </si>
  <si>
    <t>Rate applied against consumption (in dollars).</t>
  </si>
  <si>
    <t>Positive or negative vendor adjustment that has been applied in the billing period. Optional if there was no vendor adjustment that month.</t>
  </si>
  <si>
    <t>Total positive or negative price point charge.</t>
  </si>
  <si>
    <t>Pool Term Commencement Date</t>
  </si>
  <si>
    <t>PoolTermCommencementDate</t>
  </si>
  <si>
    <t>Beginning of the pool term to which the consumption/price point data applies.</t>
  </si>
  <si>
    <t>Pool Term Termination Date</t>
  </si>
  <si>
    <t>PoolTermTerminationDate</t>
  </si>
  <si>
    <t>End of the pool term to which the consumption/price point data applies.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</si>
</sst>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20"/>
      <color indexed="10"/>
      <name val="Arial"/>
      <family val="2"/>
    </font>
    <font>
      <sz val="10"/>
      <name val="SapientSansLigh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gray125">
        <bgColor indexed="22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0" fillId="2" borderId="0" xfId="0" applyFont="1" applyFill="1" applyAlignment="1">
      <alignment vertical="top" wrapText="1"/>
    </xf>
    <xf numFmtId="0" fontId="0" fillId="2" borderId="0" xfId="0" applyFont="1" applyFill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49" fontId="0" fillId="0" borderId="0" xfId="0" applyNumberFormat="1" applyFont="1" applyAlignment="1">
      <alignment horizontal="center" vertical="top" wrapText="1"/>
    </xf>
    <xf numFmtId="49" fontId="0" fillId="2" borderId="0" xfId="0" applyNumberFormat="1" applyFont="1" applyFill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3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0" borderId="6" xfId="0" applyFont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49" fontId="0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NumberFormat="1" applyFont="1" applyAlignment="1">
      <alignment horizontal="center" vertical="top" wrapText="1"/>
    </xf>
    <xf numFmtId="0" fontId="0" fillId="0" borderId="0" xfId="0" applyFont="1" applyFill="1" applyAlignment="1" applyProtection="1">
      <alignment horizontal="center" vertical="top" wrapText="1"/>
      <protection locked="0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5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vertical="top"/>
    </xf>
    <xf numFmtId="0" fontId="4" fillId="0" borderId="9" xfId="0" applyFont="1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tabSelected="1" zoomScale="75" zoomScaleNormal="75" zoomScaleSheetLayoutView="50" workbookViewId="0" topLeftCell="A1">
      <pane xSplit="1" ySplit="4" topLeftCell="D4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53" sqref="I53"/>
    </sheetView>
  </sheetViews>
  <sheetFormatPr defaultColWidth="9.140625" defaultRowHeight="12.75"/>
  <cols>
    <col min="1" max="1" width="28.7109375" style="1" customWidth="1"/>
    <col min="2" max="2" width="27.421875" style="1" customWidth="1"/>
    <col min="3" max="3" width="26.28125" style="1" customWidth="1"/>
    <col min="4" max="4" width="11.421875" style="4" customWidth="1"/>
    <col min="5" max="5" width="25.140625" style="31" bestFit="1" customWidth="1"/>
    <col min="6" max="6" width="27.28125" style="4" customWidth="1"/>
    <col min="7" max="7" width="25.140625" style="4" bestFit="1" customWidth="1"/>
    <col min="8" max="8" width="30.28125" style="11" customWidth="1"/>
    <col min="9" max="9" width="23.7109375" style="11" customWidth="1"/>
    <col min="10" max="10" width="15.140625" style="11" bestFit="1" customWidth="1"/>
    <col min="11" max="11" width="13.8515625" style="11" customWidth="1"/>
    <col min="12" max="12" width="23.8515625" style="11" customWidth="1"/>
    <col min="13" max="16384" width="9.140625" style="1" customWidth="1"/>
  </cols>
  <sheetData>
    <row r="1" spans="1:12" ht="26.25">
      <c r="A1" s="36" t="s">
        <v>101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</row>
    <row r="2" spans="1:12" ht="12.75">
      <c r="A2" s="2"/>
      <c r="B2" s="3"/>
      <c r="C2" s="3"/>
      <c r="H2" s="4"/>
      <c r="I2" s="4"/>
      <c r="J2" s="4"/>
      <c r="K2" s="4"/>
      <c r="L2" s="22"/>
    </row>
    <row r="3" spans="1:12" ht="48" thickBot="1">
      <c r="A3" s="5" t="s">
        <v>77</v>
      </c>
      <c r="B3" s="6" t="s">
        <v>36</v>
      </c>
      <c r="C3" s="6" t="s">
        <v>1</v>
      </c>
      <c r="D3" s="7" t="s">
        <v>37</v>
      </c>
      <c r="E3" s="32" t="s">
        <v>0</v>
      </c>
      <c r="F3" s="7" t="s">
        <v>2</v>
      </c>
      <c r="G3" s="7" t="s">
        <v>3</v>
      </c>
      <c r="H3" s="7" t="s">
        <v>38</v>
      </c>
      <c r="I3" s="7" t="s">
        <v>4</v>
      </c>
      <c r="J3" s="7" t="s">
        <v>5</v>
      </c>
      <c r="K3" s="18" t="s">
        <v>84</v>
      </c>
      <c r="L3" s="20" t="s">
        <v>78</v>
      </c>
    </row>
    <row r="4" spans="4:12" s="8" customFormat="1" ht="12.75">
      <c r="D4" s="19"/>
      <c r="E4" s="33"/>
      <c r="F4" s="19"/>
      <c r="G4" s="19"/>
      <c r="H4" s="19"/>
      <c r="I4" s="9"/>
      <c r="J4" s="9"/>
      <c r="K4" s="9"/>
      <c r="L4" s="9"/>
    </row>
    <row r="5" spans="1:12" ht="38.25">
      <c r="A5" s="10" t="s">
        <v>39</v>
      </c>
      <c r="B5" s="1" t="s">
        <v>10</v>
      </c>
      <c r="C5" s="1" t="s">
        <v>75</v>
      </c>
      <c r="E5" s="31" t="s">
        <v>10</v>
      </c>
      <c r="F5" s="4" t="s">
        <v>72</v>
      </c>
      <c r="G5" s="4" t="s">
        <v>7</v>
      </c>
      <c r="H5" s="4" t="s">
        <v>7</v>
      </c>
      <c r="I5" s="11" t="s">
        <v>7</v>
      </c>
      <c r="J5" s="11" t="s">
        <v>7</v>
      </c>
      <c r="K5" s="11" t="s">
        <v>7</v>
      </c>
      <c r="L5" s="11" t="s">
        <v>40</v>
      </c>
    </row>
    <row r="6" spans="1:12" ht="25.5">
      <c r="A6" s="1" t="s">
        <v>41</v>
      </c>
      <c r="B6" s="1" t="s">
        <v>11</v>
      </c>
      <c r="C6" s="1" t="s">
        <v>12</v>
      </c>
      <c r="D6" s="4" t="s">
        <v>42</v>
      </c>
      <c r="E6" s="31" t="s">
        <v>10</v>
      </c>
      <c r="F6" s="4" t="s">
        <v>7</v>
      </c>
      <c r="G6" s="4" t="s">
        <v>7</v>
      </c>
      <c r="H6" s="4" t="s">
        <v>7</v>
      </c>
      <c r="I6" s="11" t="s">
        <v>85</v>
      </c>
      <c r="J6" s="11">
        <v>250</v>
      </c>
      <c r="K6" s="11" t="s">
        <v>7</v>
      </c>
      <c r="L6" s="12" t="s">
        <v>80</v>
      </c>
    </row>
    <row r="7" spans="1:12" ht="25.5">
      <c r="A7" s="1" t="s">
        <v>43</v>
      </c>
      <c r="B7" s="1" t="s">
        <v>13</v>
      </c>
      <c r="C7" s="1" t="s">
        <v>14</v>
      </c>
      <c r="D7" s="4" t="s">
        <v>42</v>
      </c>
      <c r="E7" s="31" t="s">
        <v>10</v>
      </c>
      <c r="F7" s="4" t="s">
        <v>7</v>
      </c>
      <c r="G7" s="4" t="s">
        <v>7</v>
      </c>
      <c r="H7" s="4" t="s">
        <v>7</v>
      </c>
      <c r="I7" s="11" t="s">
        <v>85</v>
      </c>
      <c r="J7" s="11">
        <v>250</v>
      </c>
      <c r="K7" s="11" t="s">
        <v>7</v>
      </c>
      <c r="L7" s="12" t="s">
        <v>80</v>
      </c>
    </row>
    <row r="8" spans="1:12" ht="38.25">
      <c r="A8" s="1" t="s">
        <v>44</v>
      </c>
      <c r="B8" s="1" t="s">
        <v>15</v>
      </c>
      <c r="C8" s="1" t="s">
        <v>16</v>
      </c>
      <c r="D8" s="4" t="s">
        <v>42</v>
      </c>
      <c r="E8" s="31" t="s">
        <v>10</v>
      </c>
      <c r="F8" s="4" t="s">
        <v>7</v>
      </c>
      <c r="G8" s="4" t="s">
        <v>7</v>
      </c>
      <c r="H8" s="4" t="s">
        <v>7</v>
      </c>
      <c r="I8" s="11" t="s">
        <v>85</v>
      </c>
      <c r="J8" s="11">
        <v>250</v>
      </c>
      <c r="K8" s="11" t="s">
        <v>7</v>
      </c>
      <c r="L8" s="12" t="s">
        <v>80</v>
      </c>
    </row>
    <row r="9" spans="1:12" ht="25.5">
      <c r="A9" s="1" t="s">
        <v>17</v>
      </c>
      <c r="B9" s="1" t="s">
        <v>17</v>
      </c>
      <c r="C9" s="1" t="s">
        <v>18</v>
      </c>
      <c r="D9" s="4" t="s">
        <v>42</v>
      </c>
      <c r="E9" s="31" t="s">
        <v>10</v>
      </c>
      <c r="F9" s="4" t="s">
        <v>7</v>
      </c>
      <c r="G9" s="4" t="s">
        <v>7</v>
      </c>
      <c r="H9" s="4" t="s">
        <v>7</v>
      </c>
      <c r="I9" s="11" t="s">
        <v>85</v>
      </c>
      <c r="J9" s="11">
        <v>5</v>
      </c>
      <c r="K9" s="11" t="s">
        <v>7</v>
      </c>
      <c r="L9" s="12" t="s">
        <v>80</v>
      </c>
    </row>
    <row r="10" spans="1:12" ht="25.5">
      <c r="A10" s="1" t="s">
        <v>45</v>
      </c>
      <c r="B10" s="1" t="s">
        <v>19</v>
      </c>
      <c r="C10" s="1" t="s">
        <v>20</v>
      </c>
      <c r="D10" s="4" t="s">
        <v>42</v>
      </c>
      <c r="E10" s="31" t="s">
        <v>10</v>
      </c>
      <c r="F10" s="4" t="s">
        <v>7</v>
      </c>
      <c r="G10" s="4" t="s">
        <v>7</v>
      </c>
      <c r="H10" s="4" t="s">
        <v>7</v>
      </c>
      <c r="I10" s="11" t="s">
        <v>85</v>
      </c>
      <c r="J10" s="11">
        <v>30</v>
      </c>
      <c r="K10" s="11" t="s">
        <v>7</v>
      </c>
      <c r="L10" s="12" t="s">
        <v>80</v>
      </c>
    </row>
    <row r="11" spans="1:12" ht="38.25">
      <c r="A11" s="1" t="s">
        <v>46</v>
      </c>
      <c r="B11" s="1" t="s">
        <v>21</v>
      </c>
      <c r="C11" s="1" t="s">
        <v>22</v>
      </c>
      <c r="D11" s="4" t="s">
        <v>42</v>
      </c>
      <c r="E11" s="31" t="s">
        <v>10</v>
      </c>
      <c r="F11" s="4" t="s">
        <v>7</v>
      </c>
      <c r="G11" s="4" t="s">
        <v>7</v>
      </c>
      <c r="H11" s="4" t="s">
        <v>7</v>
      </c>
      <c r="I11" s="11" t="s">
        <v>23</v>
      </c>
      <c r="J11" s="11">
        <v>19</v>
      </c>
      <c r="K11" s="11" t="s">
        <v>7</v>
      </c>
      <c r="L11" s="12" t="s">
        <v>80</v>
      </c>
    </row>
    <row r="12" spans="1:12" ht="51">
      <c r="A12" s="1" t="s">
        <v>47</v>
      </c>
      <c r="B12" s="1" t="s">
        <v>73</v>
      </c>
      <c r="C12" s="1" t="s">
        <v>70</v>
      </c>
      <c r="D12" s="4" t="s">
        <v>48</v>
      </c>
      <c r="E12" s="31" t="s">
        <v>73</v>
      </c>
      <c r="F12" s="4" t="s">
        <v>33</v>
      </c>
      <c r="G12" s="4" t="s">
        <v>10</v>
      </c>
      <c r="H12" s="4" t="s">
        <v>49</v>
      </c>
      <c r="I12" s="11" t="s">
        <v>7</v>
      </c>
      <c r="J12" s="11" t="s">
        <v>7</v>
      </c>
      <c r="K12" s="11" t="s">
        <v>7</v>
      </c>
      <c r="L12" s="12" t="s">
        <v>80</v>
      </c>
    </row>
    <row r="13" spans="1:12" ht="25.5">
      <c r="A13" s="1" t="s">
        <v>50</v>
      </c>
      <c r="B13" s="1" t="s">
        <v>24</v>
      </c>
      <c r="C13" s="1" t="s">
        <v>25</v>
      </c>
      <c r="D13" s="4" t="s">
        <v>48</v>
      </c>
      <c r="E13" s="31" t="s">
        <v>24</v>
      </c>
      <c r="F13" s="4" t="s">
        <v>6</v>
      </c>
      <c r="G13" s="4" t="s">
        <v>10</v>
      </c>
      <c r="H13" s="4" t="s">
        <v>51</v>
      </c>
      <c r="I13" s="11" t="s">
        <v>7</v>
      </c>
      <c r="J13" s="11" t="s">
        <v>7</v>
      </c>
      <c r="L13" s="12" t="s">
        <v>52</v>
      </c>
    </row>
    <row r="14" spans="4:12" s="8" customFormat="1" ht="12.75">
      <c r="D14" s="19"/>
      <c r="E14" s="33"/>
      <c r="F14" s="19"/>
      <c r="G14" s="19"/>
      <c r="H14" s="19"/>
      <c r="I14" s="9"/>
      <c r="J14" s="9"/>
      <c r="K14" s="9"/>
      <c r="L14" s="13"/>
    </row>
    <row r="15" spans="1:12" ht="51">
      <c r="A15" s="10" t="s">
        <v>47</v>
      </c>
      <c r="B15" s="1" t="s">
        <v>73</v>
      </c>
      <c r="C15" s="1" t="s">
        <v>70</v>
      </c>
      <c r="E15" s="31" t="s">
        <v>73</v>
      </c>
      <c r="F15" s="4" t="s">
        <v>33</v>
      </c>
      <c r="G15" s="4" t="s">
        <v>10</v>
      </c>
      <c r="H15" s="4" t="s">
        <v>7</v>
      </c>
      <c r="I15" s="11" t="s">
        <v>7</v>
      </c>
      <c r="J15" s="11" t="s">
        <v>7</v>
      </c>
      <c r="K15" s="11" t="s">
        <v>7</v>
      </c>
      <c r="L15" s="11" t="s">
        <v>53</v>
      </c>
    </row>
    <row r="16" spans="1:12" ht="25.5">
      <c r="A16" s="1" t="s">
        <v>30</v>
      </c>
      <c r="B16" s="1" t="s">
        <v>30</v>
      </c>
      <c r="C16" s="1" t="s">
        <v>31</v>
      </c>
      <c r="D16" s="4" t="s">
        <v>48</v>
      </c>
      <c r="E16" s="31" t="s">
        <v>30</v>
      </c>
      <c r="F16" s="4" t="s">
        <v>74</v>
      </c>
      <c r="G16" s="4" t="s">
        <v>73</v>
      </c>
      <c r="H16" s="4" t="s">
        <v>54</v>
      </c>
      <c r="I16" s="11" t="s">
        <v>7</v>
      </c>
      <c r="J16" s="11" t="s">
        <v>7</v>
      </c>
      <c r="K16" s="11" t="s">
        <v>7</v>
      </c>
      <c r="L16" s="12" t="s">
        <v>80</v>
      </c>
    </row>
    <row r="17" spans="1:12" ht="25.5">
      <c r="A17" s="1" t="s">
        <v>28</v>
      </c>
      <c r="B17" s="1" t="s">
        <v>28</v>
      </c>
      <c r="C17" s="1" t="s">
        <v>29</v>
      </c>
      <c r="D17" s="4" t="s">
        <v>48</v>
      </c>
      <c r="E17" s="30" t="s">
        <v>28</v>
      </c>
      <c r="F17" s="11" t="s">
        <v>74</v>
      </c>
      <c r="G17" s="11" t="s">
        <v>73</v>
      </c>
      <c r="H17" s="4" t="s">
        <v>55</v>
      </c>
      <c r="I17" s="11" t="s">
        <v>7</v>
      </c>
      <c r="J17" s="11" t="s">
        <v>7</v>
      </c>
      <c r="K17" s="11" t="s">
        <v>7</v>
      </c>
      <c r="L17" s="12" t="s">
        <v>80</v>
      </c>
    </row>
    <row r="18" spans="4:12" s="8" customFormat="1" ht="12.75">
      <c r="D18" s="19"/>
      <c r="E18" s="33"/>
      <c r="F18" s="19"/>
      <c r="G18" s="19"/>
      <c r="H18" s="19"/>
      <c r="I18" s="9"/>
      <c r="J18" s="9"/>
      <c r="K18" s="9"/>
      <c r="L18" s="13"/>
    </row>
    <row r="19" spans="1:12" ht="25.5">
      <c r="A19" s="10" t="s">
        <v>30</v>
      </c>
      <c r="B19" s="1" t="s">
        <v>30</v>
      </c>
      <c r="C19" s="1" t="s">
        <v>31</v>
      </c>
      <c r="E19" s="31" t="s">
        <v>30</v>
      </c>
      <c r="F19" s="4" t="s">
        <v>74</v>
      </c>
      <c r="G19" s="4" t="s">
        <v>73</v>
      </c>
      <c r="H19" s="4" t="s">
        <v>7</v>
      </c>
      <c r="I19" s="11" t="s">
        <v>7</v>
      </c>
      <c r="J19" s="11" t="s">
        <v>7</v>
      </c>
      <c r="K19" s="11" t="s">
        <v>7</v>
      </c>
      <c r="L19" s="11" t="s">
        <v>56</v>
      </c>
    </row>
    <row r="20" spans="1:12" ht="25.5">
      <c r="A20" s="1" t="s">
        <v>57</v>
      </c>
      <c r="B20" s="1" t="s">
        <v>74</v>
      </c>
      <c r="C20" s="1" t="s">
        <v>71</v>
      </c>
      <c r="D20" s="4" t="s">
        <v>48</v>
      </c>
      <c r="E20" s="31" t="s">
        <v>74</v>
      </c>
      <c r="F20" s="4" t="s">
        <v>83</v>
      </c>
      <c r="G20" s="4" t="s">
        <v>30</v>
      </c>
      <c r="H20" s="4" t="s">
        <v>58</v>
      </c>
      <c r="I20" s="11" t="s">
        <v>7</v>
      </c>
      <c r="J20" s="11" t="s">
        <v>7</v>
      </c>
      <c r="K20" s="11" t="s">
        <v>7</v>
      </c>
      <c r="L20" s="12" t="s">
        <v>80</v>
      </c>
    </row>
    <row r="21" spans="4:12" s="8" customFormat="1" ht="12.75">
      <c r="D21" s="19"/>
      <c r="E21" s="33"/>
      <c r="F21" s="19"/>
      <c r="G21" s="19"/>
      <c r="H21" s="19"/>
      <c r="I21" s="9"/>
      <c r="J21" s="9"/>
      <c r="K21" s="9"/>
      <c r="L21" s="13"/>
    </row>
    <row r="22" spans="1:12" ht="25.5">
      <c r="A22" s="10" t="s">
        <v>28</v>
      </c>
      <c r="B22" s="1" t="s">
        <v>28</v>
      </c>
      <c r="C22" s="1" t="s">
        <v>29</v>
      </c>
      <c r="E22" s="31" t="s">
        <v>28</v>
      </c>
      <c r="F22" s="4" t="s">
        <v>74</v>
      </c>
      <c r="G22" s="4" t="s">
        <v>73</v>
      </c>
      <c r="H22" s="4" t="s">
        <v>7</v>
      </c>
      <c r="I22" s="11" t="s">
        <v>7</v>
      </c>
      <c r="J22" s="11" t="s">
        <v>7</v>
      </c>
      <c r="K22" s="11" t="s">
        <v>7</v>
      </c>
      <c r="L22" s="11" t="s">
        <v>59</v>
      </c>
    </row>
    <row r="23" spans="1:12" ht="25.5">
      <c r="A23" s="1" t="s">
        <v>57</v>
      </c>
      <c r="B23" s="1" t="s">
        <v>74</v>
      </c>
      <c r="C23" s="1" t="s">
        <v>71</v>
      </c>
      <c r="D23" s="4" t="s">
        <v>48</v>
      </c>
      <c r="E23" s="31" t="s">
        <v>74</v>
      </c>
      <c r="F23" s="4" t="s">
        <v>83</v>
      </c>
      <c r="G23" s="4" t="s">
        <v>28</v>
      </c>
      <c r="H23" s="4" t="s">
        <v>58</v>
      </c>
      <c r="I23" s="11" t="s">
        <v>7</v>
      </c>
      <c r="J23" s="11" t="s">
        <v>7</v>
      </c>
      <c r="K23" s="11" t="s">
        <v>7</v>
      </c>
      <c r="L23" s="12" t="s">
        <v>80</v>
      </c>
    </row>
    <row r="24" spans="4:12" s="8" customFormat="1" ht="12.75">
      <c r="D24" s="19"/>
      <c r="E24" s="33"/>
      <c r="F24" s="19"/>
      <c r="G24" s="19"/>
      <c r="H24" s="19"/>
      <c r="I24" s="9"/>
      <c r="J24" s="9"/>
      <c r="K24" s="9"/>
      <c r="L24" s="13"/>
    </row>
    <row r="25" spans="1:12" ht="25.5">
      <c r="A25" s="10" t="s">
        <v>57</v>
      </c>
      <c r="B25" s="1" t="s">
        <v>74</v>
      </c>
      <c r="C25" s="1" t="s">
        <v>71</v>
      </c>
      <c r="E25" s="31" t="s">
        <v>74</v>
      </c>
      <c r="F25" s="4" t="s">
        <v>83</v>
      </c>
      <c r="G25" s="4" t="s">
        <v>32</v>
      </c>
      <c r="H25" s="4" t="s">
        <v>7</v>
      </c>
      <c r="I25" s="11" t="s">
        <v>7</v>
      </c>
      <c r="J25" s="11" t="s">
        <v>7</v>
      </c>
      <c r="K25" s="11" t="s">
        <v>7</v>
      </c>
      <c r="L25" s="11" t="s">
        <v>60</v>
      </c>
    </row>
    <row r="26" spans="1:12" ht="63.75">
      <c r="A26" s="1" t="s">
        <v>61</v>
      </c>
      <c r="B26" s="1" t="s">
        <v>9</v>
      </c>
      <c r="C26" s="1" t="s">
        <v>76</v>
      </c>
      <c r="D26" s="4" t="s">
        <v>48</v>
      </c>
      <c r="E26" s="31" t="s">
        <v>9</v>
      </c>
      <c r="F26" s="4" t="s">
        <v>7</v>
      </c>
      <c r="G26" s="4" t="s">
        <v>74</v>
      </c>
      <c r="H26" s="4" t="s">
        <v>7</v>
      </c>
      <c r="I26" s="11" t="s">
        <v>85</v>
      </c>
      <c r="J26" s="11">
        <v>60</v>
      </c>
      <c r="K26" s="11" t="s">
        <v>7</v>
      </c>
      <c r="L26" s="12" t="s">
        <v>80</v>
      </c>
    </row>
    <row r="27" spans="1:12" ht="25.5">
      <c r="A27" s="1" t="s">
        <v>81</v>
      </c>
      <c r="B27" s="1" t="s">
        <v>82</v>
      </c>
      <c r="C27" s="1" t="s">
        <v>8</v>
      </c>
      <c r="D27" s="4" t="s">
        <v>48</v>
      </c>
      <c r="E27" s="30" t="s">
        <v>82</v>
      </c>
      <c r="F27" s="11" t="s">
        <v>7</v>
      </c>
      <c r="G27" s="11" t="s">
        <v>74</v>
      </c>
      <c r="H27" s="4" t="s">
        <v>7</v>
      </c>
      <c r="I27" s="11" t="s">
        <v>85</v>
      </c>
      <c r="J27" s="11">
        <v>10</v>
      </c>
      <c r="K27" s="11" t="s">
        <v>7</v>
      </c>
      <c r="L27" s="12" t="s">
        <v>80</v>
      </c>
    </row>
    <row r="28" spans="4:12" s="8" customFormat="1" ht="12.75">
      <c r="D28" s="19"/>
      <c r="E28" s="33"/>
      <c r="F28" s="19"/>
      <c r="G28" s="19"/>
      <c r="H28" s="19"/>
      <c r="I28" s="9"/>
      <c r="J28" s="9"/>
      <c r="K28" s="9"/>
      <c r="L28" s="13"/>
    </row>
    <row r="29" spans="1:12" ht="25.5">
      <c r="A29" s="10" t="s">
        <v>50</v>
      </c>
      <c r="B29" s="1" t="s">
        <v>24</v>
      </c>
      <c r="C29" s="1" t="s">
        <v>25</v>
      </c>
      <c r="E29" s="31" t="s">
        <v>24</v>
      </c>
      <c r="F29" s="11" t="str">
        <f>A30&amp;", "&amp;A31</f>
        <v>Transaction Reference Number, Invoice Rate Ready</v>
      </c>
      <c r="G29" s="4" t="s">
        <v>10</v>
      </c>
      <c r="H29" s="4" t="s">
        <v>7</v>
      </c>
      <c r="I29" s="11" t="s">
        <v>7</v>
      </c>
      <c r="J29" s="11" t="s">
        <v>7</v>
      </c>
      <c r="K29" s="11" t="s">
        <v>7</v>
      </c>
      <c r="L29" s="11" t="s">
        <v>62</v>
      </c>
    </row>
    <row r="30" spans="1:12" ht="25.5">
      <c r="A30" s="1" t="s">
        <v>63</v>
      </c>
      <c r="B30" s="1" t="s">
        <v>26</v>
      </c>
      <c r="C30" s="1" t="s">
        <v>27</v>
      </c>
      <c r="D30" s="4" t="s">
        <v>48</v>
      </c>
      <c r="E30" s="31" t="s">
        <v>24</v>
      </c>
      <c r="F30" s="4" t="s">
        <v>7</v>
      </c>
      <c r="G30" s="4" t="s">
        <v>7</v>
      </c>
      <c r="H30" s="4" t="s">
        <v>7</v>
      </c>
      <c r="I30" s="11" t="s">
        <v>85</v>
      </c>
      <c r="J30" s="11">
        <v>30</v>
      </c>
      <c r="K30" s="11" t="s">
        <v>86</v>
      </c>
      <c r="L30" s="12" t="s">
        <v>80</v>
      </c>
    </row>
    <row r="31" spans="1:12" ht="38.25">
      <c r="A31" s="1" t="s">
        <v>102</v>
      </c>
      <c r="B31" s="1" t="s">
        <v>103</v>
      </c>
      <c r="C31" s="1" t="s">
        <v>104</v>
      </c>
      <c r="D31" s="4" t="s">
        <v>48</v>
      </c>
      <c r="E31" s="30" t="str">
        <f>B31</f>
        <v>InvoiceRateReady</v>
      </c>
      <c r="F31" s="11" t="s">
        <v>123</v>
      </c>
      <c r="G31" s="11" t="s">
        <v>24</v>
      </c>
      <c r="H31" s="4" t="s">
        <v>7</v>
      </c>
      <c r="I31" s="11" t="s">
        <v>7</v>
      </c>
      <c r="J31" s="11" t="s">
        <v>7</v>
      </c>
      <c r="K31" s="11" t="s">
        <v>7</v>
      </c>
      <c r="L31" s="12" t="s">
        <v>80</v>
      </c>
    </row>
    <row r="32" spans="4:12" s="8" customFormat="1" ht="12.75">
      <c r="D32" s="19"/>
      <c r="E32" s="33"/>
      <c r="F32" s="19"/>
      <c r="G32" s="19"/>
      <c r="H32" s="19"/>
      <c r="I32" s="9"/>
      <c r="J32" s="9"/>
      <c r="K32" s="9"/>
      <c r="L32" s="13"/>
    </row>
    <row r="33" spans="1:12" ht="51">
      <c r="A33" s="24" t="s">
        <v>102</v>
      </c>
      <c r="B33" s="1" t="s">
        <v>103</v>
      </c>
      <c r="C33" s="1" t="s">
        <v>105</v>
      </c>
      <c r="D33" s="4" t="s">
        <v>48</v>
      </c>
      <c r="E33" s="30" t="str">
        <f aca="true" t="shared" si="0" ref="E33:E38">B33</f>
        <v>InvoiceRateReady</v>
      </c>
      <c r="F33" s="11" t="str">
        <f>A34&amp;","&amp;A35&amp;", "&amp;A36&amp;", "&amp;A37&amp;", "&amp;A38&amp;", "&amp;A39</f>
        <v>Billing Year,Billing Month, Calendar Billing Date, Pool ID, Vendor Adjustment, Account Information</v>
      </c>
      <c r="G33" s="11" t="s">
        <v>24</v>
      </c>
      <c r="H33" s="4" t="s">
        <v>7</v>
      </c>
      <c r="I33" s="4" t="s">
        <v>7</v>
      </c>
      <c r="J33" s="4" t="s">
        <v>7</v>
      </c>
      <c r="K33" s="4" t="s">
        <v>7</v>
      </c>
      <c r="L33" s="11" t="s">
        <v>80</v>
      </c>
    </row>
    <row r="34" spans="1:12" ht="89.25">
      <c r="A34" s="1" t="s">
        <v>142</v>
      </c>
      <c r="B34" s="17" t="s">
        <v>143</v>
      </c>
      <c r="C34" s="1" t="s">
        <v>144</v>
      </c>
      <c r="D34" s="4" t="s">
        <v>48</v>
      </c>
      <c r="E34" s="34" t="str">
        <f t="shared" si="0"/>
        <v>BillingYear</v>
      </c>
      <c r="F34" s="23" t="s">
        <v>7</v>
      </c>
      <c r="G34" s="11" t="str">
        <f>E33</f>
        <v>InvoiceRateReady</v>
      </c>
      <c r="H34" s="4" t="s">
        <v>7</v>
      </c>
      <c r="I34" s="4" t="s">
        <v>146</v>
      </c>
      <c r="J34" s="4">
        <v>4</v>
      </c>
      <c r="K34" s="4" t="s">
        <v>7</v>
      </c>
      <c r="L34" s="12" t="s">
        <v>80</v>
      </c>
    </row>
    <row r="35" spans="1:12" ht="89.25">
      <c r="A35" s="1" t="s">
        <v>140</v>
      </c>
      <c r="B35" s="17" t="s">
        <v>141</v>
      </c>
      <c r="C35" s="1" t="s">
        <v>145</v>
      </c>
      <c r="D35" s="4" t="s">
        <v>48</v>
      </c>
      <c r="E35" s="34" t="str">
        <f t="shared" si="0"/>
        <v>BillingMonth</v>
      </c>
      <c r="F35" s="23" t="s">
        <v>7</v>
      </c>
      <c r="G35" s="11" t="str">
        <f>B33</f>
        <v>InvoiceRateReady</v>
      </c>
      <c r="H35" s="4" t="s">
        <v>7</v>
      </c>
      <c r="I35" s="4" t="s">
        <v>172</v>
      </c>
      <c r="J35" s="4" t="s">
        <v>7</v>
      </c>
      <c r="K35" s="4" t="s">
        <v>7</v>
      </c>
      <c r="L35" s="12" t="s">
        <v>80</v>
      </c>
    </row>
    <row r="36" spans="1:12" ht="12.75">
      <c r="A36" s="1" t="s">
        <v>147</v>
      </c>
      <c r="B36" s="17" t="s">
        <v>148</v>
      </c>
      <c r="C36" s="1" t="s">
        <v>149</v>
      </c>
      <c r="D36" s="4" t="s">
        <v>48</v>
      </c>
      <c r="E36" s="34" t="str">
        <f t="shared" si="0"/>
        <v>CalendarBillingDate</v>
      </c>
      <c r="F36" s="23" t="s">
        <v>7</v>
      </c>
      <c r="G36" s="11" t="str">
        <f>B33</f>
        <v>InvoiceRateReady</v>
      </c>
      <c r="H36" s="4" t="s">
        <v>7</v>
      </c>
      <c r="I36" s="11" t="s">
        <v>88</v>
      </c>
      <c r="J36" s="4">
        <v>8</v>
      </c>
      <c r="K36" s="4" t="s">
        <v>7</v>
      </c>
      <c r="L36" s="12" t="s">
        <v>80</v>
      </c>
    </row>
    <row r="37" spans="1:12" ht="12.75">
      <c r="A37" s="17" t="s">
        <v>91</v>
      </c>
      <c r="B37" s="17" t="s">
        <v>90</v>
      </c>
      <c r="C37" s="17" t="s">
        <v>92</v>
      </c>
      <c r="D37" s="25" t="s">
        <v>48</v>
      </c>
      <c r="E37" s="34" t="str">
        <f t="shared" si="0"/>
        <v>PoolID</v>
      </c>
      <c r="F37" s="23" t="s">
        <v>7</v>
      </c>
      <c r="G37" s="23" t="str">
        <f>B33</f>
        <v>InvoiceRateReady</v>
      </c>
      <c r="H37" s="23" t="s">
        <v>7</v>
      </c>
      <c r="I37" s="23" t="s">
        <v>85</v>
      </c>
      <c r="J37" s="23">
        <v>40</v>
      </c>
      <c r="K37" s="23" t="s">
        <v>7</v>
      </c>
      <c r="L37" s="26" t="s">
        <v>80</v>
      </c>
    </row>
    <row r="38" spans="1:12" ht="76.5">
      <c r="A38" s="17" t="s">
        <v>165</v>
      </c>
      <c r="B38" s="17" t="s">
        <v>164</v>
      </c>
      <c r="C38" s="17" t="s">
        <v>174</v>
      </c>
      <c r="D38" s="25" t="s">
        <v>48</v>
      </c>
      <c r="E38" s="34" t="str">
        <f t="shared" si="0"/>
        <v>VendorAdjustment</v>
      </c>
      <c r="F38" s="23" t="s">
        <v>7</v>
      </c>
      <c r="G38" s="23" t="str">
        <f>B33</f>
        <v>InvoiceRateReady</v>
      </c>
      <c r="H38" s="23" t="s">
        <v>7</v>
      </c>
      <c r="I38" s="23" t="s">
        <v>166</v>
      </c>
      <c r="J38" s="23" t="s">
        <v>167</v>
      </c>
      <c r="K38" s="23" t="s">
        <v>7</v>
      </c>
      <c r="L38" s="26" t="s">
        <v>79</v>
      </c>
    </row>
    <row r="39" spans="1:12" ht="44.25" customHeight="1">
      <c r="A39" s="1" t="s">
        <v>110</v>
      </c>
      <c r="B39" s="1" t="s">
        <v>106</v>
      </c>
      <c r="C39" s="1" t="s">
        <v>111</v>
      </c>
      <c r="E39" s="30" t="s">
        <v>106</v>
      </c>
      <c r="F39" s="11" t="s">
        <v>112</v>
      </c>
      <c r="G39" s="11" t="str">
        <f>B33</f>
        <v>InvoiceRateReady</v>
      </c>
      <c r="H39" s="4" t="s">
        <v>113</v>
      </c>
      <c r="I39" s="11" t="s">
        <v>7</v>
      </c>
      <c r="J39" s="11" t="s">
        <v>7</v>
      </c>
      <c r="K39" s="11" t="s">
        <v>7</v>
      </c>
      <c r="L39" s="12" t="s">
        <v>80</v>
      </c>
    </row>
    <row r="40" spans="1:12" s="8" customFormat="1" ht="51">
      <c r="A40" s="1" t="s">
        <v>124</v>
      </c>
      <c r="B40" s="1" t="s">
        <v>107</v>
      </c>
      <c r="C40" s="1" t="s">
        <v>125</v>
      </c>
      <c r="D40" s="4"/>
      <c r="E40" s="30" t="str">
        <f>+B40</f>
        <v>ServicePeriod</v>
      </c>
      <c r="F40" s="23" t="s">
        <v>136</v>
      </c>
      <c r="G40" s="11" t="str">
        <f>E33</f>
        <v>InvoiceRateReady</v>
      </c>
      <c r="H40" s="4" t="s">
        <v>7</v>
      </c>
      <c r="I40" s="4" t="s">
        <v>7</v>
      </c>
      <c r="J40" s="4" t="s">
        <v>7</v>
      </c>
      <c r="K40" s="4" t="s">
        <v>7</v>
      </c>
      <c r="L40" s="26" t="s">
        <v>137</v>
      </c>
    </row>
    <row r="41" spans="4:12" s="8" customFormat="1" ht="12.75">
      <c r="D41" s="19"/>
      <c r="E41" s="33"/>
      <c r="F41" s="19"/>
      <c r="G41" s="19"/>
      <c r="H41" s="19"/>
      <c r="I41" s="9"/>
      <c r="J41" s="9"/>
      <c r="K41" s="9"/>
      <c r="L41" s="13"/>
    </row>
    <row r="42" spans="1:12" ht="38.25">
      <c r="A42" s="10" t="s">
        <v>110</v>
      </c>
      <c r="B42" s="1" t="s">
        <v>106</v>
      </c>
      <c r="C42" s="1" t="s">
        <v>111</v>
      </c>
      <c r="E42" s="30" t="s">
        <v>106</v>
      </c>
      <c r="F42" s="11" t="s">
        <v>112</v>
      </c>
      <c r="G42" s="11" t="str">
        <f>B33</f>
        <v>InvoiceRateReady</v>
      </c>
      <c r="H42" s="4" t="s">
        <v>7</v>
      </c>
      <c r="I42" s="11" t="s">
        <v>7</v>
      </c>
      <c r="J42" s="11" t="s">
        <v>7</v>
      </c>
      <c r="K42" s="11" t="s">
        <v>7</v>
      </c>
      <c r="L42" s="11" t="s">
        <v>80</v>
      </c>
    </row>
    <row r="43" spans="1:12" ht="25.5">
      <c r="A43" s="1" t="s">
        <v>114</v>
      </c>
      <c r="B43" s="1" t="s">
        <v>115</v>
      </c>
      <c r="C43" s="17" t="s">
        <v>116</v>
      </c>
      <c r="D43" s="4" t="s">
        <v>48</v>
      </c>
      <c r="E43" s="30" t="s">
        <v>115</v>
      </c>
      <c r="F43" s="11" t="s">
        <v>7</v>
      </c>
      <c r="G43" s="4" t="s">
        <v>106</v>
      </c>
      <c r="H43" s="4" t="s">
        <v>7</v>
      </c>
      <c r="I43" s="11" t="s">
        <v>85</v>
      </c>
      <c r="J43" s="11">
        <v>30</v>
      </c>
      <c r="K43" s="29" t="s">
        <v>7</v>
      </c>
      <c r="L43" s="12" t="s">
        <v>80</v>
      </c>
    </row>
    <row r="44" spans="1:12" ht="76.5">
      <c r="A44" s="1" t="s">
        <v>117</v>
      </c>
      <c r="B44" s="1" t="s">
        <v>118</v>
      </c>
      <c r="C44" s="1" t="s">
        <v>119</v>
      </c>
      <c r="D44" s="4" t="s">
        <v>48</v>
      </c>
      <c r="E44" s="30" t="s">
        <v>118</v>
      </c>
      <c r="F44" s="4" t="s">
        <v>7</v>
      </c>
      <c r="G44" s="4" t="s">
        <v>106</v>
      </c>
      <c r="H44" s="4" t="s">
        <v>7</v>
      </c>
      <c r="I44" s="11" t="s">
        <v>85</v>
      </c>
      <c r="J44" s="11">
        <v>30</v>
      </c>
      <c r="K44" s="29" t="s">
        <v>7</v>
      </c>
      <c r="L44" s="12" t="s">
        <v>79</v>
      </c>
    </row>
    <row r="45" spans="1:12" ht="51">
      <c r="A45" s="1" t="s">
        <v>120</v>
      </c>
      <c r="B45" s="1" t="s">
        <v>121</v>
      </c>
      <c r="C45" s="1" t="s">
        <v>122</v>
      </c>
      <c r="D45" s="4" t="s">
        <v>48</v>
      </c>
      <c r="E45" s="30" t="s">
        <v>121</v>
      </c>
      <c r="F45" s="4" t="s">
        <v>7</v>
      </c>
      <c r="G45" s="4" t="s">
        <v>106</v>
      </c>
      <c r="H45" s="4" t="s">
        <v>7</v>
      </c>
      <c r="I45" s="11" t="s">
        <v>88</v>
      </c>
      <c r="J45" s="11">
        <v>8</v>
      </c>
      <c r="K45" s="11" t="s">
        <v>7</v>
      </c>
      <c r="L45" s="12" t="s">
        <v>79</v>
      </c>
    </row>
    <row r="46" spans="1:12" s="17" customFormat="1" ht="12.75">
      <c r="A46" s="8"/>
      <c r="B46" s="8"/>
      <c r="C46" s="8"/>
      <c r="D46" s="19"/>
      <c r="E46" s="33"/>
      <c r="F46" s="19"/>
      <c r="G46" s="19"/>
      <c r="H46" s="19"/>
      <c r="I46" s="9"/>
      <c r="J46" s="9"/>
      <c r="K46" s="9"/>
      <c r="L46" s="13"/>
    </row>
    <row r="47" spans="1:12" s="17" customFormat="1" ht="89.25">
      <c r="A47" s="24" t="s">
        <v>124</v>
      </c>
      <c r="B47" s="17" t="s">
        <v>107</v>
      </c>
      <c r="C47" s="1" t="s">
        <v>125</v>
      </c>
      <c r="D47" s="25" t="s">
        <v>87</v>
      </c>
      <c r="E47" s="34" t="str">
        <f aca="true" t="shared" si="1" ref="E47:E58">B47</f>
        <v>ServicePeriod</v>
      </c>
      <c r="F47" s="23" t="str">
        <f>B48&amp;", "&amp;B49&amp;", "&amp;B50&amp;", "&amp;B53&amp;", "&amp;B54&amp;", "&amp;B55&amp;", "&amp;B56&amp;", "&amp;B57&amp;", "&amp;B58</f>
        <v>PricePointID, FromDate, ToDate, Cancel Indicator, AdjustmentIndicator, EqualBillingPlanIndicator, FinalBillIndicator, Consumption, PricePointBillingData</v>
      </c>
      <c r="G47" s="11" t="s">
        <v>103</v>
      </c>
      <c r="H47" s="23" t="s">
        <v>7</v>
      </c>
      <c r="I47" s="23" t="s">
        <v>7</v>
      </c>
      <c r="J47" s="23" t="s">
        <v>7</v>
      </c>
      <c r="K47" s="23" t="s">
        <v>7</v>
      </c>
      <c r="L47" s="26" t="s">
        <v>137</v>
      </c>
    </row>
    <row r="48" spans="1:12" ht="12.75">
      <c r="A48" s="1" t="s">
        <v>93</v>
      </c>
      <c r="B48" s="1" t="s">
        <v>139</v>
      </c>
      <c r="C48" s="1" t="s">
        <v>95</v>
      </c>
      <c r="D48" s="4" t="s">
        <v>48</v>
      </c>
      <c r="E48" s="30" t="str">
        <f t="shared" si="1"/>
        <v>PricePointID</v>
      </c>
      <c r="F48" s="11" t="s">
        <v>7</v>
      </c>
      <c r="G48" s="11" t="str">
        <f>B47</f>
        <v>ServicePeriod</v>
      </c>
      <c r="H48" s="4" t="s">
        <v>7</v>
      </c>
      <c r="I48" s="11" t="s">
        <v>85</v>
      </c>
      <c r="J48" s="11">
        <v>10</v>
      </c>
      <c r="K48" s="11" t="s">
        <v>7</v>
      </c>
      <c r="L48" s="12" t="s">
        <v>79</v>
      </c>
    </row>
    <row r="49" spans="1:12" s="17" customFormat="1" ht="25.5">
      <c r="A49" s="17" t="s">
        <v>126</v>
      </c>
      <c r="B49" s="17" t="s">
        <v>108</v>
      </c>
      <c r="C49" s="17" t="s">
        <v>127</v>
      </c>
      <c r="D49" s="25" t="s">
        <v>48</v>
      </c>
      <c r="E49" s="34" t="str">
        <f t="shared" si="1"/>
        <v>FromDate</v>
      </c>
      <c r="F49" s="23" t="s">
        <v>7</v>
      </c>
      <c r="G49" s="23" t="str">
        <f>E47</f>
        <v>ServicePeriod</v>
      </c>
      <c r="H49" s="23" t="s">
        <v>89</v>
      </c>
      <c r="I49" s="23" t="s">
        <v>88</v>
      </c>
      <c r="J49" s="23">
        <v>8</v>
      </c>
      <c r="K49" s="23" t="s">
        <v>7</v>
      </c>
      <c r="L49" s="26" t="s">
        <v>80</v>
      </c>
    </row>
    <row r="50" spans="1:12" s="17" customFormat="1" ht="25.5">
      <c r="A50" s="17" t="s">
        <v>128</v>
      </c>
      <c r="B50" s="17" t="s">
        <v>109</v>
      </c>
      <c r="C50" s="27" t="s">
        <v>129</v>
      </c>
      <c r="D50" s="25" t="s">
        <v>48</v>
      </c>
      <c r="E50" s="34" t="str">
        <f t="shared" si="1"/>
        <v>ToDate</v>
      </c>
      <c r="F50" s="23" t="s">
        <v>7</v>
      </c>
      <c r="G50" s="23" t="str">
        <f>E47</f>
        <v>ServicePeriod</v>
      </c>
      <c r="H50" s="23" t="s">
        <v>89</v>
      </c>
      <c r="I50" s="23" t="s">
        <v>88</v>
      </c>
      <c r="J50" s="23">
        <v>8</v>
      </c>
      <c r="K50" s="23" t="s">
        <v>7</v>
      </c>
      <c r="L50" s="26" t="s">
        <v>80</v>
      </c>
    </row>
    <row r="51" spans="1:12" s="17" customFormat="1" ht="38.25">
      <c r="A51" s="17" t="s">
        <v>176</v>
      </c>
      <c r="B51" s="17" t="s">
        <v>177</v>
      </c>
      <c r="C51" s="27" t="s">
        <v>178</v>
      </c>
      <c r="D51" s="25" t="s">
        <v>48</v>
      </c>
      <c r="E51" s="34" t="str">
        <f>B51</f>
        <v>PoolTermCommencementDate</v>
      </c>
      <c r="F51" s="23" t="s">
        <v>7</v>
      </c>
      <c r="G51" s="23" t="str">
        <f>B47</f>
        <v>ServicePeriod</v>
      </c>
      <c r="H51" s="23" t="s">
        <v>89</v>
      </c>
      <c r="I51" s="23" t="s">
        <v>88</v>
      </c>
      <c r="J51" s="23">
        <v>8</v>
      </c>
      <c r="K51" s="23" t="s">
        <v>7</v>
      </c>
      <c r="L51" s="26" t="s">
        <v>79</v>
      </c>
    </row>
    <row r="52" spans="1:12" s="17" customFormat="1" ht="38.25">
      <c r="A52" s="17" t="s">
        <v>179</v>
      </c>
      <c r="B52" s="17" t="s">
        <v>180</v>
      </c>
      <c r="C52" s="27" t="s">
        <v>181</v>
      </c>
      <c r="D52" s="25" t="s">
        <v>48</v>
      </c>
      <c r="E52" s="34" t="str">
        <f>B52</f>
        <v>PoolTermTerminationDate</v>
      </c>
      <c r="F52" s="23" t="s">
        <v>7</v>
      </c>
      <c r="G52" s="23" t="str">
        <f>B47</f>
        <v>ServicePeriod</v>
      </c>
      <c r="H52" s="23" t="s">
        <v>89</v>
      </c>
      <c r="I52" s="23" t="s">
        <v>88</v>
      </c>
      <c r="J52" s="23">
        <v>8</v>
      </c>
      <c r="K52" s="23" t="s">
        <v>7</v>
      </c>
      <c r="L52" s="26" t="s">
        <v>79</v>
      </c>
    </row>
    <row r="53" spans="1:12" s="17" customFormat="1" ht="70.5" customHeight="1">
      <c r="A53" s="17" t="s">
        <v>130</v>
      </c>
      <c r="B53" s="17" t="s">
        <v>130</v>
      </c>
      <c r="C53" s="27" t="s">
        <v>157</v>
      </c>
      <c r="D53" s="25" t="s">
        <v>48</v>
      </c>
      <c r="E53" s="34" t="str">
        <f t="shared" si="1"/>
        <v>Cancel Indicator</v>
      </c>
      <c r="F53" s="23" t="s">
        <v>7</v>
      </c>
      <c r="G53" s="23" t="str">
        <f>E47</f>
        <v>ServicePeriod</v>
      </c>
      <c r="H53" s="23" t="s">
        <v>131</v>
      </c>
      <c r="I53" s="23" t="s">
        <v>7</v>
      </c>
      <c r="J53" s="23" t="s">
        <v>7</v>
      </c>
      <c r="K53" s="23" t="s">
        <v>7</v>
      </c>
      <c r="L53" s="26" t="s">
        <v>80</v>
      </c>
    </row>
    <row r="54" spans="1:12" ht="102">
      <c r="A54" s="17" t="s">
        <v>155</v>
      </c>
      <c r="B54" s="17" t="s">
        <v>158</v>
      </c>
      <c r="C54" s="27" t="s">
        <v>160</v>
      </c>
      <c r="D54" s="25" t="s">
        <v>48</v>
      </c>
      <c r="E54" s="34" t="str">
        <f t="shared" si="1"/>
        <v>AdjustmentIndicator</v>
      </c>
      <c r="F54" s="23" t="s">
        <v>7</v>
      </c>
      <c r="G54" s="23" t="str">
        <f>E47</f>
        <v>ServicePeriod</v>
      </c>
      <c r="H54" s="23" t="s">
        <v>159</v>
      </c>
      <c r="I54" s="23" t="s">
        <v>7</v>
      </c>
      <c r="J54" s="23" t="s">
        <v>7</v>
      </c>
      <c r="K54" s="23" t="s">
        <v>7</v>
      </c>
      <c r="L54" s="26" t="s">
        <v>80</v>
      </c>
    </row>
    <row r="55" spans="1:12" ht="38.25">
      <c r="A55" s="17" t="s">
        <v>150</v>
      </c>
      <c r="B55" s="17" t="s">
        <v>151</v>
      </c>
      <c r="C55" s="27" t="s">
        <v>153</v>
      </c>
      <c r="D55" s="25" t="s">
        <v>48</v>
      </c>
      <c r="E55" s="34" t="str">
        <f>B55</f>
        <v>EqualBillingPlanIndicator</v>
      </c>
      <c r="F55" s="23" t="s">
        <v>7</v>
      </c>
      <c r="G55" s="23" t="str">
        <f>B47</f>
        <v>ServicePeriod</v>
      </c>
      <c r="H55" s="23" t="s">
        <v>131</v>
      </c>
      <c r="I55" s="23" t="s">
        <v>7</v>
      </c>
      <c r="J55" s="23" t="s">
        <v>7</v>
      </c>
      <c r="K55" s="23" t="s">
        <v>7</v>
      </c>
      <c r="L55" s="26" t="s">
        <v>79</v>
      </c>
    </row>
    <row r="56" spans="1:12" ht="38.25">
      <c r="A56" s="17" t="s">
        <v>154</v>
      </c>
      <c r="B56" s="17" t="s">
        <v>152</v>
      </c>
      <c r="C56" s="27" t="s">
        <v>156</v>
      </c>
      <c r="D56" s="25" t="s">
        <v>48</v>
      </c>
      <c r="E56" s="34" t="str">
        <f>B56</f>
        <v>FinalBillIndicator</v>
      </c>
      <c r="F56" s="23" t="s">
        <v>7</v>
      </c>
      <c r="G56" s="23" t="str">
        <f>B47</f>
        <v>ServicePeriod</v>
      </c>
      <c r="H56" s="23" t="s">
        <v>131</v>
      </c>
      <c r="I56" s="23" t="s">
        <v>7</v>
      </c>
      <c r="J56" s="23" t="s">
        <v>7</v>
      </c>
      <c r="K56" s="23" t="s">
        <v>7</v>
      </c>
      <c r="L56" s="26" t="s">
        <v>79</v>
      </c>
    </row>
    <row r="57" spans="1:12" ht="51">
      <c r="A57" s="1" t="s">
        <v>161</v>
      </c>
      <c r="B57" s="1" t="s">
        <v>161</v>
      </c>
      <c r="C57" s="17" t="s">
        <v>162</v>
      </c>
      <c r="D57" s="4" t="s">
        <v>48</v>
      </c>
      <c r="E57" s="30" t="str">
        <f t="shared" si="1"/>
        <v>Consumption</v>
      </c>
      <c r="F57" s="11" t="s">
        <v>7</v>
      </c>
      <c r="G57" s="11" t="str">
        <f>G54</f>
        <v>ServicePeriod</v>
      </c>
      <c r="H57" s="4" t="s">
        <v>7</v>
      </c>
      <c r="I57" s="23" t="s">
        <v>163</v>
      </c>
      <c r="J57" s="11" t="s">
        <v>96</v>
      </c>
      <c r="K57" s="23" t="s">
        <v>7</v>
      </c>
      <c r="L57" s="12" t="s">
        <v>80</v>
      </c>
    </row>
    <row r="58" spans="1:12" ht="56.25" customHeight="1">
      <c r="A58" s="17" t="s">
        <v>132</v>
      </c>
      <c r="B58" s="17" t="s">
        <v>133</v>
      </c>
      <c r="C58" s="27" t="s">
        <v>135</v>
      </c>
      <c r="D58" s="25"/>
      <c r="E58" s="34" t="str">
        <f t="shared" si="1"/>
        <v>PricePointBillingData</v>
      </c>
      <c r="F58" s="23" t="str">
        <f>F60</f>
        <v>PricePointChargeType, Rate, PricePointCharge</v>
      </c>
      <c r="G58" s="23" t="str">
        <f>E47</f>
        <v>ServicePeriod</v>
      </c>
      <c r="H58" s="23" t="s">
        <v>7</v>
      </c>
      <c r="I58" s="23" t="s">
        <v>7</v>
      </c>
      <c r="J58" s="23" t="s">
        <v>7</v>
      </c>
      <c r="K58" s="23" t="s">
        <v>7</v>
      </c>
      <c r="L58" s="26" t="s">
        <v>79</v>
      </c>
    </row>
    <row r="59" spans="1:12" ht="12.75">
      <c r="A59" s="8"/>
      <c r="B59" s="8"/>
      <c r="C59" s="8"/>
      <c r="D59" s="19"/>
      <c r="E59" s="33"/>
      <c r="F59" s="19"/>
      <c r="G59" s="19"/>
      <c r="H59" s="19"/>
      <c r="I59" s="9"/>
      <c r="J59" s="9"/>
      <c r="K59" s="9"/>
      <c r="L59" s="13"/>
    </row>
    <row r="60" spans="1:12" ht="38.25">
      <c r="A60" s="24" t="s">
        <v>132</v>
      </c>
      <c r="B60" s="1" t="s">
        <v>133</v>
      </c>
      <c r="C60" s="27" t="s">
        <v>134</v>
      </c>
      <c r="E60" s="30" t="str">
        <f>B60</f>
        <v>PricePointBillingData</v>
      </c>
      <c r="F60" s="23" t="str">
        <f>B61&amp;", "&amp;B62&amp;", "&amp;B63</f>
        <v>PricePointChargeType, Rate, PricePointCharge</v>
      </c>
      <c r="G60" s="23" t="s">
        <v>107</v>
      </c>
      <c r="H60" s="4" t="s">
        <v>7</v>
      </c>
      <c r="I60" s="11" t="s">
        <v>7</v>
      </c>
      <c r="J60" s="11" t="s">
        <v>7</v>
      </c>
      <c r="K60" s="11" t="s">
        <v>7</v>
      </c>
      <c r="L60" s="11" t="s">
        <v>138</v>
      </c>
    </row>
    <row r="61" spans="1:12" ht="25.5">
      <c r="A61" s="1" t="s">
        <v>97</v>
      </c>
      <c r="B61" s="1" t="s">
        <v>98</v>
      </c>
      <c r="C61" s="1" t="s">
        <v>171</v>
      </c>
      <c r="D61" s="4" t="s">
        <v>48</v>
      </c>
      <c r="E61" s="30" t="str">
        <f>B61</f>
        <v>PricePointChargeType</v>
      </c>
      <c r="F61" s="11" t="s">
        <v>7</v>
      </c>
      <c r="G61" s="11" t="str">
        <f>$B$60</f>
        <v>PricePointBillingData</v>
      </c>
      <c r="H61" s="1" t="s">
        <v>168</v>
      </c>
      <c r="I61" s="11" t="s">
        <v>7</v>
      </c>
      <c r="J61" s="11" t="s">
        <v>7</v>
      </c>
      <c r="K61" s="11" t="s">
        <v>7</v>
      </c>
      <c r="L61" s="12" t="s">
        <v>80</v>
      </c>
    </row>
    <row r="62" spans="1:12" ht="25.5">
      <c r="A62" s="1" t="s">
        <v>94</v>
      </c>
      <c r="B62" s="1" t="s">
        <v>94</v>
      </c>
      <c r="C62" s="17" t="s">
        <v>173</v>
      </c>
      <c r="D62" s="4" t="s">
        <v>48</v>
      </c>
      <c r="E62" s="30" t="str">
        <f>B62</f>
        <v>Rate</v>
      </c>
      <c r="F62" s="11" t="s">
        <v>7</v>
      </c>
      <c r="G62" s="11" t="str">
        <f>$B$60</f>
        <v>PricePointBillingData</v>
      </c>
      <c r="H62" s="4" t="s">
        <v>7</v>
      </c>
      <c r="I62" s="11" t="s">
        <v>169</v>
      </c>
      <c r="J62" s="28" t="s">
        <v>170</v>
      </c>
      <c r="K62" s="11" t="s">
        <v>7</v>
      </c>
      <c r="L62" s="12" t="s">
        <v>80</v>
      </c>
    </row>
    <row r="63" spans="1:12" ht="25.5">
      <c r="A63" s="1" t="s">
        <v>99</v>
      </c>
      <c r="B63" s="1" t="s">
        <v>100</v>
      </c>
      <c r="C63" s="17" t="s">
        <v>175</v>
      </c>
      <c r="D63" s="4" t="s">
        <v>48</v>
      </c>
      <c r="E63" s="30" t="str">
        <f>B63</f>
        <v>PricePointCharge</v>
      </c>
      <c r="F63" s="11" t="s">
        <v>7</v>
      </c>
      <c r="G63" s="11" t="str">
        <f>$B$60</f>
        <v>PricePointBillingData</v>
      </c>
      <c r="H63" s="4" t="s">
        <v>7</v>
      </c>
      <c r="I63" s="11" t="s">
        <v>163</v>
      </c>
      <c r="J63" s="28" t="s">
        <v>96</v>
      </c>
      <c r="K63" s="11" t="s">
        <v>7</v>
      </c>
      <c r="L63" s="12" t="s">
        <v>80</v>
      </c>
    </row>
    <row r="64" spans="1:12" ht="12.75">
      <c r="A64" s="8"/>
      <c r="B64" s="8"/>
      <c r="C64" s="8"/>
      <c r="D64" s="19"/>
      <c r="E64" s="33"/>
      <c r="F64" s="19"/>
      <c r="G64" s="19"/>
      <c r="H64" s="19"/>
      <c r="I64" s="9"/>
      <c r="J64" s="9"/>
      <c r="K64" s="9"/>
      <c r="L64" s="13"/>
    </row>
    <row r="65" spans="1:12" ht="12.75">
      <c r="A65" s="14" t="s">
        <v>64</v>
      </c>
      <c r="H65" s="4"/>
      <c r="L65" s="12"/>
    </row>
    <row r="66" spans="8:12" ht="12.75">
      <c r="H66" s="4"/>
      <c r="L66" s="12"/>
    </row>
    <row r="67" spans="1:12" ht="63.75">
      <c r="A67" s="1" t="s">
        <v>65</v>
      </c>
      <c r="B67" s="15"/>
      <c r="C67" s="15"/>
      <c r="D67" s="21"/>
      <c r="E67" s="35"/>
      <c r="F67" s="21"/>
      <c r="G67" s="21"/>
      <c r="H67" s="4"/>
      <c r="L67" s="12"/>
    </row>
    <row r="68" spans="1:12" ht="12.75">
      <c r="A68" s="1" t="s">
        <v>66</v>
      </c>
      <c r="H68" s="4"/>
      <c r="L68" s="12"/>
    </row>
    <row r="69" spans="1:12" ht="25.5">
      <c r="A69" s="1" t="s">
        <v>67</v>
      </c>
      <c r="H69" s="4"/>
      <c r="L69" s="12"/>
    </row>
    <row r="70" spans="1:12" ht="38.25">
      <c r="A70" s="16" t="s">
        <v>69</v>
      </c>
      <c r="H70" s="4"/>
      <c r="L70" s="12"/>
    </row>
    <row r="71" spans="1:12" ht="12.75">
      <c r="A71" s="1" t="s">
        <v>68</v>
      </c>
      <c r="H71" s="4"/>
      <c r="L71" s="12"/>
    </row>
    <row r="72" ht="25.5">
      <c r="A72" s="16" t="s">
        <v>34</v>
      </c>
    </row>
    <row r="73" ht="12.75">
      <c r="A73" s="16" t="s">
        <v>35</v>
      </c>
    </row>
  </sheetData>
  <mergeCells count="1">
    <mergeCell ref="A1:L1"/>
  </mergeCells>
  <printOptions gridLines="1" horizontalCentered="1"/>
  <pageMargins left="0.25" right="0.25" top="0.5" bottom="0.5" header="0.25" footer="0.25"/>
  <pageSetup fitToHeight="4" fitToWidth="1" horizontalDpi="600" verticalDpi="600" orientation="landscape" scale="48" r:id="rId1"/>
  <headerFooter alignWithMargins="0">
    <oddFooter>&amp;L&amp;F&amp;CPage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EBT Working Group</dc:creator>
  <cp:keywords/>
  <dc:description/>
  <cp:lastModifiedBy>ConnelSh</cp:lastModifiedBy>
  <cp:lastPrinted>2006-04-06T17:29:04Z</cp:lastPrinted>
  <dcterms:created xsi:type="dcterms:W3CDTF">2000-12-07T21:47:48Z</dcterms:created>
  <dcterms:modified xsi:type="dcterms:W3CDTF">2006-04-13T14:19:58Z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360004652</vt:i4>
  </property>
  <property fmtid="{D5CDD505-2E9C-101B-9397-08002B2CF9AE}" pid="3" name="_NewReviewCycle">
    <vt:lpwstr/>
  </property>
  <property fmtid="{D5CDD505-2E9C-101B-9397-08002B2CF9AE}" pid="4" name="_EmailSubject">
    <vt:lpwstr>IGs for internal organization review</vt:lpwstr>
  </property>
  <property fmtid="{D5CDD505-2E9C-101B-9397-08002B2CF9AE}" pid="5" name="_AuthorEmail">
    <vt:lpwstr>Barbara.Robertson@oeb.gov.on.ca</vt:lpwstr>
  </property>
  <property fmtid="{D5CDD505-2E9C-101B-9397-08002B2CF9AE}" pid="6" name="_AuthorEmailDisplayName">
    <vt:lpwstr>Barbara Robertson</vt:lpwstr>
  </property>
  <property fmtid="{D5CDD505-2E9C-101B-9397-08002B2CF9AE}" pid="7" name="_ReviewingToolsShownOnce">
    <vt:lpwstr/>
  </property>
</Properties>
</file>