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120" windowHeight="9120" tabRatio="682" activeTab="0"/>
  </bookViews>
  <sheets>
    <sheet name="Matrix-Pending" sheetId="1" r:id="rId1"/>
    <sheet name="Pending-Vendor Initiated" sheetId="2" r:id="rId2"/>
    <sheet name="CollisionRejectReasons" sheetId="3" r:id="rId3"/>
    <sheet name="Pending-Consumer Initiated" sheetId="4" r:id="rId4"/>
    <sheet name="Matrix-Implemented" sheetId="5" r:id="rId5"/>
    <sheet name="Implemented-Vendor Initiated" sheetId="6" r:id="rId6"/>
  </sheets>
  <definedNames>
    <definedName name="_xlnm._FilterDatabase" localSheetId="2" hidden="1">'CollisionRejectReasons'!$A$1:$D$84</definedName>
    <definedName name="_xlnm._FilterDatabase" localSheetId="3" hidden="1">'Pending-Consumer Initiated'!$A$1:$F$22</definedName>
    <definedName name="_xlnm._FilterDatabase" localSheetId="1" hidden="1">'Pending-Vendor Initiated'!$A$1:$E$289</definedName>
    <definedName name="_xlnm.Print_Titles" localSheetId="5">'Implemented-Vendor Initiated'!$1:$1</definedName>
    <definedName name="_xlnm.Print_Titles" localSheetId="3">'Pending-Consumer Initiated'!$1:$1</definedName>
    <definedName name="_xlnm.Print_Titles" localSheetId="1">'Pending-Vendor Initiated'!$1:$1</definedName>
    <definedName name="RejReasons">'CollisionRejectReasons'!$C$2:$C$97</definedName>
    <definedName name="Z_AEC7C315_7C41_4555_A1A4_3121493D8F2F_.wvu.FilterData" localSheetId="5" hidden="1">'Implemented-Vendor Initiated'!$A$1:$C$127</definedName>
    <definedName name="Z_AEC7C315_7C41_4555_A1A4_3121493D8F2F_.wvu.FilterData" localSheetId="1" hidden="1">'Pending-Vendor Initiated'!$A$1:$C$151</definedName>
    <definedName name="Z_AEC7C315_7C41_4555_A1A4_3121493D8F2F_.wvu.PrintTitles" localSheetId="5" hidden="1">'Implemented-Vendor Initiated'!$1:$1</definedName>
    <definedName name="Z_AEC7C315_7C41_4555_A1A4_3121493D8F2F_.wvu.PrintTitles" localSheetId="3" hidden="1">'Pending-Consumer Initiated'!$1:$1</definedName>
    <definedName name="Z_AEC7C315_7C41_4555_A1A4_3121493D8F2F_.wvu.PrintTitles" localSheetId="1" hidden="1">'Pending-Vendor Initiated'!$1:$1</definedName>
  </definedNames>
  <calcPr fullCalcOnLoad="1"/>
</workbook>
</file>

<file path=xl/sharedStrings.xml><?xml version="1.0" encoding="utf-8"?>
<sst xmlns="http://schemas.openxmlformats.org/spreadsheetml/2006/main" count="1890" uniqueCount="609">
  <si>
    <t>S -&gt; Va (Va)</t>
  </si>
  <si>
    <t>Va -&gt; S (Va)</t>
  </si>
  <si>
    <t>Va -&gt; S (C)</t>
  </si>
  <si>
    <t>Vb -&gt; Va (Va)</t>
  </si>
  <si>
    <t>A</t>
  </si>
  <si>
    <t>B</t>
  </si>
  <si>
    <t>C</t>
  </si>
  <si>
    <t>D</t>
  </si>
  <si>
    <t>A1</t>
  </si>
  <si>
    <t>Rj</t>
  </si>
  <si>
    <t>A2</t>
  </si>
  <si>
    <t>Va -&gt; Vb (Vb)</t>
  </si>
  <si>
    <t>A3</t>
  </si>
  <si>
    <t>A4</t>
  </si>
  <si>
    <t>A5</t>
  </si>
  <si>
    <t>A6</t>
  </si>
  <si>
    <t>B1</t>
  </si>
  <si>
    <t>B2</t>
  </si>
  <si>
    <t>B3</t>
  </si>
  <si>
    <t>Ac</t>
  </si>
  <si>
    <t>Vb -&gt; S (C)</t>
  </si>
  <si>
    <t>Vb -&gt; S (Vb)</t>
  </si>
  <si>
    <t>B4</t>
  </si>
  <si>
    <t>B5</t>
  </si>
  <si>
    <t>B6</t>
  </si>
  <si>
    <t>C1</t>
  </si>
  <si>
    <t>C2</t>
  </si>
  <si>
    <t>C3</t>
  </si>
  <si>
    <t>S -&gt; Vb (Vb)</t>
  </si>
  <si>
    <t>C4</t>
  </si>
  <si>
    <t>C5</t>
  </si>
  <si>
    <t>C6</t>
  </si>
  <si>
    <t>D1</t>
  </si>
  <si>
    <t>D2</t>
  </si>
  <si>
    <t>D3</t>
  </si>
  <si>
    <t>D4</t>
  </si>
  <si>
    <t>D5</t>
  </si>
  <si>
    <t>D6</t>
  </si>
  <si>
    <t>E</t>
  </si>
  <si>
    <t>F</t>
  </si>
  <si>
    <t>G</t>
  </si>
  <si>
    <t>H</t>
  </si>
  <si>
    <t>E1</t>
  </si>
  <si>
    <t>E2</t>
  </si>
  <si>
    <t>E3</t>
  </si>
  <si>
    <t>E4</t>
  </si>
  <si>
    <t>E5</t>
  </si>
  <si>
    <t>E6</t>
  </si>
  <si>
    <t>F1</t>
  </si>
  <si>
    <t>F2</t>
  </si>
  <si>
    <t>F3</t>
  </si>
  <si>
    <t>F4</t>
  </si>
  <si>
    <t>F5</t>
  </si>
  <si>
    <t>F6</t>
  </si>
  <si>
    <t>G1</t>
  </si>
  <si>
    <t>G2</t>
  </si>
  <si>
    <t>G3</t>
  </si>
  <si>
    <t>G4</t>
  </si>
  <si>
    <t>G5</t>
  </si>
  <si>
    <t>G6</t>
  </si>
  <si>
    <t>H1</t>
  </si>
  <si>
    <t>H2</t>
  </si>
  <si>
    <t>H3</t>
  </si>
  <si>
    <t>H4</t>
  </si>
  <si>
    <t>H5</t>
  </si>
  <si>
    <t>H6</t>
  </si>
  <si>
    <t>Cell</t>
  </si>
  <si>
    <t>Explanation</t>
  </si>
  <si>
    <t>Action</t>
  </si>
  <si>
    <t>Eff Dt</t>
  </si>
  <si>
    <r>
      <t xml:space="preserve">Incoming STR Submitted by Consumer vs Existing </t>
    </r>
    <r>
      <rPr>
        <b/>
        <i/>
        <sz val="12"/>
        <color indexed="12"/>
        <rFont val="Tahoma"/>
        <family val="2"/>
      </rPr>
      <t>Pending</t>
    </r>
    <r>
      <rPr>
        <b/>
        <sz val="12"/>
        <rFont val="Tahoma"/>
        <family val="2"/>
      </rPr>
      <t xml:space="preserve"> STR</t>
    </r>
  </si>
  <si>
    <t>Legend</t>
  </si>
  <si>
    <t>Va</t>
  </si>
  <si>
    <t>Vb</t>
  </si>
  <si>
    <t>S</t>
  </si>
  <si>
    <t>( )</t>
  </si>
  <si>
    <t>X -&gt; Y (Z)</t>
  </si>
  <si>
    <t>An STR submitted by Z, to change the supply for the customer from X to Y</t>
  </si>
  <si>
    <t>Vendor A</t>
  </si>
  <si>
    <t>Vendor B</t>
  </si>
  <si>
    <t>System Gas</t>
  </si>
  <si>
    <t>Consumer</t>
  </si>
  <si>
    <t>Accept incoming and existing STRs</t>
  </si>
  <si>
    <t>Reject incoming STR</t>
  </si>
  <si>
    <t>Notes:</t>
  </si>
  <si>
    <t>Pending GDAR STR (Eff Dt: Nov 1)</t>
  </si>
  <si>
    <t>Result</t>
  </si>
  <si>
    <t>Reject</t>
  </si>
  <si>
    <t>Enrol</t>
  </si>
  <si>
    <t>Drop</t>
  </si>
  <si>
    <t>Accept</t>
  </si>
  <si>
    <t>No Action</t>
  </si>
  <si>
    <t>2) The EBT Standard implies that Consumers may be permitted to submit allowed transactions while other STRs are pending.</t>
  </si>
  <si>
    <t>I</t>
  </si>
  <si>
    <t>Transfer</t>
  </si>
  <si>
    <t>Va -&gt; Va (Va)</t>
  </si>
  <si>
    <t>I1</t>
  </si>
  <si>
    <t>I2</t>
  </si>
  <si>
    <t>I3</t>
  </si>
  <si>
    <t>I4</t>
  </si>
  <si>
    <t>I5</t>
  </si>
  <si>
    <t>I6</t>
  </si>
  <si>
    <t>A7</t>
  </si>
  <si>
    <t>A8</t>
  </si>
  <si>
    <t>A9</t>
  </si>
  <si>
    <t>B7</t>
  </si>
  <si>
    <t>B8</t>
  </si>
  <si>
    <t>B9</t>
  </si>
  <si>
    <t>C7</t>
  </si>
  <si>
    <t>C8</t>
  </si>
  <si>
    <t>C9</t>
  </si>
  <si>
    <t>D7</t>
  </si>
  <si>
    <t>D8</t>
  </si>
  <si>
    <t>D9</t>
  </si>
  <si>
    <t>E7</t>
  </si>
  <si>
    <t>E8</t>
  </si>
  <si>
    <t>E9</t>
  </si>
  <si>
    <t>F7</t>
  </si>
  <si>
    <t>F8</t>
  </si>
  <si>
    <t>F9</t>
  </si>
  <si>
    <t>G7</t>
  </si>
  <si>
    <t>G8</t>
  </si>
  <si>
    <t>G9</t>
  </si>
  <si>
    <t>H7</t>
  </si>
  <si>
    <t>H8</t>
  </si>
  <si>
    <t>H9</t>
  </si>
  <si>
    <t>I7</t>
  </si>
  <si>
    <t>I8</t>
  </si>
  <si>
    <t>I9</t>
  </si>
  <si>
    <t>J</t>
  </si>
  <si>
    <t>K</t>
  </si>
  <si>
    <t>CCL</t>
  </si>
  <si>
    <t>TOS</t>
  </si>
  <si>
    <t>L</t>
  </si>
  <si>
    <t>System</t>
  </si>
  <si>
    <t>M</t>
  </si>
  <si>
    <t>N</t>
  </si>
  <si>
    <t>O</t>
  </si>
  <si>
    <t>Vb -&gt; Vb (Vb)</t>
  </si>
  <si>
    <t>P</t>
  </si>
  <si>
    <t>J1</t>
  </si>
  <si>
    <t>J2</t>
  </si>
  <si>
    <t>J3</t>
  </si>
  <si>
    <t>J4</t>
  </si>
  <si>
    <t>J5</t>
  </si>
  <si>
    <t>J6</t>
  </si>
  <si>
    <t>J7</t>
  </si>
  <si>
    <t>J8</t>
  </si>
  <si>
    <t>J9</t>
  </si>
  <si>
    <t>Pending Supply Change STR (Eff Dt: Nov 1)</t>
  </si>
  <si>
    <t>Pending Move Request (Eff Dt: Nov 1)</t>
  </si>
  <si>
    <t>A10</t>
  </si>
  <si>
    <t>A11</t>
  </si>
  <si>
    <t>A12</t>
  </si>
  <si>
    <t>No Change</t>
  </si>
  <si>
    <t>A13</t>
  </si>
  <si>
    <t>A14</t>
  </si>
  <si>
    <t>A15</t>
  </si>
  <si>
    <t>Accept/Reject on 
Incoming Supply Chg STR</t>
  </si>
  <si>
    <t>B10</t>
  </si>
  <si>
    <t>B11</t>
  </si>
  <si>
    <t>B12</t>
  </si>
  <si>
    <t>B13</t>
  </si>
  <si>
    <t>B14</t>
  </si>
  <si>
    <t>B15</t>
  </si>
  <si>
    <t>C10</t>
  </si>
  <si>
    <t>C11</t>
  </si>
  <si>
    <t>C12</t>
  </si>
  <si>
    <t>C13</t>
  </si>
  <si>
    <t>C14</t>
  </si>
  <si>
    <t>C15</t>
  </si>
  <si>
    <t>N/A</t>
  </si>
  <si>
    <t>D10</t>
  </si>
  <si>
    <t>D11</t>
  </si>
  <si>
    <t>D12</t>
  </si>
  <si>
    <t>D13</t>
  </si>
  <si>
    <t>D14</t>
  </si>
  <si>
    <t>D15</t>
  </si>
  <si>
    <t>E10</t>
  </si>
  <si>
    <t>E11</t>
  </si>
  <si>
    <t>E12</t>
  </si>
  <si>
    <t>E13</t>
  </si>
  <si>
    <t>E14</t>
  </si>
  <si>
    <t>E15</t>
  </si>
  <si>
    <t>F10</t>
  </si>
  <si>
    <t>F11</t>
  </si>
  <si>
    <t>F12</t>
  </si>
  <si>
    <t>F13</t>
  </si>
  <si>
    <t>F14</t>
  </si>
  <si>
    <t>F15</t>
  </si>
  <si>
    <t>G10</t>
  </si>
  <si>
    <t>G11</t>
  </si>
  <si>
    <t>G12</t>
  </si>
  <si>
    <t>G13</t>
  </si>
  <si>
    <t>G14</t>
  </si>
  <si>
    <t>G15</t>
  </si>
  <si>
    <t>Switch-CPO</t>
  </si>
  <si>
    <t>Q</t>
  </si>
  <si>
    <t>R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</si>
  <si>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</si>
  <si>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</si>
  <si>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</si>
  <si>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</si>
  <si>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</si>
  <si>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</si>
  <si>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</si>
  <si>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</si>
  <si>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</si>
  <si>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</si>
  <si>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</si>
  <si>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</si>
  <si>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</si>
  <si>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</si>
  <si>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</si>
  <si>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</si>
  <si>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</si>
  <si>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</si>
  <si>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H10</t>
  </si>
  <si>
    <t>H11</t>
  </si>
  <si>
    <t>H12</t>
  </si>
  <si>
    <t>H13</t>
  </si>
  <si>
    <t>H14</t>
  </si>
  <si>
    <t>H15</t>
  </si>
  <si>
    <t>Switch-CP</t>
  </si>
  <si>
    <t>I10</t>
  </si>
  <si>
    <t>I11</t>
  </si>
  <si>
    <t>I12</t>
  </si>
  <si>
    <t>I13</t>
  </si>
  <si>
    <t>I14</t>
  </si>
  <si>
    <t>I15</t>
  </si>
  <si>
    <t>Switch pending - during contest period</t>
  </si>
  <si>
    <t>Switch pending - contest period over but effective date has not yet arrived</t>
  </si>
  <si>
    <r>
      <t xml:space="preserve">Incoming STR vs Existing </t>
    </r>
    <r>
      <rPr>
        <b/>
        <i/>
        <sz val="12"/>
        <color indexed="12"/>
        <rFont val="Tahoma"/>
        <family val="2"/>
      </rPr>
      <t>Pending</t>
    </r>
    <r>
      <rPr>
        <b/>
        <sz val="12"/>
        <rFont val="Tahoma"/>
        <family val="2"/>
      </rPr>
      <t xml:space="preserve"> STR (Supply Change STRs submitted by Vendor A)</t>
    </r>
  </si>
  <si>
    <t>K10</t>
  </si>
  <si>
    <t>K11</t>
  </si>
  <si>
    <t>K12</t>
  </si>
  <si>
    <t>K13</t>
  </si>
  <si>
    <t>K14</t>
  </si>
  <si>
    <t>K15</t>
  </si>
  <si>
    <t>L10</t>
  </si>
  <si>
    <t>L11</t>
  </si>
  <si>
    <t>L12</t>
  </si>
  <si>
    <t>L13</t>
  </si>
  <si>
    <t>L14</t>
  </si>
  <si>
    <t>L15</t>
  </si>
  <si>
    <t>Accept/Reject on
Incoming STR</t>
  </si>
  <si>
    <t>Incoming STR Outcome vs Current Active Supplier Options (Incoming Supply Change STRs submitted by Vendor A)</t>
  </si>
  <si>
    <t>Current Supplier</t>
  </si>
  <si>
    <t>System supply to vendor supply</t>
  </si>
  <si>
    <t>Can't Transfer a consumer that's on system supply</t>
  </si>
  <si>
    <t>Can't Drop a consumer that's on system supply</t>
  </si>
  <si>
    <t>Already enrolled with Vendor A</t>
  </si>
  <si>
    <t>Vendor supply to system supply</t>
  </si>
  <si>
    <t>Vendor transfer</t>
  </si>
  <si>
    <t>Triggers contest with Vendor B</t>
  </si>
  <si>
    <t>Can't Drop another vendor's consumer</t>
  </si>
  <si>
    <t>Can't Transfer another vendor's consumer</t>
  </si>
  <si>
    <t>Example (A1):</t>
  </si>
  <si>
    <t>Party</t>
  </si>
  <si>
    <t>Enrol Request</t>
  </si>
  <si>
    <t>Accepted - STR becomes "Pending"</t>
  </si>
  <si>
    <t>Aug 1</t>
  </si>
  <si>
    <t>Aug 2</t>
  </si>
  <si>
    <t>Oct 1</t>
  </si>
  <si>
    <t>Nov 1</t>
  </si>
  <si>
    <t>Rejected - Own enrol pending - use SA-NED to change effective date (if available)</t>
  </si>
  <si>
    <t>Calendar Dt</t>
  </si>
  <si>
    <t>Eff Date</t>
  </si>
  <si>
    <t>M1</t>
  </si>
  <si>
    <t>J10</t>
  </si>
  <si>
    <t>J11</t>
  </si>
  <si>
    <t>J12</t>
  </si>
  <si>
    <t>J13</t>
  </si>
  <si>
    <t>J14</t>
  </si>
  <si>
    <t>J15</t>
  </si>
  <si>
    <t>M2</t>
  </si>
  <si>
    <t>M3</t>
  </si>
  <si>
    <t>M4</t>
  </si>
  <si>
    <t>M5</t>
  </si>
  <si>
    <t>M6</t>
  </si>
  <si>
    <t>M7</t>
  </si>
  <si>
    <t>M8</t>
  </si>
  <si>
    <t>M9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</si>
  <si>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</si>
  <si>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</si>
  <si>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</si>
  <si>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</si>
  <si>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</si>
  <si>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</si>
  <si>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</si>
  <si>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</si>
  <si>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</si>
  <si>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</si>
  <si>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</si>
  <si>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</si>
  <si>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</si>
  <si>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</si>
  <si>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</si>
  <si>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</si>
  <si>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</si>
  <si>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</si>
  <si>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</si>
  <si>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</si>
  <si>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</si>
  <si>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</si>
  <si>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</si>
  <si>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</si>
  <si>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</si>
  <si>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</si>
  <si>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</si>
  <si>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</si>
  <si>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</si>
  <si>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</si>
  <si>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</si>
  <si>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</si>
  <si>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</si>
  <si>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</si>
  <si>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</si>
  <si>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</si>
  <si>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</si>
  <si>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</si>
  <si>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</si>
  <si>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</si>
  <si>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</si>
  <si>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</si>
  <si>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</si>
  <si>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</si>
  <si>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</si>
  <si>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Enrol with earlier effective date not allowed while pending Drop with later effective date  (drop effective dt will be provided as additional information in the Enrol reject).</t>
  </si>
  <si>
    <t>Enrol with earlier effective date not allowed while pending Drop with later effective date (drop effective dt will be provided as additional information in the Enrol reject).</t>
  </si>
  <si>
    <t>Incoming Move's
Impact on Original STR</t>
  </si>
  <si>
    <t>Va can't drop consumer until after the contest period (when they know the consumer is theirs).</t>
  </si>
  <si>
    <t>RTS</t>
  </si>
  <si>
    <t>Consumer will be on with Va for 1 month. Will cause STR-Drop to be sent to Va.</t>
  </si>
  <si>
    <t>Will cause SA-UT to be sent to Va.</t>
  </si>
  <si>
    <t>Drop is already pending - no need to reject or accept to consumer. Notification may get sent to consumer that their "RTS" cannot be implemented.</t>
  </si>
  <si>
    <t>Consumer is already on system gas. Change of drop effective date will not be allowed.</t>
  </si>
  <si>
    <t>Consumer requests "Return to System"</t>
  </si>
  <si>
    <t>Pending contest. Consumer needs to contact one of the vendors.</t>
  </si>
  <si>
    <t>Will cause SA-TTR on NPS and Drop to Vb. SA-TTR on Enrol goes to Va.</t>
  </si>
  <si>
    <t>Switch-CPO (a)</t>
  </si>
  <si>
    <t>Switch-CPO (b)</t>
  </si>
  <si>
    <t>Resulting Transactions</t>
  </si>
  <si>
    <t>Va:SA-TTR-&gt;Enrol</t>
  </si>
  <si>
    <t>Va:SA-UT-&gt;Enrol (Eff Dt)</t>
  </si>
  <si>
    <t>Consumer is won by Va, but is dropped from Vb a month earlier than the switch.</t>
  </si>
  <si>
    <t>Consumer doesn't flow with Va.</t>
  </si>
  <si>
    <t>Va:SA-TTR-&gt;Enrol  Vb:STR-Drop</t>
  </si>
  <si>
    <t>Va:STR-Drop</t>
  </si>
  <si>
    <t>Vb:STR-Drop</t>
  </si>
  <si>
    <t>Consumer is retained by Vb. Va is no longer involved. Simple Drop.</t>
  </si>
  <si>
    <t>Va:SA-TTR-&gt;Enrol  Vb:SA-TTR-&gt;NPS, STR-Drop</t>
  </si>
  <si>
    <t>Consumer is already on system gas.</t>
  </si>
  <si>
    <t>Drop is already pending - no need to reject or accept to consumer.</t>
  </si>
  <si>
    <t>Consumer will be on with Va for 1 month.</t>
  </si>
  <si>
    <t>Drop before the transfer.</t>
  </si>
  <si>
    <t>Drop coincident with the transfer.</t>
  </si>
  <si>
    <t>Drop after the transfer (consumer will be on new pool/pp for 1 month).</t>
  </si>
  <si>
    <t>ROS</t>
  </si>
  <si>
    <t>Transaction combination is not possible</t>
  </si>
  <si>
    <t>A16</t>
  </si>
  <si>
    <t>A17</t>
  </si>
  <si>
    <t>A18</t>
  </si>
  <si>
    <t>Pending Enrol on inactive (TOS) account not possible.</t>
  </si>
  <si>
    <t>B16</t>
  </si>
  <si>
    <t>B17</t>
  </si>
  <si>
    <t>B18</t>
  </si>
  <si>
    <t>C16</t>
  </si>
  <si>
    <t>C17</t>
  </si>
  <si>
    <t>C18</t>
  </si>
  <si>
    <t>D16</t>
  </si>
  <si>
    <t>D17</t>
  </si>
  <si>
    <t>D18</t>
  </si>
  <si>
    <t>E16</t>
  </si>
  <si>
    <t>E17</t>
  </si>
  <si>
    <t>E18</t>
  </si>
  <si>
    <t>F16</t>
  </si>
  <si>
    <t>F17</t>
  </si>
  <si>
    <t>F18</t>
  </si>
  <si>
    <t>G16</t>
  </si>
  <si>
    <t>G17</t>
  </si>
  <si>
    <t>G18</t>
  </si>
  <si>
    <t>Pending Enrol/Switch on inactive (TOS) account not possible.</t>
  </si>
  <si>
    <t>H16</t>
  </si>
  <si>
    <t>H17</t>
  </si>
  <si>
    <t>H18</t>
  </si>
  <si>
    <t>I16</t>
  </si>
  <si>
    <t>I17</t>
  </si>
  <si>
    <t>I18</t>
  </si>
  <si>
    <t>J16</t>
  </si>
  <si>
    <t>J17</t>
  </si>
  <si>
    <t>J18</t>
  </si>
  <si>
    <t>K16</t>
  </si>
  <si>
    <t>K17</t>
  </si>
  <si>
    <t>K18</t>
  </si>
  <si>
    <t>Pending Transfer on inactive (TOS) account not possible.</t>
  </si>
  <si>
    <t>L16</t>
  </si>
  <si>
    <t>L17</t>
  </si>
  <si>
    <t>L18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</si>
  <si>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</si>
  <si>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</si>
  <si>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</si>
  <si>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</si>
  <si>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</si>
  <si>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</si>
  <si>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</si>
  <si>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</si>
  <si>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</si>
  <si>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T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</si>
  <si>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</si>
  <si>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</si>
  <si>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</si>
  <si>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</si>
  <si>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</si>
  <si>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</si>
  <si>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</si>
  <si>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</si>
  <si>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</si>
  <si>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None</t>
  </si>
  <si>
    <t>Impact if Pending Terminated</t>
  </si>
  <si>
    <t>Reject Reasons</t>
  </si>
  <si>
    <t>If Vb wins, Va's Drop Internally Cancelled</t>
  </si>
  <si>
    <t>STR-CCL</t>
  </si>
  <si>
    <t>STR-TOS</t>
  </si>
  <si>
    <t>Va: SA-TTR-&gt;Enrol -- Vb: SA-TTR-&gt;NPS, STR-CCL</t>
  </si>
  <si>
    <t>Va: SA-TTR-&gt;Enrol -- Vb: SA-TTR-&gt;NPS, STR-TOS</t>
  </si>
  <si>
    <t>Vb: SA-TTR-&gt;Enrol -- Va: SA-TTR-&gt;NPS, STR-CCL</t>
  </si>
  <si>
    <t>Pending Enrol cannot be terminated once the consumer has effectively created an SA-TTR.</t>
  </si>
  <si>
    <t>None. Regular Drop termination rules apply.</t>
  </si>
  <si>
    <t>No pending transaction to terminate.</t>
  </si>
  <si>
    <t>None.</t>
  </si>
  <si>
    <t>Contest Cancel</t>
  </si>
  <si>
    <t>Implied TTR</t>
  </si>
  <si>
    <t>No change to the pending transaction is required by accepting the incoming transaction</t>
  </si>
  <si>
    <t>Pending transaction will terminated by each party in their own systems</t>
  </si>
  <si>
    <t>Contest will be explicity cancelled by the Distributor</t>
  </si>
  <si>
    <t>Switch pending - contest period over but effective date has not yet arrived - Vendor A was the winner</t>
  </si>
  <si>
    <t>Switch pending - contest period over but effective date has not yet arrived - Vendor B was the winner</t>
  </si>
  <si>
    <t>The party initiating the original STR (i.e. the party that created the STR)</t>
  </si>
  <si>
    <t>Contest is terminated. Distrubutor initiates cancelling transactions.</t>
  </si>
  <si>
    <t>Vb: SA-TTR-&gt;Enrol -- Va: SA-TTR-&gt;NPS, STR-TOS</t>
  </si>
  <si>
    <t>Own enrol pending.</t>
  </si>
  <si>
    <t>Consumer does not yet belong to Va as of effective date.</t>
  </si>
  <si>
    <t>Enrol pending with another vendor.</t>
  </si>
  <si>
    <t>Consumer already Enrolled with Va as of Oct 1.</t>
  </si>
  <si>
    <t>Own drop pending.</t>
  </si>
  <si>
    <t>Consumer will be on system gas as of the transfer effective date.</t>
  </si>
  <si>
    <t>Drop pending.</t>
  </si>
  <si>
    <t>Own switch pending.</t>
  </si>
  <si>
    <t>Already enrolled with Va.</t>
  </si>
  <si>
    <t>Switch pending - no action necessary.</t>
  </si>
  <si>
    <t>Consumer does not belong to Va as of that effective date.</t>
  </si>
  <si>
    <t>Consumer already Enrolled with Va as of Nov 1.</t>
  </si>
  <si>
    <t>Consumer already Enrolled with Va as of Dec 1.</t>
  </si>
  <si>
    <t>Can't Drop a consumer that's on system supply.</t>
  </si>
  <si>
    <t>Can't Transfer a consumer that's on system supply.</t>
  </si>
  <si>
    <t>Enrol not allowed while there is a pending move request.</t>
  </si>
  <si>
    <t>Can't Drop a consumer that's with Vb.</t>
  </si>
  <si>
    <t>Can't Transfer a consumer that's with Vb.</t>
  </si>
  <si>
    <t>Inactive account as of the Enrol effective date.</t>
  </si>
  <si>
    <t>Inactive account as of the Transfer effective date.</t>
  </si>
  <si>
    <t>Enrol not allowed while there is a pending TOS.</t>
  </si>
  <si>
    <t>Account already belongs to Va, and the Account is inactive on that date.</t>
  </si>
  <si>
    <t>Account already belongs to Va.</t>
  </si>
  <si>
    <t>Account unavailable for enrol/contest until active.</t>
  </si>
  <si>
    <t>Pending Transfer - use SA-UT/SA-UT.</t>
  </si>
  <si>
    <t>Consumer will flow for 1 month with Vendor A.</t>
  </si>
  <si>
    <t>Vendor A is enrolling the same customer again a month after having dropped him.</t>
  </si>
  <si>
    <t>Acceptable deviation from GDAR (Enrol with eff dt on/after pending Drop - new vendor).</t>
  </si>
  <si>
    <t>Vendor A is dropping the same customer a month after having enrolled him.</t>
  </si>
  <si>
    <t>Consumer will flow on system gas for 1 month.</t>
  </si>
  <si>
    <t>Consumer will flow on new pool for 1 month.</t>
  </si>
  <si>
    <t>Consumer will flow at new pool/price point for 1 month before dropping.</t>
  </si>
  <si>
    <t>Triggers a contest - pending Transfer is effectively terminated if Vendor B loses contest.</t>
  </si>
  <si>
    <t>Triggers a contest - pending Transfer if effectively terminated if Vendor B loses contest.</t>
  </si>
  <si>
    <t>Triggers a contest - pending Transfer will not be terminated.</t>
  </si>
  <si>
    <t>STR-CCL will be generated - Enrol will be seamlessly transferred from the consumer's old location to the new location.</t>
  </si>
  <si>
    <t>STR-CCL will be generated - Enrol will be started at the consumer's new location.</t>
  </si>
  <si>
    <t>Consumer will be on system gas at both locations.</t>
  </si>
  <si>
    <t>Consumer will be on system gas at new location.</t>
  </si>
  <si>
    <t>Consumer will be on system gas at new location after 1 month.</t>
  </si>
  <si>
    <t>Consumer will be on new pool/price point at both locations.</t>
  </si>
  <si>
    <t>Consumer will be on new pool/price point at new location.</t>
  </si>
  <si>
    <t>Consumer will be on new pool/price point at new location after 1 month.</t>
  </si>
  <si>
    <t>STR-TOS will be generated - Consumer will flow with Va for 1 month.</t>
  </si>
  <si>
    <t>Consumer will flow with Va until the TOS effective date.</t>
  </si>
  <si>
    <t>Inactive account as of the Drop effective date.</t>
  </si>
  <si>
    <t>Consumer will be on new pool/price point for 1 month.</t>
  </si>
  <si>
    <t>Pending transaction is terminated internally by each party.</t>
  </si>
  <si>
    <t>Original Enrol is unaffected - STR-CCL will be generated and seamless move will be done.</t>
  </si>
  <si>
    <t>Original Enrol is unaffected - consumer will flow with Vendor A for 1 month before terminating.</t>
  </si>
  <si>
    <t>Original Enrol is unaffected - consumer will flow with Vendor B for 1 month before terminating.</t>
  </si>
  <si>
    <t>Original Drop is unaffected - STR-CCL will be generated and seamless move will be done - consumer will drop after 1 mth at new location.</t>
  </si>
  <si>
    <t>Original Drop is unaffected - STR-CCL will still be generated.</t>
  </si>
  <si>
    <t>Original Drop is unaffected - STR-TOS will still be generated.</t>
  </si>
  <si>
    <t>Original Drop is unaffected - STR-ROS will still be generated.</t>
  </si>
  <si>
    <t>Original Switch is unaffected - STR-CCL will be generated to Vendor B and Vendor A - Consumer will flow at new address for 1 month for Vb.</t>
  </si>
  <si>
    <t>Original Switch is unaffected - STR-CCL will be generated to Vendor B and Vendor A.</t>
  </si>
  <si>
    <t>Original Switch is unaffected - STR-CCL will be generated to Vendor B and Vendor A - Consumer will flow at old address for 1 month for Va.</t>
  </si>
  <si>
    <t>Original switch is unaffected - consumer will flow with Vendor A for 1 month.</t>
  </si>
  <si>
    <t>Original Switch is unaffected - STR-CCL will be generated to Vendor B and Vendor A - Consumer will flow at new address for 1 month for Va.</t>
  </si>
  <si>
    <t>Original Switch is unaffected - STR-CCL will be generated to Vendor B and Vendor A - Consumer will flow at old address for 1 month for Vb.</t>
  </si>
  <si>
    <t>Original Transfer unaffected - STR-CCL will be generated and seamless move will be done.</t>
  </si>
  <si>
    <t>Original Transfer is unaffected - consumer will flow on new pool/price point for 1 month before terminating.</t>
  </si>
  <si>
    <t>Resulting Transactions on Accept</t>
  </si>
  <si>
    <t>Own enrol pending - use SA-UT to change effective date.</t>
  </si>
  <si>
    <t>Own enrol pending - use SA-TTR to terminate enrol.</t>
  </si>
  <si>
    <t>Own enrol pending - use SA-UT to change contract ID.</t>
  </si>
  <si>
    <t>Own drop pending - use SA-TTR to terminate drop.</t>
  </si>
  <si>
    <t>Own drop pending - use SA-UT to change effective date.</t>
  </si>
  <si>
    <t>Drop pending - use SA-TTR to terminate drop.</t>
  </si>
  <si>
    <t>Drop pending - use SA-UT to change effective date.</t>
  </si>
  <si>
    <t>Own switch pending - use SA-UT to change effective date.</t>
  </si>
  <si>
    <t>Own switch pending - use SA-TTR to terminate.</t>
  </si>
  <si>
    <t>Switch pending - use SA-UT to change contract ID.</t>
  </si>
  <si>
    <t>Switch pending - use SA-TTR to terminate.</t>
  </si>
  <si>
    <t>Consumer does not belong to Va therefore Va can't drop him.</t>
  </si>
  <si>
    <t>Consumer does not belong to Va therefore Va can't transfer him to new contract.</t>
  </si>
  <si>
    <t>Will cause SA-TTR to be sent to Va.</t>
  </si>
  <si>
    <t>Transfer internally cancelled.</t>
  </si>
  <si>
    <t>Drop internally cancelled.</t>
  </si>
  <si>
    <t>Enrol internally cancelled.</t>
  </si>
  <si>
    <t>Pending Drop cannot be terminated - would trigger contest.</t>
  </si>
  <si>
    <r>
      <t xml:space="preserve">1) Dates used on the matrices are for illustrative purposes only. "Oct 1" is meant to represent any effective date that is </t>
    </r>
    <r>
      <rPr>
        <b/>
        <sz val="10"/>
        <rFont val="Tahoma"/>
        <family val="2"/>
      </rPr>
      <t>prior to</t>
    </r>
    <r>
      <rPr>
        <sz val="10"/>
        <rFont val="Tahoma"/>
        <family val="0"/>
      </rPr>
      <t xml:space="preserve"> the pending effective date. "Dec 1" is meant to represent any effectvate date that is </t>
    </r>
    <r>
      <rPr>
        <b/>
        <sz val="10"/>
        <rFont val="Tahoma"/>
        <family val="2"/>
      </rPr>
      <t>after</t>
    </r>
    <r>
      <rPr>
        <sz val="10"/>
        <rFont val="Tahoma"/>
        <family val="0"/>
      </rPr>
      <t xml:space="preserve"> the pending effective date.</t>
    </r>
  </si>
  <si>
    <t>STR</t>
  </si>
  <si>
    <t>Reject Reason</t>
  </si>
  <si>
    <t>AccountDoesNotExist</t>
  </si>
  <si>
    <t>AccountFinal</t>
  </si>
  <si>
    <t>AccountNotEligible</t>
  </si>
  <si>
    <t>InsufficientVendorCredit</t>
  </si>
  <si>
    <t>IncompleteDocumentation</t>
  </si>
  <si>
    <t>ContestAlreadyUnderway</t>
  </si>
  <si>
    <t>InsufficientLeadTimeForContest</t>
  </si>
  <si>
    <t>DuplicateRequest</t>
  </si>
  <si>
    <t>DuplicateTRN</t>
  </si>
  <si>
    <t>EffectiveDateBeyondMaxLeadTime</t>
  </si>
  <si>
    <t>EffectiveDateMustBeForNextPoolTerm</t>
  </si>
  <si>
    <t>EffectiveDateNotBeyondMinLeadTime</t>
  </si>
  <si>
    <t>EffectiveDateNotFirstofMonth</t>
  </si>
  <si>
    <t>EffectiveDateNotWithinPoolTerm</t>
  </si>
  <si>
    <t>InvalidBillingMethod</t>
  </si>
  <si>
    <t>InvalidPoolID</t>
  </si>
  <si>
    <t>LookupFailedLastNameStreetNumber</t>
  </si>
  <si>
    <t>LookupFailedManualReview</t>
  </si>
  <si>
    <t>LookupFailedStreetNamePostalCode</t>
  </si>
  <si>
    <t>LookupNotEligibleAccountNumberProvided</t>
  </si>
  <si>
    <t>PendingEnrol</t>
  </si>
  <si>
    <t>PendingMove</t>
  </si>
  <si>
    <t>PoolDeliveryAreaMismatch</t>
  </si>
  <si>
    <t>PoolPendingTermination</t>
  </si>
  <si>
    <t>PricePointIDDoesNotExist</t>
  </si>
  <si>
    <t>PricePointIDNotValid</t>
  </si>
  <si>
    <t>PricePointNotActive</t>
  </si>
  <si>
    <t>ValidationFailed</t>
  </si>
  <si>
    <t>DropPending</t>
  </si>
  <si>
    <t>EnrolPendingSameEffectiveDate</t>
  </si>
  <si>
    <t>NotVendorOfRecord</t>
  </si>
  <si>
    <t>EffectiveDateNotFirstOfMonth</t>
  </si>
  <si>
    <t>FTTurnBack</t>
  </si>
  <si>
    <t>PendingDrop</t>
  </si>
  <si>
    <t>CurrentPricePointIDDoesNotExist</t>
  </si>
  <si>
    <t>NewPricePointIDDoesNotExist</t>
  </si>
  <si>
    <t>CurrentPricePointIDNotValid</t>
  </si>
  <si>
    <t>NewPricePointIDNotValid</t>
  </si>
  <si>
    <t>CurrentPoolDDoesNotExist</t>
  </si>
  <si>
    <t>NewPoolIDDoesNotExist</t>
  </si>
  <si>
    <t>CurrentPoolIDNotValid</t>
  </si>
  <si>
    <t>NewPoolIDNotValid</t>
  </si>
  <si>
    <t>NewPricePointIDMissing</t>
  </si>
  <si>
    <t>CurrentPricePointIDMissing</t>
  </si>
  <si>
    <t>Rejects</t>
  </si>
  <si>
    <t>Enrol-DuplicateRequest</t>
  </si>
  <si>
    <t>Drop-EnrolPendingSameEffectiveDate</t>
  </si>
  <si>
    <t>Transfer-EnrolPendingSameEffectiveDate</t>
  </si>
  <si>
    <t>PendingEnrolWithAnotherVendor</t>
  </si>
  <si>
    <t>OwnEnrolPending</t>
  </si>
  <si>
    <t>Enrol-OwnEnrolPending</t>
  </si>
  <si>
    <t>Enrol-PendingEnrolWithAnotherVendor</t>
  </si>
  <si>
    <t>Drop-OwnEnrolPending</t>
  </si>
  <si>
    <t>Transfer-OwnEnrolPending</t>
  </si>
  <si>
    <t>Drop-NotVendorOfRecord</t>
  </si>
  <si>
    <t>Transfer-NotVendorOfRecord</t>
  </si>
  <si>
    <t>OwnDropPending</t>
  </si>
  <si>
    <t>Enrol-OwnDropPending</t>
  </si>
  <si>
    <t>Transfer-OwnDropPending</t>
  </si>
  <si>
    <t>AlreadyVendorOfRecord</t>
  </si>
  <si>
    <t>Enrol-AlreadyVendorOfRecord</t>
  </si>
  <si>
    <t>ConsumerDropPending</t>
  </si>
  <si>
    <t>Enrol-ConsumerDropPending</t>
  </si>
  <si>
    <t>Drop-ConsumerDropPending</t>
  </si>
  <si>
    <t>Transfer-ConsumerDropPending</t>
  </si>
  <si>
    <t>PendingDropByAnotherVendor</t>
  </si>
  <si>
    <t>Enrol-PendingDropByAnotherVendor</t>
  </si>
  <si>
    <t>DropNotAllowedDuringContest</t>
  </si>
  <si>
    <t>Drop-DropNotAllowedDuringContest</t>
  </si>
  <si>
    <t>TransferNotAllowedDuringContest</t>
  </si>
  <si>
    <t>Transfer-TransferNotAllowedDuringContest</t>
  </si>
  <si>
    <t>OwnTransferPending</t>
  </si>
  <si>
    <t>Transfer-OwnTransferPending</t>
  </si>
  <si>
    <t>Used to stack transfers to different pools and/or proce points in consecutive months, but not to advance the effective on an existing pending transfer.</t>
  </si>
  <si>
    <t>Enrol-PendingMove</t>
  </si>
  <si>
    <t>Enrol-AccountFinal</t>
  </si>
  <si>
    <t>Transfer-AccountFinal</t>
  </si>
  <si>
    <t>Inactive account as of the Transfer effective date but will allow transfers for 60 days.</t>
  </si>
  <si>
    <t>PendingTerminationOfService</t>
  </si>
  <si>
    <t>Enrol-PendingTerminationOfService</t>
  </si>
  <si>
    <t>PendingReconnectionOfService</t>
  </si>
  <si>
    <t>Enrol-PendingReconnectionOfService</t>
  </si>
  <si>
    <t>In Collision Matrix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</si>
</sst>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d/mmm;@"/>
    <numFmt numFmtId="174" formatCode="[&lt;=9999999]###\-####;###\-###\-####"/>
  </numFmts>
  <fonts count="14">
    <font>
      <sz val="10"/>
      <name val="Tahoma"/>
      <family val="0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b/>
      <sz val="10"/>
      <name val="Tahoma"/>
      <family val="2"/>
    </font>
    <font>
      <b/>
      <sz val="8"/>
      <name val="Tahoma"/>
      <family val="2"/>
    </font>
    <font>
      <b/>
      <sz val="12"/>
      <name val="Tahoma"/>
      <family val="2"/>
    </font>
    <font>
      <b/>
      <i/>
      <sz val="12"/>
      <color indexed="12"/>
      <name val="Tahoma"/>
      <family val="2"/>
    </font>
    <font>
      <b/>
      <i/>
      <sz val="10"/>
      <name val="Tahoma"/>
      <family val="2"/>
    </font>
    <font>
      <b/>
      <u val="single"/>
      <sz val="10"/>
      <name val="Tahoma"/>
      <family val="2"/>
    </font>
    <font>
      <sz val="8"/>
      <name val="Tahoma"/>
      <family val="0"/>
    </font>
    <font>
      <b/>
      <sz val="10"/>
      <color indexed="12"/>
      <name val="Tahoma"/>
      <family val="2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173" fontId="4" fillId="0" borderId="0" xfId="0" applyNumberFormat="1" applyFont="1" applyAlignment="1">
      <alignment horizontal="center"/>
    </xf>
    <xf numFmtId="173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3" xfId="0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0" fillId="2" borderId="7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73" fontId="0" fillId="2" borderId="9" xfId="0" applyNumberFormat="1" applyFill="1" applyBorder="1" applyAlignment="1">
      <alignment horizontal="center"/>
    </xf>
    <xf numFmtId="173" fontId="0" fillId="2" borderId="10" xfId="0" applyNumberFormat="1" applyFill="1" applyBorder="1" applyAlignment="1">
      <alignment horizontal="center"/>
    </xf>
    <xf numFmtId="173" fontId="0" fillId="2" borderId="11" xfId="0" applyNumberForma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173" fontId="0" fillId="2" borderId="5" xfId="0" applyNumberForma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173" fontId="0" fillId="2" borderId="8" xfId="0" applyNumberForma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7" xfId="0" applyFont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17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17" fontId="0" fillId="0" borderId="0" xfId="0" applyNumberFormat="1" applyAlignment="1" quotePrefix="1">
      <alignment horizontal="left"/>
    </xf>
    <xf numFmtId="0" fontId="0" fillId="0" borderId="0" xfId="0" applyAlignment="1" quotePrefix="1">
      <alignment horizontal="left"/>
    </xf>
    <xf numFmtId="0" fontId="4" fillId="0" borderId="0" xfId="0" applyFont="1" applyAlignment="1">
      <alignment horizontal="left"/>
    </xf>
    <xf numFmtId="173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73" fontId="0" fillId="2" borderId="6" xfId="0" applyNumberFormat="1" applyFill="1" applyBorder="1" applyAlignment="1">
      <alignment horizont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3" fillId="2" borderId="9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 applyAlignment="1">
      <alignment/>
    </xf>
    <xf numFmtId="173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 textRotation="90"/>
    </xf>
    <xf numFmtId="0" fontId="0" fillId="2" borderId="1" xfId="0" applyFont="1" applyFill="1" applyBorder="1" applyAlignment="1">
      <alignment/>
    </xf>
    <xf numFmtId="173" fontId="0" fillId="2" borderId="6" xfId="0" applyNumberFormat="1" applyFont="1" applyFill="1" applyBorder="1" applyAlignment="1">
      <alignment horizontal="center"/>
    </xf>
    <xf numFmtId="0" fontId="13" fillId="0" borderId="0" xfId="21" applyFont="1">
      <alignment/>
      <protection/>
    </xf>
    <xf numFmtId="0" fontId="11" fillId="0" borderId="0" xfId="21">
      <alignment/>
      <protection/>
    </xf>
    <xf numFmtId="0" fontId="11" fillId="0" borderId="0" xfId="21" applyFont="1" applyBorder="1" applyAlignment="1">
      <alignment horizontal="left" vertical="top" wrapText="1"/>
      <protection/>
    </xf>
    <xf numFmtId="0" fontId="11" fillId="4" borderId="0" xfId="21" applyFill="1">
      <alignment/>
      <protection/>
    </xf>
    <xf numFmtId="0" fontId="11" fillId="4" borderId="0" xfId="21" applyFont="1" applyFill="1">
      <alignment/>
      <protection/>
    </xf>
    <xf numFmtId="0" fontId="11" fillId="5" borderId="0" xfId="21" applyFont="1" applyFill="1">
      <alignment/>
      <protection/>
    </xf>
    <xf numFmtId="0" fontId="11" fillId="5" borderId="0" xfId="21" applyFill="1">
      <alignment/>
      <protection/>
    </xf>
    <xf numFmtId="0" fontId="11" fillId="6" borderId="0" xfId="21" applyFont="1" applyFill="1">
      <alignment/>
      <protection/>
    </xf>
    <xf numFmtId="0" fontId="11" fillId="6" borderId="0" xfId="21" applyFill="1">
      <alignment/>
      <protection/>
    </xf>
    <xf numFmtId="0" fontId="0" fillId="5" borderId="0" xfId="0" applyFill="1" applyAlignment="1">
      <alignment vertical="top"/>
    </xf>
    <xf numFmtId="0" fontId="0" fillId="5" borderId="0" xfId="0" applyFill="1" applyAlignment="1">
      <alignment vertical="top" wrapText="1"/>
    </xf>
    <xf numFmtId="0" fontId="13" fillId="0" borderId="0" xfId="21" applyFont="1" applyAlignment="1">
      <alignment horizontal="center"/>
      <protection/>
    </xf>
    <xf numFmtId="0" fontId="11" fillId="0" borderId="0" xfId="21" applyAlignment="1">
      <alignment horizontal="center"/>
      <protection/>
    </xf>
    <xf numFmtId="0" fontId="11" fillId="5" borderId="0" xfId="21" applyFill="1" applyAlignment="1">
      <alignment horizontal="center"/>
      <protection/>
    </xf>
    <xf numFmtId="0" fontId="11" fillId="4" borderId="0" xfId="21" applyFill="1" applyAlignment="1">
      <alignment horizontal="center"/>
      <protection/>
    </xf>
    <xf numFmtId="0" fontId="4" fillId="2" borderId="1" xfId="0" applyFont="1" applyFill="1" applyBorder="1" applyAlignment="1">
      <alignment horizontal="left"/>
    </xf>
    <xf numFmtId="0" fontId="4" fillId="0" borderId="20" xfId="0" applyFont="1" applyBorder="1" applyAlignment="1">
      <alignment horizontal="center" vertical="center" textRotation="90" wrapText="1"/>
    </xf>
    <xf numFmtId="0" fontId="4" fillId="0" borderId="21" xfId="0" applyFont="1" applyBorder="1" applyAlignment="1">
      <alignment horizontal="center" vertical="center" textRotation="90" wrapText="1"/>
    </xf>
    <xf numFmtId="0" fontId="4" fillId="0" borderId="22" xfId="0" applyFont="1" applyBorder="1" applyAlignment="1">
      <alignment horizontal="center" vertical="center" textRotation="90" wrapText="1"/>
    </xf>
    <xf numFmtId="0" fontId="4" fillId="0" borderId="23" xfId="0" applyFont="1" applyBorder="1" applyAlignment="1">
      <alignment horizontal="center" vertical="center" textRotation="90" wrapText="1"/>
    </xf>
    <xf numFmtId="0" fontId="4" fillId="0" borderId="24" xfId="0" applyFont="1" applyBorder="1" applyAlignment="1">
      <alignment horizontal="center" vertical="center" textRotation="90"/>
    </xf>
    <xf numFmtId="0" fontId="4" fillId="0" borderId="25" xfId="0" applyFont="1" applyBorder="1" applyAlignment="1">
      <alignment horizontal="center" vertical="center" textRotation="90"/>
    </xf>
    <xf numFmtId="0" fontId="4" fillId="0" borderId="26" xfId="0" applyFont="1" applyBorder="1" applyAlignment="1">
      <alignment horizontal="center" vertical="center" textRotation="90" wrapText="1"/>
    </xf>
    <xf numFmtId="0" fontId="4" fillId="0" borderId="27" xfId="0" applyFont="1" applyBorder="1" applyAlignment="1">
      <alignment horizontal="center" vertical="center" textRotation="90"/>
    </xf>
    <xf numFmtId="0" fontId="4" fillId="0" borderId="28" xfId="0" applyFont="1" applyBorder="1" applyAlignment="1">
      <alignment horizontal="center" vertical="center" textRotation="90"/>
    </xf>
    <xf numFmtId="0" fontId="5" fillId="2" borderId="29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3" fillId="7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left"/>
    </xf>
    <xf numFmtId="0" fontId="0" fillId="0" borderId="1" xfId="0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ejectReasons" xfId="21"/>
    <cellStyle name="Percent" xfId="22"/>
  </cellStyles>
  <dxfs count="6">
    <dxf>
      <font>
        <color auto="1"/>
      </font>
      <fill>
        <patternFill>
          <bgColor rgb="FFFFCC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00CCFF"/>
        </patternFill>
      </fill>
      <border/>
    </dxf>
    <dxf>
      <fill>
        <patternFill>
          <bgColor rgb="FFCCFFFF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FF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6"/>
  <sheetViews>
    <sheetView showGridLines="0" tabSelected="1" zoomScale="80" zoomScaleNormal="8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F24" sqref="F24"/>
    </sheetView>
  </sheetViews>
  <sheetFormatPr defaultColWidth="9.140625" defaultRowHeight="12.75"/>
  <cols>
    <col min="1" max="1" width="6.7109375" style="0" customWidth="1"/>
    <col min="2" max="2" width="5.421875" style="0" customWidth="1"/>
    <col min="3" max="3" width="8.421875" style="0" customWidth="1"/>
    <col min="4" max="4" width="8.57421875" style="1" customWidth="1"/>
    <col min="5" max="16" width="15.7109375" style="2" customWidth="1"/>
    <col min="17" max="24" width="15.7109375" style="0" customWidth="1"/>
  </cols>
  <sheetData>
    <row r="1" ht="15">
      <c r="A1" s="9" t="s">
        <v>232</v>
      </c>
    </row>
    <row r="2" ht="15.75" thickBot="1">
      <c r="B2" s="9"/>
    </row>
    <row r="3" spans="5:24" ht="12.75" customHeight="1">
      <c r="E3" s="31" t="s">
        <v>4</v>
      </c>
      <c r="F3" s="19" t="s">
        <v>5</v>
      </c>
      <c r="G3" s="19" t="s">
        <v>6</v>
      </c>
      <c r="H3" s="19" t="s">
        <v>7</v>
      </c>
      <c r="I3" s="19" t="s">
        <v>38</v>
      </c>
      <c r="J3" s="19" t="s">
        <v>39</v>
      </c>
      <c r="K3" s="19" t="s">
        <v>40</v>
      </c>
      <c r="L3" s="19" t="s">
        <v>41</v>
      </c>
      <c r="M3" s="19" t="s">
        <v>93</v>
      </c>
      <c r="N3" s="19" t="s">
        <v>129</v>
      </c>
      <c r="O3" s="19" t="s">
        <v>130</v>
      </c>
      <c r="P3" s="75" t="s">
        <v>133</v>
      </c>
      <c r="Q3" s="31" t="s">
        <v>135</v>
      </c>
      <c r="R3" s="19" t="s">
        <v>136</v>
      </c>
      <c r="S3" s="19" t="s">
        <v>137</v>
      </c>
      <c r="T3" s="19" t="s">
        <v>139</v>
      </c>
      <c r="U3" s="19" t="s">
        <v>197</v>
      </c>
      <c r="V3" s="19" t="s">
        <v>198</v>
      </c>
      <c r="W3" s="19" t="s">
        <v>74</v>
      </c>
      <c r="X3" s="32" t="s">
        <v>408</v>
      </c>
    </row>
    <row r="4" spans="5:24" ht="15">
      <c r="E4" s="115" t="s">
        <v>149</v>
      </c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5" t="s">
        <v>150</v>
      </c>
      <c r="R4" s="116"/>
      <c r="S4" s="116"/>
      <c r="T4" s="116"/>
      <c r="U4" s="116"/>
      <c r="V4" s="116"/>
      <c r="W4" s="116"/>
      <c r="X4" s="117"/>
    </row>
    <row r="5" spans="3:24" ht="12.75">
      <c r="C5" s="3"/>
      <c r="D5" s="4"/>
      <c r="E5" s="33" t="s">
        <v>88</v>
      </c>
      <c r="F5" s="12" t="s">
        <v>88</v>
      </c>
      <c r="G5" s="12" t="s">
        <v>89</v>
      </c>
      <c r="H5" s="12" t="s">
        <v>89</v>
      </c>
      <c r="I5" s="12" t="s">
        <v>89</v>
      </c>
      <c r="J5" s="12" t="s">
        <v>89</v>
      </c>
      <c r="K5" s="12" t="s">
        <v>223</v>
      </c>
      <c r="L5" s="12" t="s">
        <v>196</v>
      </c>
      <c r="M5" s="12" t="s">
        <v>223</v>
      </c>
      <c r="N5" s="12" t="s">
        <v>196</v>
      </c>
      <c r="O5" s="12" t="s">
        <v>94</v>
      </c>
      <c r="P5" s="76" t="s">
        <v>94</v>
      </c>
      <c r="Q5" s="121" t="s">
        <v>131</v>
      </c>
      <c r="R5" s="118"/>
      <c r="S5" s="118"/>
      <c r="T5" s="118" t="s">
        <v>132</v>
      </c>
      <c r="U5" s="118"/>
      <c r="V5" s="118"/>
      <c r="W5" s="119" t="s">
        <v>358</v>
      </c>
      <c r="X5" s="120"/>
    </row>
    <row r="6" spans="3:24" ht="13.5" thickBot="1">
      <c r="C6" s="3" t="s">
        <v>68</v>
      </c>
      <c r="D6" s="4" t="s">
        <v>69</v>
      </c>
      <c r="E6" s="33" t="s">
        <v>0</v>
      </c>
      <c r="F6" s="12" t="s">
        <v>28</v>
      </c>
      <c r="G6" s="12" t="s">
        <v>1</v>
      </c>
      <c r="H6" s="12" t="s">
        <v>2</v>
      </c>
      <c r="I6" s="12" t="s">
        <v>21</v>
      </c>
      <c r="J6" s="12" t="s">
        <v>20</v>
      </c>
      <c r="K6" s="12" t="s">
        <v>3</v>
      </c>
      <c r="L6" s="12" t="s">
        <v>3</v>
      </c>
      <c r="M6" s="12" t="s">
        <v>11</v>
      </c>
      <c r="N6" s="12" t="s">
        <v>11</v>
      </c>
      <c r="O6" s="12" t="s">
        <v>95</v>
      </c>
      <c r="P6" s="76" t="s">
        <v>138</v>
      </c>
      <c r="Q6" s="33" t="s">
        <v>134</v>
      </c>
      <c r="R6" s="12" t="s">
        <v>72</v>
      </c>
      <c r="S6" s="12" t="s">
        <v>73</v>
      </c>
      <c r="T6" s="12" t="s">
        <v>134</v>
      </c>
      <c r="U6" s="12" t="s">
        <v>72</v>
      </c>
      <c r="V6" s="12" t="s">
        <v>73</v>
      </c>
      <c r="W6" s="12" t="s">
        <v>72</v>
      </c>
      <c r="X6" s="34" t="s">
        <v>73</v>
      </c>
    </row>
    <row r="7" spans="1:24" ht="13.5" customHeight="1">
      <c r="A7" s="109" t="s">
        <v>158</v>
      </c>
      <c r="B7" s="19">
        <v>1</v>
      </c>
      <c r="C7" s="20" t="s">
        <v>88</v>
      </c>
      <c r="D7" s="28">
        <v>37165</v>
      </c>
      <c r="E7" s="35" t="s">
        <v>87</v>
      </c>
      <c r="F7" s="21" t="s">
        <v>87</v>
      </c>
      <c r="G7" s="21" t="s">
        <v>87</v>
      </c>
      <c r="H7" s="21" t="s">
        <v>87</v>
      </c>
      <c r="I7" s="67" t="s">
        <v>87</v>
      </c>
      <c r="J7" s="67" t="s">
        <v>87</v>
      </c>
      <c r="K7" s="21" t="s">
        <v>87</v>
      </c>
      <c r="L7" s="21" t="s">
        <v>87</v>
      </c>
      <c r="M7" s="21" t="s">
        <v>87</v>
      </c>
      <c r="N7" s="21" t="s">
        <v>87</v>
      </c>
      <c r="O7" s="21" t="s">
        <v>87</v>
      </c>
      <c r="P7" s="64" t="s">
        <v>90</v>
      </c>
      <c r="Q7" s="81" t="s">
        <v>90</v>
      </c>
      <c r="R7" s="77" t="s">
        <v>87</v>
      </c>
      <c r="S7" s="77" t="s">
        <v>87</v>
      </c>
      <c r="T7" s="77" t="s">
        <v>90</v>
      </c>
      <c r="U7" s="77" t="s">
        <v>87</v>
      </c>
      <c r="V7" s="77" t="s">
        <v>87</v>
      </c>
      <c r="W7" s="77" t="s">
        <v>87</v>
      </c>
      <c r="X7" s="82" t="s">
        <v>87</v>
      </c>
    </row>
    <row r="8" spans="1:24" ht="12.75">
      <c r="A8" s="110"/>
      <c r="B8" s="7">
        <v>2</v>
      </c>
      <c r="C8" s="8" t="s">
        <v>88</v>
      </c>
      <c r="D8" s="29">
        <v>37196</v>
      </c>
      <c r="E8" s="36" t="s">
        <v>87</v>
      </c>
      <c r="F8" s="6" t="s">
        <v>87</v>
      </c>
      <c r="G8" s="6" t="s">
        <v>87</v>
      </c>
      <c r="H8" s="6" t="s">
        <v>87</v>
      </c>
      <c r="I8" s="6" t="s">
        <v>90</v>
      </c>
      <c r="J8" s="6" t="s">
        <v>90</v>
      </c>
      <c r="K8" s="6" t="s">
        <v>87</v>
      </c>
      <c r="L8" s="6" t="s">
        <v>87</v>
      </c>
      <c r="M8" s="6" t="s">
        <v>87</v>
      </c>
      <c r="N8" s="6" t="s">
        <v>87</v>
      </c>
      <c r="O8" s="6" t="s">
        <v>87</v>
      </c>
      <c r="P8" s="65" t="s">
        <v>90</v>
      </c>
      <c r="Q8" s="48" t="s">
        <v>90</v>
      </c>
      <c r="R8" s="49" t="s">
        <v>87</v>
      </c>
      <c r="S8" s="49" t="s">
        <v>87</v>
      </c>
      <c r="T8" s="49" t="s">
        <v>87</v>
      </c>
      <c r="U8" s="49" t="s">
        <v>87</v>
      </c>
      <c r="V8" s="49" t="s">
        <v>87</v>
      </c>
      <c r="W8" s="49" t="s">
        <v>87</v>
      </c>
      <c r="X8" s="50" t="s">
        <v>87</v>
      </c>
    </row>
    <row r="9" spans="1:24" ht="12.75">
      <c r="A9" s="110"/>
      <c r="B9" s="7">
        <v>3</v>
      </c>
      <c r="C9" s="8" t="s">
        <v>88</v>
      </c>
      <c r="D9" s="29">
        <v>37226</v>
      </c>
      <c r="E9" s="36" t="s">
        <v>87</v>
      </c>
      <c r="F9" s="6" t="s">
        <v>87</v>
      </c>
      <c r="G9" s="6" t="s">
        <v>90</v>
      </c>
      <c r="H9" s="6" t="s">
        <v>90</v>
      </c>
      <c r="I9" s="6" t="s">
        <v>90</v>
      </c>
      <c r="J9" s="6" t="s">
        <v>90</v>
      </c>
      <c r="K9" s="6" t="s">
        <v>87</v>
      </c>
      <c r="L9" s="6" t="s">
        <v>87</v>
      </c>
      <c r="M9" s="6" t="s">
        <v>87</v>
      </c>
      <c r="N9" s="6" t="s">
        <v>87</v>
      </c>
      <c r="O9" s="6" t="s">
        <v>87</v>
      </c>
      <c r="P9" s="65" t="s">
        <v>90</v>
      </c>
      <c r="Q9" s="48" t="s">
        <v>90</v>
      </c>
      <c r="R9" s="49" t="s">
        <v>87</v>
      </c>
      <c r="S9" s="49" t="s">
        <v>87</v>
      </c>
      <c r="T9" s="49" t="s">
        <v>87</v>
      </c>
      <c r="U9" s="49" t="s">
        <v>87</v>
      </c>
      <c r="V9" s="49" t="s">
        <v>87</v>
      </c>
      <c r="W9" s="49" t="s">
        <v>87</v>
      </c>
      <c r="X9" s="50" t="s">
        <v>87</v>
      </c>
    </row>
    <row r="10" spans="1:24" ht="12.75">
      <c r="A10" s="110"/>
      <c r="B10" s="7">
        <v>4</v>
      </c>
      <c r="C10" s="8" t="s">
        <v>89</v>
      </c>
      <c r="D10" s="29">
        <v>37165</v>
      </c>
      <c r="E10" s="36" t="s">
        <v>87</v>
      </c>
      <c r="F10" s="6" t="s">
        <v>87</v>
      </c>
      <c r="G10" s="6" t="s">
        <v>87</v>
      </c>
      <c r="H10" s="6" t="s">
        <v>87</v>
      </c>
      <c r="I10" s="6" t="s">
        <v>87</v>
      </c>
      <c r="J10" s="6" t="s">
        <v>87</v>
      </c>
      <c r="K10" s="6" t="s">
        <v>87</v>
      </c>
      <c r="L10" s="6" t="s">
        <v>87</v>
      </c>
      <c r="M10" s="15" t="s">
        <v>90</v>
      </c>
      <c r="N10" s="15" t="s">
        <v>90</v>
      </c>
      <c r="O10" s="6" t="s">
        <v>90</v>
      </c>
      <c r="P10" s="65" t="s">
        <v>87</v>
      </c>
      <c r="Q10" s="48" t="s">
        <v>87</v>
      </c>
      <c r="R10" s="49" t="s">
        <v>90</v>
      </c>
      <c r="S10" s="49" t="s">
        <v>87</v>
      </c>
      <c r="T10" s="49" t="s">
        <v>87</v>
      </c>
      <c r="U10" s="49" t="s">
        <v>90</v>
      </c>
      <c r="V10" s="49" t="s">
        <v>87</v>
      </c>
      <c r="W10" s="49" t="s">
        <v>90</v>
      </c>
      <c r="X10" s="50" t="s">
        <v>87</v>
      </c>
    </row>
    <row r="11" spans="1:24" ht="12.75">
      <c r="A11" s="110"/>
      <c r="B11" s="7">
        <v>5</v>
      </c>
      <c r="C11" s="8" t="s">
        <v>89</v>
      </c>
      <c r="D11" s="29">
        <v>37196</v>
      </c>
      <c r="E11" s="36" t="s">
        <v>87</v>
      </c>
      <c r="F11" s="6" t="s">
        <v>87</v>
      </c>
      <c r="G11" s="6" t="s">
        <v>87</v>
      </c>
      <c r="H11" s="6" t="s">
        <v>87</v>
      </c>
      <c r="I11" s="6" t="s">
        <v>87</v>
      </c>
      <c r="J11" s="6" t="s">
        <v>87</v>
      </c>
      <c r="K11" s="6" t="s">
        <v>87</v>
      </c>
      <c r="L11" s="6" t="s">
        <v>87</v>
      </c>
      <c r="M11" s="15" t="s">
        <v>90</v>
      </c>
      <c r="N11" s="15" t="s">
        <v>87</v>
      </c>
      <c r="O11" s="6" t="s">
        <v>90</v>
      </c>
      <c r="P11" s="65" t="s">
        <v>87</v>
      </c>
      <c r="Q11" s="48" t="s">
        <v>87</v>
      </c>
      <c r="R11" s="49" t="s">
        <v>90</v>
      </c>
      <c r="S11" s="49" t="s">
        <v>87</v>
      </c>
      <c r="T11" s="49" t="s">
        <v>87</v>
      </c>
      <c r="U11" s="49" t="s">
        <v>90</v>
      </c>
      <c r="V11" s="49" t="s">
        <v>87</v>
      </c>
      <c r="W11" s="49" t="s">
        <v>90</v>
      </c>
      <c r="X11" s="50" t="s">
        <v>87</v>
      </c>
    </row>
    <row r="12" spans="1:24" ht="12.75">
      <c r="A12" s="110"/>
      <c r="B12" s="7">
        <v>6</v>
      </c>
      <c r="C12" s="8" t="s">
        <v>89</v>
      </c>
      <c r="D12" s="29">
        <v>37226</v>
      </c>
      <c r="E12" s="36" t="s">
        <v>90</v>
      </c>
      <c r="F12" s="6" t="s">
        <v>87</v>
      </c>
      <c r="G12" s="6" t="s">
        <v>87</v>
      </c>
      <c r="H12" s="6" t="s">
        <v>87</v>
      </c>
      <c r="I12" s="6" t="s">
        <v>87</v>
      </c>
      <c r="J12" s="6" t="s">
        <v>87</v>
      </c>
      <c r="K12" s="6" t="s">
        <v>87</v>
      </c>
      <c r="L12" s="6" t="s">
        <v>90</v>
      </c>
      <c r="M12" s="6" t="s">
        <v>90</v>
      </c>
      <c r="N12" s="6" t="s">
        <v>87</v>
      </c>
      <c r="O12" s="6" t="s">
        <v>90</v>
      </c>
      <c r="P12" s="65" t="s">
        <v>87</v>
      </c>
      <c r="Q12" s="48" t="s">
        <v>87</v>
      </c>
      <c r="R12" s="49" t="s">
        <v>90</v>
      </c>
      <c r="S12" s="49" t="s">
        <v>87</v>
      </c>
      <c r="T12" s="49" t="s">
        <v>87</v>
      </c>
      <c r="U12" s="49" t="s">
        <v>90</v>
      </c>
      <c r="V12" s="49" t="s">
        <v>87</v>
      </c>
      <c r="W12" s="49" t="s">
        <v>90</v>
      </c>
      <c r="X12" s="50" t="s">
        <v>87</v>
      </c>
    </row>
    <row r="13" spans="1:24" ht="12.75">
      <c r="A13" s="110"/>
      <c r="B13" s="7">
        <v>7</v>
      </c>
      <c r="C13" s="8" t="s">
        <v>94</v>
      </c>
      <c r="D13" s="29">
        <v>37165</v>
      </c>
      <c r="E13" s="36" t="s">
        <v>87</v>
      </c>
      <c r="F13" s="6" t="s">
        <v>87</v>
      </c>
      <c r="G13" s="15" t="s">
        <v>90</v>
      </c>
      <c r="H13" s="15" t="s">
        <v>90</v>
      </c>
      <c r="I13" s="6" t="s">
        <v>87</v>
      </c>
      <c r="J13" s="6" t="s">
        <v>87</v>
      </c>
      <c r="K13" s="6" t="s">
        <v>87</v>
      </c>
      <c r="L13" s="6" t="s">
        <v>87</v>
      </c>
      <c r="M13" s="15" t="s">
        <v>90</v>
      </c>
      <c r="N13" s="15" t="s">
        <v>90</v>
      </c>
      <c r="O13" s="6" t="s">
        <v>87</v>
      </c>
      <c r="P13" s="65" t="s">
        <v>87</v>
      </c>
      <c r="Q13" s="48" t="s">
        <v>87</v>
      </c>
      <c r="R13" s="49" t="s">
        <v>90</v>
      </c>
      <c r="S13" s="49" t="s">
        <v>87</v>
      </c>
      <c r="T13" s="49" t="s">
        <v>87</v>
      </c>
      <c r="U13" s="49" t="s">
        <v>90</v>
      </c>
      <c r="V13" s="49" t="s">
        <v>87</v>
      </c>
      <c r="W13" s="49" t="s">
        <v>87</v>
      </c>
      <c r="X13" s="50" t="s">
        <v>87</v>
      </c>
    </row>
    <row r="14" spans="1:24" ht="12.75">
      <c r="A14" s="110"/>
      <c r="B14" s="7">
        <v>8</v>
      </c>
      <c r="C14" s="8" t="s">
        <v>94</v>
      </c>
      <c r="D14" s="29">
        <v>37196</v>
      </c>
      <c r="E14" s="36" t="s">
        <v>87</v>
      </c>
      <c r="F14" s="6" t="s">
        <v>87</v>
      </c>
      <c r="G14" s="6" t="s">
        <v>87</v>
      </c>
      <c r="H14" s="6" t="s">
        <v>87</v>
      </c>
      <c r="I14" s="6" t="s">
        <v>87</v>
      </c>
      <c r="J14" s="6" t="s">
        <v>87</v>
      </c>
      <c r="K14" s="6" t="s">
        <v>87</v>
      </c>
      <c r="L14" s="6" t="s">
        <v>87</v>
      </c>
      <c r="M14" s="6" t="s">
        <v>87</v>
      </c>
      <c r="N14" s="6" t="s">
        <v>87</v>
      </c>
      <c r="O14" s="6" t="s">
        <v>87</v>
      </c>
      <c r="P14" s="65" t="s">
        <v>87</v>
      </c>
      <c r="Q14" s="48" t="s">
        <v>87</v>
      </c>
      <c r="R14" s="49" t="s">
        <v>90</v>
      </c>
      <c r="S14" s="49" t="s">
        <v>87</v>
      </c>
      <c r="T14" s="49" t="s">
        <v>87</v>
      </c>
      <c r="U14" s="49" t="s">
        <v>90</v>
      </c>
      <c r="V14" s="49" t="s">
        <v>87</v>
      </c>
      <c r="W14" s="49" t="s">
        <v>90</v>
      </c>
      <c r="X14" s="50" t="s">
        <v>87</v>
      </c>
    </row>
    <row r="15" spans="1:24" ht="13.5" thickBot="1">
      <c r="A15" s="111"/>
      <c r="B15" s="24">
        <v>9</v>
      </c>
      <c r="C15" s="25" t="s">
        <v>94</v>
      </c>
      <c r="D15" s="30">
        <v>37226</v>
      </c>
      <c r="E15" s="37" t="s">
        <v>90</v>
      </c>
      <c r="F15" s="26" t="s">
        <v>87</v>
      </c>
      <c r="G15" s="26" t="s">
        <v>87</v>
      </c>
      <c r="H15" s="26" t="s">
        <v>87</v>
      </c>
      <c r="I15" s="26" t="s">
        <v>87</v>
      </c>
      <c r="J15" s="26" t="s">
        <v>87</v>
      </c>
      <c r="K15" s="26" t="s">
        <v>87</v>
      </c>
      <c r="L15" s="26" t="s">
        <v>90</v>
      </c>
      <c r="M15" s="26" t="s">
        <v>87</v>
      </c>
      <c r="N15" s="26" t="s">
        <v>87</v>
      </c>
      <c r="O15" s="26" t="s">
        <v>90</v>
      </c>
      <c r="P15" s="66" t="s">
        <v>87</v>
      </c>
      <c r="Q15" s="51" t="s">
        <v>87</v>
      </c>
      <c r="R15" s="52" t="s">
        <v>90</v>
      </c>
      <c r="S15" s="52" t="s">
        <v>87</v>
      </c>
      <c r="T15" s="52" t="s">
        <v>87</v>
      </c>
      <c r="U15" s="52" t="s">
        <v>90</v>
      </c>
      <c r="V15" s="52" t="s">
        <v>87</v>
      </c>
      <c r="W15" s="52" t="s">
        <v>90</v>
      </c>
      <c r="X15" s="53" t="s">
        <v>87</v>
      </c>
    </row>
    <row r="16" spans="1:24" ht="12" customHeight="1" thickBot="1">
      <c r="A16" s="87"/>
      <c r="B16" s="83"/>
      <c r="C16" s="84"/>
      <c r="D16" s="85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0"/>
      <c r="R16" s="80"/>
      <c r="S16" s="80"/>
      <c r="T16" s="80"/>
      <c r="U16" s="80"/>
      <c r="V16" s="80"/>
      <c r="W16" s="80"/>
      <c r="X16" s="80"/>
    </row>
    <row r="17" spans="1:22" ht="12.75" customHeight="1">
      <c r="A17" s="106" t="s">
        <v>330</v>
      </c>
      <c r="B17" s="31">
        <v>10</v>
      </c>
      <c r="C17" s="20" t="s">
        <v>131</v>
      </c>
      <c r="D17" s="40">
        <v>38991</v>
      </c>
      <c r="E17" s="6" t="s">
        <v>154</v>
      </c>
      <c r="F17" s="77" t="s">
        <v>154</v>
      </c>
      <c r="G17" s="21" t="s">
        <v>154</v>
      </c>
      <c r="H17" s="21" t="s">
        <v>154</v>
      </c>
      <c r="I17" s="77" t="s">
        <v>154</v>
      </c>
      <c r="J17" s="21" t="s">
        <v>154</v>
      </c>
      <c r="K17" s="21" t="s">
        <v>431</v>
      </c>
      <c r="L17" s="21" t="s">
        <v>154</v>
      </c>
      <c r="M17" s="21" t="s">
        <v>431</v>
      </c>
      <c r="N17" s="21" t="s">
        <v>154</v>
      </c>
      <c r="O17" s="21" t="s">
        <v>154</v>
      </c>
      <c r="P17" s="22" t="s">
        <v>154</v>
      </c>
      <c r="Q17" s="16"/>
      <c r="R17" s="16"/>
      <c r="S17" s="16"/>
      <c r="T17" s="16"/>
      <c r="U17" s="16"/>
      <c r="V17" s="16"/>
    </row>
    <row r="18" spans="1:22" ht="12.75">
      <c r="A18" s="107"/>
      <c r="B18" s="56">
        <v>11</v>
      </c>
      <c r="C18" s="8" t="s">
        <v>131</v>
      </c>
      <c r="D18" s="72">
        <v>37196</v>
      </c>
      <c r="E18" s="36" t="s">
        <v>154</v>
      </c>
      <c r="F18" s="49" t="s">
        <v>154</v>
      </c>
      <c r="G18" s="6" t="s">
        <v>154</v>
      </c>
      <c r="H18" s="6" t="s">
        <v>154</v>
      </c>
      <c r="I18" s="49" t="s">
        <v>154</v>
      </c>
      <c r="J18" s="6" t="s">
        <v>154</v>
      </c>
      <c r="K18" s="15" t="s">
        <v>431</v>
      </c>
      <c r="L18" s="15" t="s">
        <v>154</v>
      </c>
      <c r="M18" s="15" t="s">
        <v>431</v>
      </c>
      <c r="N18" s="15" t="s">
        <v>154</v>
      </c>
      <c r="O18" s="15" t="s">
        <v>154</v>
      </c>
      <c r="P18" s="23" t="s">
        <v>154</v>
      </c>
      <c r="Q18" s="16"/>
      <c r="R18" s="16"/>
      <c r="S18" s="16"/>
      <c r="T18" s="16"/>
      <c r="U18" s="16"/>
      <c r="V18" s="16"/>
    </row>
    <row r="19" spans="1:22" ht="12.75">
      <c r="A19" s="107"/>
      <c r="B19" s="56">
        <v>12</v>
      </c>
      <c r="C19" s="8" t="s">
        <v>131</v>
      </c>
      <c r="D19" s="72">
        <v>39052</v>
      </c>
      <c r="E19" s="36" t="s">
        <v>154</v>
      </c>
      <c r="F19" s="49" t="s">
        <v>154</v>
      </c>
      <c r="G19" s="6" t="s">
        <v>154</v>
      </c>
      <c r="H19" s="6" t="s">
        <v>154</v>
      </c>
      <c r="I19" s="49" t="s">
        <v>154</v>
      </c>
      <c r="J19" s="6" t="s">
        <v>154</v>
      </c>
      <c r="K19" s="15" t="s">
        <v>431</v>
      </c>
      <c r="L19" s="15" t="s">
        <v>154</v>
      </c>
      <c r="M19" s="15" t="s">
        <v>431</v>
      </c>
      <c r="N19" s="15" t="s">
        <v>154</v>
      </c>
      <c r="O19" s="15" t="s">
        <v>154</v>
      </c>
      <c r="P19" s="23" t="s">
        <v>154</v>
      </c>
      <c r="Q19" s="16"/>
      <c r="R19" s="16"/>
      <c r="S19" s="16"/>
      <c r="T19" s="16"/>
      <c r="U19" s="16"/>
      <c r="V19" s="16"/>
    </row>
    <row r="20" spans="1:22" ht="12.75">
      <c r="A20" s="107"/>
      <c r="B20" s="56">
        <v>13</v>
      </c>
      <c r="C20" s="8" t="s">
        <v>132</v>
      </c>
      <c r="D20" s="72">
        <v>38991</v>
      </c>
      <c r="E20" s="36" t="s">
        <v>432</v>
      </c>
      <c r="F20" s="49" t="s">
        <v>432</v>
      </c>
      <c r="G20" s="6" t="s">
        <v>154</v>
      </c>
      <c r="H20" s="15" t="s">
        <v>154</v>
      </c>
      <c r="I20" s="49" t="s">
        <v>154</v>
      </c>
      <c r="J20" s="6" t="s">
        <v>154</v>
      </c>
      <c r="K20" s="49" t="s">
        <v>431</v>
      </c>
      <c r="L20" s="6" t="s">
        <v>432</v>
      </c>
      <c r="M20" s="49" t="s">
        <v>431</v>
      </c>
      <c r="N20" s="6" t="s">
        <v>432</v>
      </c>
      <c r="O20" s="6" t="s">
        <v>432</v>
      </c>
      <c r="P20" s="23" t="s">
        <v>432</v>
      </c>
      <c r="Q20" s="16"/>
      <c r="R20" s="16"/>
      <c r="S20" s="16"/>
      <c r="T20" s="16"/>
      <c r="U20" s="16"/>
      <c r="V20" s="16"/>
    </row>
    <row r="21" spans="1:22" ht="12.75">
      <c r="A21" s="107"/>
      <c r="B21" s="56">
        <v>14</v>
      </c>
      <c r="C21" s="8" t="s">
        <v>132</v>
      </c>
      <c r="D21" s="72">
        <v>39022</v>
      </c>
      <c r="E21" s="36" t="s">
        <v>432</v>
      </c>
      <c r="F21" s="49" t="s">
        <v>432</v>
      </c>
      <c r="G21" s="15" t="s">
        <v>154</v>
      </c>
      <c r="H21" s="15" t="s">
        <v>154</v>
      </c>
      <c r="I21" s="78" t="s">
        <v>154</v>
      </c>
      <c r="J21" s="15" t="s">
        <v>154</v>
      </c>
      <c r="K21" s="49" t="s">
        <v>431</v>
      </c>
      <c r="L21" s="6" t="s">
        <v>432</v>
      </c>
      <c r="M21" s="49" t="s">
        <v>431</v>
      </c>
      <c r="N21" s="6" t="s">
        <v>432</v>
      </c>
      <c r="O21" s="6" t="s">
        <v>432</v>
      </c>
      <c r="P21" s="23" t="s">
        <v>432</v>
      </c>
      <c r="Q21" s="16"/>
      <c r="R21" s="16"/>
      <c r="S21" s="16"/>
      <c r="T21" s="16"/>
      <c r="U21" s="16"/>
      <c r="V21" s="16"/>
    </row>
    <row r="22" spans="1:22" ht="12.75">
      <c r="A22" s="107"/>
      <c r="B22" s="56">
        <v>15</v>
      </c>
      <c r="C22" s="8" t="s">
        <v>132</v>
      </c>
      <c r="D22" s="72">
        <v>39052</v>
      </c>
      <c r="E22" s="36" t="s">
        <v>154</v>
      </c>
      <c r="F22" s="49" t="s">
        <v>154</v>
      </c>
      <c r="G22" s="15" t="s">
        <v>154</v>
      </c>
      <c r="H22" s="15" t="s">
        <v>154</v>
      </c>
      <c r="I22" s="78" t="s">
        <v>154</v>
      </c>
      <c r="J22" s="15" t="s">
        <v>154</v>
      </c>
      <c r="K22" s="49" t="s">
        <v>431</v>
      </c>
      <c r="L22" s="6" t="s">
        <v>154</v>
      </c>
      <c r="M22" s="49" t="s">
        <v>431</v>
      </c>
      <c r="N22" s="6" t="s">
        <v>154</v>
      </c>
      <c r="O22" s="6" t="s">
        <v>154</v>
      </c>
      <c r="P22" s="23" t="s">
        <v>154</v>
      </c>
      <c r="Q22" s="16"/>
      <c r="R22" s="16"/>
      <c r="S22" s="16"/>
      <c r="T22" s="16"/>
      <c r="U22" s="16"/>
      <c r="V22" s="16"/>
    </row>
    <row r="23" spans="1:22" ht="12.75">
      <c r="A23" s="107"/>
      <c r="B23" s="56">
        <v>16</v>
      </c>
      <c r="C23" s="8" t="s">
        <v>358</v>
      </c>
      <c r="D23" s="72">
        <v>38991</v>
      </c>
      <c r="E23" s="36" t="s">
        <v>171</v>
      </c>
      <c r="F23" s="49" t="s">
        <v>171</v>
      </c>
      <c r="G23" s="6" t="s">
        <v>154</v>
      </c>
      <c r="H23" s="15" t="s">
        <v>154</v>
      </c>
      <c r="I23" s="49" t="s">
        <v>154</v>
      </c>
      <c r="J23" s="6" t="s">
        <v>154</v>
      </c>
      <c r="K23" s="49" t="s">
        <v>171</v>
      </c>
      <c r="L23" s="6" t="s">
        <v>171</v>
      </c>
      <c r="M23" s="6" t="s">
        <v>171</v>
      </c>
      <c r="N23" s="6" t="s">
        <v>171</v>
      </c>
      <c r="O23" s="6" t="s">
        <v>171</v>
      </c>
      <c r="P23" s="23" t="s">
        <v>171</v>
      </c>
      <c r="Q23" s="16"/>
      <c r="R23" s="16"/>
      <c r="S23" s="16"/>
      <c r="T23" s="16"/>
      <c r="U23" s="16"/>
      <c r="V23" s="16"/>
    </row>
    <row r="24" spans="1:22" ht="12.75">
      <c r="A24" s="107"/>
      <c r="B24" s="56">
        <v>17</v>
      </c>
      <c r="C24" s="8" t="s">
        <v>358</v>
      </c>
      <c r="D24" s="72">
        <v>37196</v>
      </c>
      <c r="E24" s="36" t="s">
        <v>171</v>
      </c>
      <c r="F24" s="49" t="s">
        <v>171</v>
      </c>
      <c r="G24" s="15" t="s">
        <v>154</v>
      </c>
      <c r="H24" s="15" t="s">
        <v>154</v>
      </c>
      <c r="I24" s="78" t="s">
        <v>154</v>
      </c>
      <c r="J24" s="15" t="s">
        <v>154</v>
      </c>
      <c r="K24" s="6" t="s">
        <v>171</v>
      </c>
      <c r="L24" s="6" t="s">
        <v>171</v>
      </c>
      <c r="M24" s="6" t="s">
        <v>171</v>
      </c>
      <c r="N24" s="6" t="s">
        <v>171</v>
      </c>
      <c r="O24" s="6" t="s">
        <v>171</v>
      </c>
      <c r="P24" s="23" t="s">
        <v>171</v>
      </c>
      <c r="Q24" s="16"/>
      <c r="R24" s="16"/>
      <c r="S24" s="16"/>
      <c r="T24" s="16"/>
      <c r="U24" s="16"/>
      <c r="V24" s="16"/>
    </row>
    <row r="25" spans="1:22" ht="13.5" thickBot="1">
      <c r="A25" s="108"/>
      <c r="B25" s="41">
        <v>18</v>
      </c>
      <c r="C25" s="25" t="s">
        <v>358</v>
      </c>
      <c r="D25" s="42">
        <v>39052</v>
      </c>
      <c r="E25" s="37" t="s">
        <v>171</v>
      </c>
      <c r="F25" s="52" t="s">
        <v>171</v>
      </c>
      <c r="G25" s="55" t="s">
        <v>154</v>
      </c>
      <c r="H25" s="55" t="s">
        <v>154</v>
      </c>
      <c r="I25" s="79" t="s">
        <v>154</v>
      </c>
      <c r="J25" s="55" t="s">
        <v>154</v>
      </c>
      <c r="K25" s="26" t="s">
        <v>171</v>
      </c>
      <c r="L25" s="26" t="s">
        <v>171</v>
      </c>
      <c r="M25" s="26" t="s">
        <v>171</v>
      </c>
      <c r="N25" s="26" t="s">
        <v>171</v>
      </c>
      <c r="O25" s="26" t="s">
        <v>171</v>
      </c>
      <c r="P25" s="27" t="s">
        <v>171</v>
      </c>
      <c r="Q25" s="16"/>
      <c r="R25" s="16"/>
      <c r="S25" s="16"/>
      <c r="T25" s="16"/>
      <c r="U25" s="16"/>
      <c r="V25" s="16"/>
    </row>
    <row r="26" spans="2:4" ht="12.75">
      <c r="B26" s="2"/>
      <c r="D26" s="5"/>
    </row>
    <row r="27" spans="1:4" ht="15">
      <c r="A27" s="9" t="s">
        <v>70</v>
      </c>
      <c r="D27" s="5"/>
    </row>
    <row r="28" ht="13.5" thickBot="1">
      <c r="D28" s="5"/>
    </row>
    <row r="29" spans="1:22" ht="12.75">
      <c r="A29" s="112" t="s">
        <v>245</v>
      </c>
      <c r="D29" s="5"/>
      <c r="E29" s="31" t="s">
        <v>4</v>
      </c>
      <c r="F29" s="19" t="s">
        <v>5</v>
      </c>
      <c r="G29" s="19" t="s">
        <v>6</v>
      </c>
      <c r="H29" s="19" t="s">
        <v>7</v>
      </c>
      <c r="I29" s="19" t="s">
        <v>38</v>
      </c>
      <c r="J29" s="19" t="s">
        <v>39</v>
      </c>
      <c r="K29" s="32" t="s">
        <v>40</v>
      </c>
      <c r="Q29" s="2"/>
      <c r="R29" s="2"/>
      <c r="S29" s="2"/>
      <c r="V29" s="2"/>
    </row>
    <row r="30" spans="1:22" ht="15">
      <c r="A30" s="113"/>
      <c r="D30" s="5"/>
      <c r="E30" s="115" t="s">
        <v>85</v>
      </c>
      <c r="F30" s="116"/>
      <c r="G30" s="116"/>
      <c r="H30" s="116"/>
      <c r="I30" s="116"/>
      <c r="J30" s="116"/>
      <c r="K30" s="117"/>
      <c r="Q30" s="2"/>
      <c r="R30" s="2"/>
      <c r="S30" s="2"/>
      <c r="V30" s="2"/>
    </row>
    <row r="31" spans="1:22" ht="12.75">
      <c r="A31" s="113"/>
      <c r="C31" s="3"/>
      <c r="D31" s="4"/>
      <c r="E31" s="38" t="s">
        <v>88</v>
      </c>
      <c r="F31" s="13" t="s">
        <v>89</v>
      </c>
      <c r="G31" s="13" t="s">
        <v>89</v>
      </c>
      <c r="H31" s="13" t="s">
        <v>223</v>
      </c>
      <c r="I31" s="13" t="s">
        <v>340</v>
      </c>
      <c r="J31" s="13" t="s">
        <v>341</v>
      </c>
      <c r="K31" s="39" t="s">
        <v>94</v>
      </c>
      <c r="Q31" s="2"/>
      <c r="R31" s="2"/>
      <c r="S31" s="2"/>
      <c r="V31" s="2"/>
    </row>
    <row r="32" spans="1:22" ht="12.75" customHeight="1" thickBot="1">
      <c r="A32" s="113"/>
      <c r="C32" s="3" t="s">
        <v>68</v>
      </c>
      <c r="D32" s="4" t="s">
        <v>69</v>
      </c>
      <c r="E32" s="45" t="s">
        <v>0</v>
      </c>
      <c r="F32" s="46" t="s">
        <v>1</v>
      </c>
      <c r="G32" s="46" t="s">
        <v>2</v>
      </c>
      <c r="H32" s="46" t="s">
        <v>3</v>
      </c>
      <c r="I32" s="46" t="s">
        <v>3</v>
      </c>
      <c r="J32" s="46" t="s">
        <v>3</v>
      </c>
      <c r="K32" s="47" t="s">
        <v>95</v>
      </c>
      <c r="Q32" s="2"/>
      <c r="R32" s="2"/>
      <c r="S32" s="2"/>
      <c r="V32" s="2"/>
    </row>
    <row r="33" spans="1:22" ht="12.75" customHeight="1">
      <c r="A33" s="113"/>
      <c r="B33" s="31">
        <v>1</v>
      </c>
      <c r="C33" s="20" t="s">
        <v>332</v>
      </c>
      <c r="D33" s="40">
        <v>37165</v>
      </c>
      <c r="E33" s="43" t="s">
        <v>87</v>
      </c>
      <c r="F33" s="18" t="s">
        <v>90</v>
      </c>
      <c r="G33" s="18" t="s">
        <v>90</v>
      </c>
      <c r="H33" s="18" t="s">
        <v>90</v>
      </c>
      <c r="I33" s="18" t="s">
        <v>90</v>
      </c>
      <c r="J33" s="18" t="s">
        <v>90</v>
      </c>
      <c r="K33" s="44" t="s">
        <v>90</v>
      </c>
      <c r="Q33" s="2"/>
      <c r="R33" s="2"/>
      <c r="S33" s="2"/>
      <c r="V33" s="2"/>
    </row>
    <row r="34" spans="1:22" ht="12.75">
      <c r="A34" s="113"/>
      <c r="B34" s="56">
        <v>2</v>
      </c>
      <c r="C34" s="88" t="s">
        <v>332</v>
      </c>
      <c r="D34" s="89">
        <v>37196</v>
      </c>
      <c r="E34" s="36" t="s">
        <v>90</v>
      </c>
      <c r="F34" s="6" t="s">
        <v>91</v>
      </c>
      <c r="G34" s="6" t="s">
        <v>91</v>
      </c>
      <c r="H34" s="6" t="s">
        <v>90</v>
      </c>
      <c r="I34" s="6" t="s">
        <v>90</v>
      </c>
      <c r="J34" s="6" t="s">
        <v>90</v>
      </c>
      <c r="K34" s="23" t="s">
        <v>90</v>
      </c>
      <c r="L34" s="14"/>
      <c r="O34" s="17"/>
      <c r="P34" s="17"/>
      <c r="Q34" s="2"/>
      <c r="R34" s="2"/>
      <c r="S34" s="2"/>
      <c r="V34" s="2"/>
    </row>
    <row r="35" spans="1:22" ht="13.5" thickBot="1">
      <c r="A35" s="114"/>
      <c r="B35" s="41">
        <v>3</v>
      </c>
      <c r="C35" s="25" t="s">
        <v>332</v>
      </c>
      <c r="D35" s="42">
        <v>37226</v>
      </c>
      <c r="E35" s="37" t="s">
        <v>90</v>
      </c>
      <c r="F35" s="26" t="s">
        <v>87</v>
      </c>
      <c r="G35" s="26" t="s">
        <v>87</v>
      </c>
      <c r="H35" s="26" t="s">
        <v>87</v>
      </c>
      <c r="I35" s="26" t="s">
        <v>90</v>
      </c>
      <c r="J35" s="26" t="s">
        <v>90</v>
      </c>
      <c r="K35" s="27" t="s">
        <v>90</v>
      </c>
      <c r="Q35" s="2"/>
      <c r="R35" s="2"/>
      <c r="S35" s="2"/>
      <c r="V35" s="2"/>
    </row>
    <row r="36" spans="2:4" ht="12.75">
      <c r="B36" s="2"/>
      <c r="D36" s="5"/>
    </row>
    <row r="38" spans="1:16" ht="12.75">
      <c r="A38" s="11" t="s">
        <v>71</v>
      </c>
      <c r="C38" s="1"/>
      <c r="D38" s="2"/>
      <c r="P38"/>
    </row>
    <row r="39" spans="1:16" ht="12.75">
      <c r="A39" s="105" t="s">
        <v>72</v>
      </c>
      <c r="B39" s="105"/>
      <c r="C39" s="105"/>
      <c r="D39" s="1" t="s">
        <v>78</v>
      </c>
      <c r="P39"/>
    </row>
    <row r="40" spans="1:16" ht="12.75">
      <c r="A40" s="105" t="s">
        <v>73</v>
      </c>
      <c r="B40" s="105"/>
      <c r="C40" s="105"/>
      <c r="D40" s="1" t="s">
        <v>79</v>
      </c>
      <c r="P40"/>
    </row>
    <row r="41" spans="1:16" ht="12.75">
      <c r="A41" s="105" t="s">
        <v>74</v>
      </c>
      <c r="B41" s="105"/>
      <c r="C41" s="105"/>
      <c r="D41" s="1" t="s">
        <v>80</v>
      </c>
      <c r="P41"/>
    </row>
    <row r="42" spans="1:16" ht="12.75">
      <c r="A42" s="105" t="s">
        <v>6</v>
      </c>
      <c r="B42" s="105"/>
      <c r="C42" s="105"/>
      <c r="D42" s="1" t="s">
        <v>81</v>
      </c>
      <c r="P42"/>
    </row>
    <row r="43" spans="1:16" ht="12.75">
      <c r="A43" s="105" t="s">
        <v>75</v>
      </c>
      <c r="B43" s="105"/>
      <c r="C43" s="105"/>
      <c r="D43" s="1" t="s">
        <v>438</v>
      </c>
      <c r="P43"/>
    </row>
    <row r="44" spans="1:16" ht="12.75">
      <c r="A44" s="105" t="s">
        <v>76</v>
      </c>
      <c r="B44" s="105"/>
      <c r="C44" s="105"/>
      <c r="D44" s="1" t="s">
        <v>77</v>
      </c>
      <c r="P44"/>
    </row>
    <row r="45" spans="1:16" ht="12.75">
      <c r="A45" s="105" t="s">
        <v>223</v>
      </c>
      <c r="B45" s="105"/>
      <c r="C45" s="105"/>
      <c r="D45" s="1" t="s">
        <v>230</v>
      </c>
      <c r="P45"/>
    </row>
    <row r="46" spans="1:16" ht="12.75">
      <c r="A46" s="105" t="s">
        <v>196</v>
      </c>
      <c r="B46" s="105"/>
      <c r="C46" s="105"/>
      <c r="D46" s="1" t="s">
        <v>231</v>
      </c>
      <c r="P46"/>
    </row>
    <row r="47" spans="1:16" ht="12.75">
      <c r="A47" s="105" t="s">
        <v>340</v>
      </c>
      <c r="B47" s="105"/>
      <c r="C47" s="105"/>
      <c r="D47" s="1" t="s">
        <v>436</v>
      </c>
      <c r="P47"/>
    </row>
    <row r="48" spans="1:16" ht="12.75">
      <c r="A48" s="105" t="s">
        <v>341</v>
      </c>
      <c r="B48" s="105"/>
      <c r="C48" s="105"/>
      <c r="D48" s="1" t="s">
        <v>437</v>
      </c>
      <c r="P48"/>
    </row>
    <row r="49" spans="1:16" ht="12.75">
      <c r="A49" s="105" t="s">
        <v>332</v>
      </c>
      <c r="B49" s="105"/>
      <c r="C49" s="105"/>
      <c r="D49" s="1" t="s">
        <v>337</v>
      </c>
      <c r="P49"/>
    </row>
    <row r="50" ht="12.75">
      <c r="P50"/>
    </row>
    <row r="51" spans="1:16" ht="12.75">
      <c r="A51" s="124" t="s">
        <v>90</v>
      </c>
      <c r="B51" s="124"/>
      <c r="C51" s="124"/>
      <c r="D51" s="1" t="s">
        <v>82</v>
      </c>
      <c r="P51"/>
    </row>
    <row r="52" spans="1:16" ht="12.75">
      <c r="A52" s="125" t="s">
        <v>87</v>
      </c>
      <c r="B52" s="125"/>
      <c r="C52" s="125"/>
      <c r="D52" s="1" t="s">
        <v>83</v>
      </c>
      <c r="P52"/>
    </row>
    <row r="53" spans="1:16" ht="12.75">
      <c r="A53" s="122" t="s">
        <v>154</v>
      </c>
      <c r="B53" s="122"/>
      <c r="C53" s="122"/>
      <c r="D53" s="1" t="s">
        <v>433</v>
      </c>
      <c r="P53"/>
    </row>
    <row r="54" spans="1:16" ht="12.75">
      <c r="A54" s="126" t="s">
        <v>432</v>
      </c>
      <c r="B54" s="126"/>
      <c r="C54" s="126"/>
      <c r="D54" s="1" t="s">
        <v>434</v>
      </c>
      <c r="P54"/>
    </row>
    <row r="55" spans="1:16" ht="12.75">
      <c r="A55" s="122" t="s">
        <v>171</v>
      </c>
      <c r="B55" s="122"/>
      <c r="C55" s="122"/>
      <c r="D55" s="1" t="s">
        <v>359</v>
      </c>
      <c r="P55"/>
    </row>
    <row r="56" spans="1:16" ht="12.75">
      <c r="A56" s="123" t="s">
        <v>431</v>
      </c>
      <c r="B56" s="123"/>
      <c r="C56" s="123"/>
      <c r="D56" s="1" t="s">
        <v>435</v>
      </c>
      <c r="P56"/>
    </row>
    <row r="57" spans="3:16" ht="12.75">
      <c r="C57" s="1"/>
      <c r="D57" s="2"/>
      <c r="P57"/>
    </row>
    <row r="58" spans="1:16" ht="12.75">
      <c r="A58" s="10" t="s">
        <v>84</v>
      </c>
      <c r="C58" s="1"/>
      <c r="D58" s="2"/>
      <c r="P58"/>
    </row>
    <row r="59" spans="2:16" ht="12.75">
      <c r="B59" t="s">
        <v>523</v>
      </c>
      <c r="C59" s="1"/>
      <c r="D59" s="2"/>
      <c r="P59"/>
    </row>
    <row r="60" spans="2:16" ht="12.75">
      <c r="B60" t="s">
        <v>92</v>
      </c>
      <c r="C60" s="1"/>
      <c r="D60" s="2"/>
      <c r="P60"/>
    </row>
    <row r="61" spans="3:16" ht="12.75">
      <c r="C61" s="1"/>
      <c r="D61" s="2"/>
      <c r="P61"/>
    </row>
    <row r="62" spans="1:16" ht="12.75">
      <c r="A62" s="10" t="s">
        <v>257</v>
      </c>
      <c r="C62" s="1"/>
      <c r="D62" s="2"/>
      <c r="P62"/>
    </row>
    <row r="64" spans="1:8" ht="12.75">
      <c r="A64" s="3" t="s">
        <v>266</v>
      </c>
      <c r="B64" s="3"/>
      <c r="C64" s="61" t="s">
        <v>258</v>
      </c>
      <c r="D64" s="62"/>
      <c r="E64" s="61" t="s">
        <v>68</v>
      </c>
      <c r="F64" s="63"/>
      <c r="G64" s="61" t="s">
        <v>267</v>
      </c>
      <c r="H64" s="61" t="s">
        <v>86</v>
      </c>
    </row>
    <row r="65" spans="1:8" ht="12.75">
      <c r="A65" s="57" t="s">
        <v>261</v>
      </c>
      <c r="C65" s="17" t="s">
        <v>78</v>
      </c>
      <c r="E65" s="17" t="s">
        <v>259</v>
      </c>
      <c r="G65" s="59" t="s">
        <v>264</v>
      </c>
      <c r="H65" s="17" t="s">
        <v>260</v>
      </c>
    </row>
    <row r="66" spans="1:8" ht="12.75">
      <c r="A66" s="58" t="s">
        <v>262</v>
      </c>
      <c r="C66" t="s">
        <v>78</v>
      </c>
      <c r="E66" s="17" t="s">
        <v>259</v>
      </c>
      <c r="G66" s="60" t="s">
        <v>263</v>
      </c>
      <c r="H66" s="17" t="s">
        <v>265</v>
      </c>
    </row>
  </sheetData>
  <mergeCells count="26">
    <mergeCell ref="A55:C55"/>
    <mergeCell ref="A56:C56"/>
    <mergeCell ref="A51:C51"/>
    <mergeCell ref="A52:C52"/>
    <mergeCell ref="A53:C53"/>
    <mergeCell ref="A54:C54"/>
    <mergeCell ref="A46:C46"/>
    <mergeCell ref="A47:C47"/>
    <mergeCell ref="A48:C48"/>
    <mergeCell ref="A49:C49"/>
    <mergeCell ref="A42:C42"/>
    <mergeCell ref="A43:C43"/>
    <mergeCell ref="A44:C44"/>
    <mergeCell ref="A45:C45"/>
    <mergeCell ref="Q4:X4"/>
    <mergeCell ref="W5:X5"/>
    <mergeCell ref="E4:P4"/>
    <mergeCell ref="Q5:S5"/>
    <mergeCell ref="A7:A15"/>
    <mergeCell ref="A29:A35"/>
    <mergeCell ref="E30:K30"/>
    <mergeCell ref="T5:V5"/>
    <mergeCell ref="A39:C39"/>
    <mergeCell ref="A40:C40"/>
    <mergeCell ref="A41:C41"/>
    <mergeCell ref="A17:A25"/>
  </mergeCells>
  <conditionalFormatting sqref="A51:A56">
    <cfRule type="cellIs" priority="1" dxfId="0" operator="between" stopIfTrue="1">
      <formula>"RJ"</formula>
      <formula>"RJ-9"</formula>
    </cfRule>
    <cfRule type="cellIs" priority="2" dxfId="1" operator="between" stopIfTrue="1">
      <formula>"AC"</formula>
      <formula>"AC-9"</formula>
    </cfRule>
    <cfRule type="cellIs" priority="3" dxfId="2" operator="between" stopIfTrue="1">
      <formula>"OV"</formula>
      <formula>"OV-9"</formula>
    </cfRule>
  </conditionalFormatting>
  <conditionalFormatting sqref="V16:X16 V17:V25 Q16:U25 E16:P16">
    <cfRule type="cellIs" priority="4" dxfId="0" operator="between" stopIfTrue="1">
      <formula>"RJ"</formula>
      <formula>"RJ-9"</formula>
    </cfRule>
    <cfRule type="cellIs" priority="5" dxfId="1" operator="between" stopIfTrue="1">
      <formula>"AC"</formula>
      <formula>"AC-9"</formula>
    </cfRule>
  </conditionalFormatting>
  <conditionalFormatting sqref="E7:X15 E33:K35">
    <cfRule type="cellIs" priority="6" dxfId="0" operator="between" stopIfTrue="1">
      <formula>"Reject"</formula>
      <formula>"RJ-9"</formula>
    </cfRule>
    <cfRule type="cellIs" priority="7" dxfId="1" operator="between" stopIfTrue="1">
      <formula>"Accept"</formula>
      <formula>"AC-9"</formula>
    </cfRule>
  </conditionalFormatting>
  <conditionalFormatting sqref="E17:P25">
    <cfRule type="cellIs" priority="8" dxfId="3" operator="equal" stopIfTrue="1">
      <formula>"Contest Cancel"</formula>
    </cfRule>
    <cfRule type="cellIs" priority="9" dxfId="4" operator="equal" stopIfTrue="1">
      <formula>"Implied TTR"</formula>
    </cfRule>
  </conditionalFormatting>
  <printOptions/>
  <pageMargins left="0.48" right="0.2" top="0.71" bottom="1" header="0.5" footer="0.5"/>
  <pageSetup fitToHeight="1" fitToWidth="1" horizontalDpi="300" verticalDpi="300" orientation="landscape" scale="50" r:id="rId1"/>
  <headerFooter alignWithMargins="0">
    <oddHeader>&amp;C&amp;"Tahoma,Bold"&amp;12Processing Logic of Colliding STRs Based on GDAR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9"/>
  <sheetViews>
    <sheetView workbookViewId="0" topLeftCell="A1">
      <pane ySplit="1" topLeftCell="BM2" activePane="bottomLeft" state="frozen"/>
      <selection pane="topLeft" activeCell="A1" sqref="A1"/>
      <selection pane="bottomLeft" activeCell="D10" sqref="D10"/>
    </sheetView>
  </sheetViews>
  <sheetFormatPr defaultColWidth="9.140625" defaultRowHeight="12.75"/>
  <cols>
    <col min="1" max="1" width="6.00390625" style="70" customWidth="1"/>
    <col min="2" max="2" width="13.28125" style="70" bestFit="1" customWidth="1"/>
    <col min="3" max="3" width="57.00390625" style="71" customWidth="1"/>
    <col min="4" max="4" width="36.140625" style="71" customWidth="1"/>
    <col min="5" max="5" width="37.28125" style="71" customWidth="1"/>
    <col min="6" max="6" width="44.140625" style="71" customWidth="1"/>
    <col min="7" max="16384" width="9.140625" style="70" customWidth="1"/>
  </cols>
  <sheetData>
    <row r="1" spans="1:6" ht="12.75">
      <c r="A1" s="68" t="s">
        <v>66</v>
      </c>
      <c r="B1" s="68" t="s">
        <v>86</v>
      </c>
      <c r="C1" s="69" t="s">
        <v>67</v>
      </c>
      <c r="D1" s="69" t="s">
        <v>504</v>
      </c>
      <c r="E1" s="69" t="s">
        <v>419</v>
      </c>
      <c r="F1" s="69" t="s">
        <v>525</v>
      </c>
    </row>
    <row r="2" spans="1:6" ht="12.75">
      <c r="A2" s="70" t="s">
        <v>8</v>
      </c>
      <c r="B2" s="70" t="s">
        <v>87</v>
      </c>
      <c r="C2" s="71" t="s">
        <v>505</v>
      </c>
      <c r="D2" s="70"/>
      <c r="E2" s="70"/>
      <c r="F2" s="71" t="s">
        <v>576</v>
      </c>
    </row>
    <row r="3" spans="1:6" ht="12.75">
      <c r="A3" s="70" t="s">
        <v>10</v>
      </c>
      <c r="B3" s="70" t="s">
        <v>87</v>
      </c>
      <c r="C3" s="71" t="s">
        <v>441</v>
      </c>
      <c r="D3" s="70"/>
      <c r="E3" s="70"/>
      <c r="F3" s="71" t="s">
        <v>571</v>
      </c>
    </row>
    <row r="4" spans="1:6" ht="12.75">
      <c r="A4" s="70" t="s">
        <v>12</v>
      </c>
      <c r="B4" s="70" t="s">
        <v>87</v>
      </c>
      <c r="C4" s="71" t="s">
        <v>505</v>
      </c>
      <c r="D4" s="70"/>
      <c r="E4" s="70"/>
      <c r="F4" s="71" t="s">
        <v>576</v>
      </c>
    </row>
    <row r="5" spans="1:6" ht="12.75">
      <c r="A5" s="70" t="s">
        <v>13</v>
      </c>
      <c r="B5" s="70" t="s">
        <v>87</v>
      </c>
      <c r="C5" s="71" t="s">
        <v>506</v>
      </c>
      <c r="D5" s="70"/>
      <c r="E5" s="70"/>
      <c r="F5" s="71" t="s">
        <v>578</v>
      </c>
    </row>
    <row r="6" spans="1:6" ht="12.75">
      <c r="A6" s="70" t="s">
        <v>14</v>
      </c>
      <c r="B6" s="70" t="s">
        <v>87</v>
      </c>
      <c r="C6" s="71" t="s">
        <v>506</v>
      </c>
      <c r="D6" s="70"/>
      <c r="E6" s="70"/>
      <c r="F6" s="71" t="s">
        <v>572</v>
      </c>
    </row>
    <row r="7" spans="1:5" ht="12.75">
      <c r="A7" s="70" t="s">
        <v>15</v>
      </c>
      <c r="B7" s="70" t="s">
        <v>90</v>
      </c>
      <c r="C7" s="71" t="s">
        <v>466</v>
      </c>
      <c r="D7" s="71" t="s">
        <v>418</v>
      </c>
      <c r="E7" s="71" t="s">
        <v>520</v>
      </c>
    </row>
    <row r="8" spans="1:6" ht="12.75">
      <c r="A8" s="70" t="s">
        <v>102</v>
      </c>
      <c r="B8" s="70" t="s">
        <v>87</v>
      </c>
      <c r="C8" s="71" t="s">
        <v>442</v>
      </c>
      <c r="D8" s="70"/>
      <c r="E8" s="70"/>
      <c r="F8" s="71" t="s">
        <v>579</v>
      </c>
    </row>
    <row r="9" spans="1:6" ht="12.75">
      <c r="A9" s="70" t="s">
        <v>103</v>
      </c>
      <c r="B9" s="70" t="s">
        <v>87</v>
      </c>
      <c r="C9" s="71" t="s">
        <v>507</v>
      </c>
      <c r="D9" s="70"/>
      <c r="E9" s="70"/>
      <c r="F9" s="71" t="s">
        <v>573</v>
      </c>
    </row>
    <row r="10" spans="1:5" ht="12.75">
      <c r="A10" s="70" t="s">
        <v>104</v>
      </c>
      <c r="B10" s="70" t="s">
        <v>90</v>
      </c>
      <c r="D10" s="71" t="s">
        <v>418</v>
      </c>
      <c r="E10" s="71" t="s">
        <v>519</v>
      </c>
    </row>
    <row r="11" spans="1:5" ht="25.5">
      <c r="A11" s="70" t="s">
        <v>151</v>
      </c>
      <c r="B11" s="70" t="s">
        <v>154</v>
      </c>
      <c r="C11" s="71" t="s">
        <v>489</v>
      </c>
      <c r="D11" s="70"/>
      <c r="E11" s="70"/>
    </row>
    <row r="12" spans="1:5" ht="25.5">
      <c r="A12" s="70" t="s">
        <v>152</v>
      </c>
      <c r="B12" s="70" t="s">
        <v>154</v>
      </c>
      <c r="C12" s="71" t="s">
        <v>489</v>
      </c>
      <c r="D12" s="70"/>
      <c r="E12" s="70"/>
    </row>
    <row r="13" spans="1:5" ht="25.5">
      <c r="A13" s="70" t="s">
        <v>153</v>
      </c>
      <c r="B13" s="70" t="s">
        <v>154</v>
      </c>
      <c r="C13" s="71" t="s">
        <v>489</v>
      </c>
      <c r="D13" s="70"/>
      <c r="E13" s="70"/>
    </row>
    <row r="14" spans="1:5" ht="12.75">
      <c r="A14" s="70" t="s">
        <v>155</v>
      </c>
      <c r="B14" s="70" t="s">
        <v>432</v>
      </c>
      <c r="C14" s="71" t="s">
        <v>488</v>
      </c>
      <c r="D14" s="70"/>
      <c r="E14" s="70"/>
    </row>
    <row r="15" spans="1:5" ht="12.75">
      <c r="A15" s="70" t="s">
        <v>156</v>
      </c>
      <c r="B15" s="70" t="s">
        <v>432</v>
      </c>
      <c r="C15" s="71" t="s">
        <v>488</v>
      </c>
      <c r="D15" s="70"/>
      <c r="E15" s="70"/>
    </row>
    <row r="16" spans="1:5" ht="25.5">
      <c r="A16" s="70" t="s">
        <v>157</v>
      </c>
      <c r="B16" s="70" t="s">
        <v>154</v>
      </c>
      <c r="C16" s="71" t="s">
        <v>490</v>
      </c>
      <c r="D16" s="70"/>
      <c r="E16" s="70"/>
    </row>
    <row r="17" spans="1:4" ht="12.75">
      <c r="A17" s="70" t="s">
        <v>360</v>
      </c>
      <c r="B17" s="70" t="s">
        <v>171</v>
      </c>
      <c r="C17" s="71" t="s">
        <v>363</v>
      </c>
      <c r="D17" s="70"/>
    </row>
    <row r="18" spans="1:4" ht="12.75">
      <c r="A18" s="70" t="s">
        <v>361</v>
      </c>
      <c r="B18" s="70" t="s">
        <v>171</v>
      </c>
      <c r="C18" s="71" t="s">
        <v>363</v>
      </c>
      <c r="D18" s="70"/>
    </row>
    <row r="19" spans="1:4" ht="12.75">
      <c r="A19" s="70" t="s">
        <v>362</v>
      </c>
      <c r="B19" s="70" t="s">
        <v>171</v>
      </c>
      <c r="C19" s="71" t="s">
        <v>363</v>
      </c>
      <c r="D19" s="70"/>
    </row>
    <row r="20" spans="1:6" ht="12.75">
      <c r="A20" s="70" t="s">
        <v>16</v>
      </c>
      <c r="B20" s="70" t="s">
        <v>87</v>
      </c>
      <c r="C20" s="71" t="s">
        <v>443</v>
      </c>
      <c r="D20" s="70"/>
      <c r="F20" s="71" t="s">
        <v>577</v>
      </c>
    </row>
    <row r="21" spans="1:6" ht="12.75">
      <c r="A21" s="70" t="s">
        <v>17</v>
      </c>
      <c r="B21" s="70" t="s">
        <v>87</v>
      </c>
      <c r="C21" s="71" t="s">
        <v>443</v>
      </c>
      <c r="D21" s="70"/>
      <c r="F21" s="71" t="s">
        <v>577</v>
      </c>
    </row>
    <row r="22" spans="1:6" ht="12.75">
      <c r="A22" s="70" t="s">
        <v>18</v>
      </c>
      <c r="B22" s="70" t="s">
        <v>87</v>
      </c>
      <c r="C22" s="71" t="s">
        <v>443</v>
      </c>
      <c r="D22" s="70"/>
      <c r="F22" s="71" t="s">
        <v>577</v>
      </c>
    </row>
    <row r="23" spans="1:6" ht="12.75">
      <c r="A23" s="70" t="s">
        <v>22</v>
      </c>
      <c r="B23" s="70" t="s">
        <v>87</v>
      </c>
      <c r="C23" s="71" t="s">
        <v>516</v>
      </c>
      <c r="D23" s="70"/>
      <c r="F23" s="71" t="s">
        <v>580</v>
      </c>
    </row>
    <row r="24" spans="1:6" ht="12.75">
      <c r="A24" s="70" t="s">
        <v>23</v>
      </c>
      <c r="B24" s="70" t="s">
        <v>87</v>
      </c>
      <c r="C24" s="71" t="s">
        <v>516</v>
      </c>
      <c r="D24" s="70"/>
      <c r="F24" s="71" t="s">
        <v>580</v>
      </c>
    </row>
    <row r="25" spans="1:6" ht="12.75">
      <c r="A25" s="70" t="s">
        <v>24</v>
      </c>
      <c r="B25" s="70" t="s">
        <v>87</v>
      </c>
      <c r="C25" s="71" t="s">
        <v>516</v>
      </c>
      <c r="D25" s="70"/>
      <c r="F25" s="71" t="s">
        <v>580</v>
      </c>
    </row>
    <row r="26" spans="1:6" ht="25.5">
      <c r="A26" s="70" t="s">
        <v>105</v>
      </c>
      <c r="B26" s="70" t="s">
        <v>87</v>
      </c>
      <c r="C26" s="71" t="s">
        <v>517</v>
      </c>
      <c r="D26" s="70"/>
      <c r="F26" s="71" t="s">
        <v>581</v>
      </c>
    </row>
    <row r="27" spans="1:6" ht="25.5">
      <c r="A27" s="70" t="s">
        <v>106</v>
      </c>
      <c r="B27" s="70" t="s">
        <v>87</v>
      </c>
      <c r="C27" s="71" t="s">
        <v>517</v>
      </c>
      <c r="D27" s="70"/>
      <c r="F27" s="71" t="s">
        <v>581</v>
      </c>
    </row>
    <row r="28" spans="1:6" ht="25.5">
      <c r="A28" s="70" t="s">
        <v>107</v>
      </c>
      <c r="B28" s="70" t="s">
        <v>87</v>
      </c>
      <c r="C28" s="71" t="s">
        <v>517</v>
      </c>
      <c r="D28" s="70"/>
      <c r="F28" s="71" t="s">
        <v>581</v>
      </c>
    </row>
    <row r="29" spans="1:4" ht="25.5">
      <c r="A29" s="70" t="s">
        <v>159</v>
      </c>
      <c r="B29" s="70" t="s">
        <v>154</v>
      </c>
      <c r="C29" s="71" t="s">
        <v>489</v>
      </c>
      <c r="D29" s="70"/>
    </row>
    <row r="30" spans="1:4" ht="25.5">
      <c r="A30" s="70" t="s">
        <v>160</v>
      </c>
      <c r="B30" s="70" t="s">
        <v>154</v>
      </c>
      <c r="C30" s="71" t="s">
        <v>489</v>
      </c>
      <c r="D30" s="70"/>
    </row>
    <row r="31" spans="1:4" ht="25.5">
      <c r="A31" s="70" t="s">
        <v>161</v>
      </c>
      <c r="B31" s="70" t="s">
        <v>154</v>
      </c>
      <c r="C31" s="71" t="s">
        <v>489</v>
      </c>
      <c r="D31" s="70"/>
    </row>
    <row r="32" spans="1:4" ht="12.75">
      <c r="A32" s="70" t="s">
        <v>162</v>
      </c>
      <c r="B32" s="70" t="s">
        <v>432</v>
      </c>
      <c r="C32" s="71" t="s">
        <v>488</v>
      </c>
      <c r="D32" s="70"/>
    </row>
    <row r="33" spans="1:5" ht="12.75">
      <c r="A33" s="70" t="s">
        <v>163</v>
      </c>
      <c r="B33" s="70" t="s">
        <v>432</v>
      </c>
      <c r="C33" s="71" t="s">
        <v>488</v>
      </c>
      <c r="D33" s="70"/>
      <c r="E33" s="70"/>
    </row>
    <row r="34" spans="1:5" ht="25.5">
      <c r="A34" s="70" t="s">
        <v>164</v>
      </c>
      <c r="B34" s="70" t="s">
        <v>154</v>
      </c>
      <c r="C34" s="71" t="s">
        <v>491</v>
      </c>
      <c r="D34" s="70"/>
      <c r="E34" s="70"/>
    </row>
    <row r="35" spans="1:5" ht="12.75">
      <c r="A35" s="70" t="s">
        <v>364</v>
      </c>
      <c r="B35" s="70" t="s">
        <v>171</v>
      </c>
      <c r="C35" s="71" t="s">
        <v>363</v>
      </c>
      <c r="D35" s="70"/>
      <c r="E35" s="70"/>
    </row>
    <row r="36" spans="1:5" ht="12.75">
      <c r="A36" s="70" t="s">
        <v>365</v>
      </c>
      <c r="B36" s="70" t="s">
        <v>171</v>
      </c>
      <c r="C36" s="71" t="s">
        <v>363</v>
      </c>
      <c r="D36" s="70"/>
      <c r="E36" s="70"/>
    </row>
    <row r="37" spans="1:5" ht="12.75">
      <c r="A37" s="70" t="s">
        <v>366</v>
      </c>
      <c r="B37" s="70" t="s">
        <v>171</v>
      </c>
      <c r="C37" s="71" t="s">
        <v>363</v>
      </c>
      <c r="D37" s="70"/>
      <c r="E37" s="70"/>
    </row>
    <row r="38" spans="1:6" ht="12.75">
      <c r="A38" s="70" t="s">
        <v>25</v>
      </c>
      <c r="B38" s="70" t="s">
        <v>87</v>
      </c>
      <c r="C38" s="71" t="s">
        <v>444</v>
      </c>
      <c r="D38" s="70"/>
      <c r="E38" s="70"/>
      <c r="F38" s="71" t="s">
        <v>583</v>
      </c>
    </row>
    <row r="39" spans="1:6" ht="12.75">
      <c r="A39" s="70" t="s">
        <v>26</v>
      </c>
      <c r="B39" s="70" t="s">
        <v>87</v>
      </c>
      <c r="C39" s="71" t="s">
        <v>508</v>
      </c>
      <c r="D39" s="70"/>
      <c r="E39" s="70"/>
      <c r="F39" s="71" t="s">
        <v>583</v>
      </c>
    </row>
    <row r="40" spans="1:5" ht="25.5">
      <c r="A40" s="70" t="s">
        <v>27</v>
      </c>
      <c r="B40" s="70" t="s">
        <v>90</v>
      </c>
      <c r="C40" s="71" t="s">
        <v>467</v>
      </c>
      <c r="D40" s="71" t="s">
        <v>418</v>
      </c>
      <c r="E40" s="71" t="s">
        <v>521</v>
      </c>
    </row>
    <row r="41" spans="1:6" ht="12.75">
      <c r="A41" s="70" t="s">
        <v>29</v>
      </c>
      <c r="B41" s="70" t="s">
        <v>87</v>
      </c>
      <c r="C41" s="71" t="s">
        <v>509</v>
      </c>
      <c r="D41" s="70"/>
      <c r="E41" s="70"/>
      <c r="F41" s="71" t="s">
        <v>583</v>
      </c>
    </row>
    <row r="42" spans="1:6" ht="12.75">
      <c r="A42" s="70" t="s">
        <v>30</v>
      </c>
      <c r="B42" s="70" t="s">
        <v>87</v>
      </c>
      <c r="C42" s="71" t="s">
        <v>445</v>
      </c>
      <c r="D42" s="70"/>
      <c r="E42" s="70"/>
      <c r="F42" s="71" t="s">
        <v>571</v>
      </c>
    </row>
    <row r="43" spans="1:6" ht="12.75">
      <c r="A43" s="70" t="s">
        <v>31</v>
      </c>
      <c r="B43" s="70" t="s">
        <v>87</v>
      </c>
      <c r="C43" s="71" t="s">
        <v>509</v>
      </c>
      <c r="D43" s="70"/>
      <c r="E43" s="70"/>
      <c r="F43" s="71" t="s">
        <v>583</v>
      </c>
    </row>
    <row r="44" spans="1:5" ht="12.75">
      <c r="A44" s="70" t="s">
        <v>108</v>
      </c>
      <c r="B44" s="70" t="s">
        <v>90</v>
      </c>
      <c r="D44" s="71" t="s">
        <v>418</v>
      </c>
      <c r="E44" s="71" t="s">
        <v>430</v>
      </c>
    </row>
    <row r="45" spans="1:6" ht="12.75">
      <c r="A45" s="70" t="s">
        <v>109</v>
      </c>
      <c r="B45" s="70" t="s">
        <v>87</v>
      </c>
      <c r="C45" s="71" t="s">
        <v>446</v>
      </c>
      <c r="D45" s="70"/>
      <c r="E45" s="70"/>
      <c r="F45" s="71" t="s">
        <v>584</v>
      </c>
    </row>
    <row r="46" spans="1:6" ht="12.75">
      <c r="A46" s="70" t="s">
        <v>110</v>
      </c>
      <c r="B46" s="70" t="s">
        <v>87</v>
      </c>
      <c r="C46" s="71" t="s">
        <v>446</v>
      </c>
      <c r="D46" s="70"/>
      <c r="E46" s="70"/>
      <c r="F46" s="71" t="s">
        <v>584</v>
      </c>
    </row>
    <row r="47" spans="1:5" ht="38.25">
      <c r="A47" s="70" t="s">
        <v>165</v>
      </c>
      <c r="B47" s="70" t="s">
        <v>154</v>
      </c>
      <c r="C47" s="71" t="s">
        <v>492</v>
      </c>
      <c r="D47" s="70"/>
      <c r="E47" s="70"/>
    </row>
    <row r="48" spans="1:5" ht="12.75">
      <c r="A48" s="73" t="s">
        <v>166</v>
      </c>
      <c r="B48" s="73" t="s">
        <v>154</v>
      </c>
      <c r="C48" s="74" t="s">
        <v>493</v>
      </c>
      <c r="D48" s="70"/>
      <c r="E48" s="70"/>
    </row>
    <row r="49" spans="1:5" ht="12.75">
      <c r="A49" s="73" t="s">
        <v>167</v>
      </c>
      <c r="B49" s="73" t="s">
        <v>154</v>
      </c>
      <c r="C49" s="74" t="s">
        <v>493</v>
      </c>
      <c r="D49" s="70"/>
      <c r="E49" s="70"/>
    </row>
    <row r="50" spans="1:5" ht="12.75">
      <c r="A50" s="70" t="s">
        <v>168</v>
      </c>
      <c r="B50" s="70" t="s">
        <v>154</v>
      </c>
      <c r="C50" s="74" t="s">
        <v>494</v>
      </c>
      <c r="D50" s="70"/>
      <c r="E50" s="70"/>
    </row>
    <row r="51" spans="1:5" ht="12.75">
      <c r="A51" s="73" t="s">
        <v>169</v>
      </c>
      <c r="B51" s="73" t="s">
        <v>154</v>
      </c>
      <c r="C51" s="74" t="s">
        <v>494</v>
      </c>
      <c r="D51" s="70"/>
      <c r="E51" s="70"/>
    </row>
    <row r="52" spans="1:5" ht="12.75">
      <c r="A52" s="73" t="s">
        <v>170</v>
      </c>
      <c r="B52" s="73" t="s">
        <v>154</v>
      </c>
      <c r="C52" s="74" t="s">
        <v>494</v>
      </c>
      <c r="D52" s="70"/>
      <c r="E52" s="70"/>
    </row>
    <row r="53" spans="1:5" ht="12.75">
      <c r="A53" s="73" t="s">
        <v>367</v>
      </c>
      <c r="B53" s="70" t="s">
        <v>154</v>
      </c>
      <c r="C53" s="74" t="s">
        <v>495</v>
      </c>
      <c r="D53" s="70"/>
      <c r="E53" s="70"/>
    </row>
    <row r="54" spans="1:5" ht="12.75">
      <c r="A54" s="73" t="s">
        <v>368</v>
      </c>
      <c r="B54" s="70" t="s">
        <v>154</v>
      </c>
      <c r="C54" s="74" t="s">
        <v>495</v>
      </c>
      <c r="D54" s="70"/>
      <c r="E54" s="70"/>
    </row>
    <row r="55" spans="1:5" ht="12.75">
      <c r="A55" s="73" t="s">
        <v>369</v>
      </c>
      <c r="B55" s="70" t="s">
        <v>154</v>
      </c>
      <c r="C55" s="74" t="s">
        <v>495</v>
      </c>
      <c r="D55" s="70"/>
      <c r="E55" s="70"/>
    </row>
    <row r="56" spans="1:6" ht="12.75">
      <c r="A56" s="70" t="s">
        <v>32</v>
      </c>
      <c r="B56" s="70" t="s">
        <v>87</v>
      </c>
      <c r="C56" s="71" t="s">
        <v>444</v>
      </c>
      <c r="D56" s="70"/>
      <c r="E56" s="70"/>
      <c r="F56" s="71" t="s">
        <v>588</v>
      </c>
    </row>
    <row r="57" spans="1:6" ht="12.75">
      <c r="A57" s="70" t="s">
        <v>33</v>
      </c>
      <c r="B57" s="70" t="s">
        <v>87</v>
      </c>
      <c r="C57" s="71" t="s">
        <v>510</v>
      </c>
      <c r="D57" s="70"/>
      <c r="E57" s="70"/>
      <c r="F57" s="71" t="s">
        <v>588</v>
      </c>
    </row>
    <row r="58" spans="1:5" ht="25.5">
      <c r="A58" s="70" t="s">
        <v>34</v>
      </c>
      <c r="B58" s="70" t="s">
        <v>90</v>
      </c>
      <c r="C58" s="71" t="s">
        <v>467</v>
      </c>
      <c r="D58" s="71" t="s">
        <v>418</v>
      </c>
      <c r="E58" s="71" t="s">
        <v>521</v>
      </c>
    </row>
    <row r="59" spans="1:6" ht="12.75">
      <c r="A59" s="70" t="s">
        <v>35</v>
      </c>
      <c r="B59" s="70" t="s">
        <v>87</v>
      </c>
      <c r="C59" s="71" t="s">
        <v>511</v>
      </c>
      <c r="D59" s="70"/>
      <c r="E59" s="70"/>
      <c r="F59" s="71" t="s">
        <v>589</v>
      </c>
    </row>
    <row r="60" spans="1:6" ht="12.75">
      <c r="A60" s="70" t="s">
        <v>36</v>
      </c>
      <c r="B60" s="70" t="s">
        <v>87</v>
      </c>
      <c r="C60" s="71" t="s">
        <v>447</v>
      </c>
      <c r="D60" s="70"/>
      <c r="E60" s="70"/>
      <c r="F60" s="71" t="s">
        <v>589</v>
      </c>
    </row>
    <row r="61" spans="1:6" ht="12.75">
      <c r="A61" s="70" t="s">
        <v>37</v>
      </c>
      <c r="B61" s="70" t="s">
        <v>87</v>
      </c>
      <c r="C61" s="71" t="s">
        <v>511</v>
      </c>
      <c r="D61" s="70"/>
      <c r="E61" s="70"/>
      <c r="F61" s="71" t="s">
        <v>589</v>
      </c>
    </row>
    <row r="62" spans="1:5" ht="12.75">
      <c r="A62" s="70" t="s">
        <v>111</v>
      </c>
      <c r="B62" s="70" t="s">
        <v>90</v>
      </c>
      <c r="D62" s="71" t="s">
        <v>418</v>
      </c>
      <c r="E62" s="71" t="s">
        <v>430</v>
      </c>
    </row>
    <row r="63" spans="1:6" ht="12.75">
      <c r="A63" s="70" t="s">
        <v>112</v>
      </c>
      <c r="B63" s="70" t="s">
        <v>87</v>
      </c>
      <c r="C63" s="71" t="s">
        <v>446</v>
      </c>
      <c r="D63" s="70"/>
      <c r="E63" s="70"/>
      <c r="F63" s="71" t="s">
        <v>590</v>
      </c>
    </row>
    <row r="64" spans="1:6" ht="12.75">
      <c r="A64" s="70" t="s">
        <v>113</v>
      </c>
      <c r="B64" s="70" t="s">
        <v>87</v>
      </c>
      <c r="C64" s="71" t="s">
        <v>446</v>
      </c>
      <c r="D64" s="70"/>
      <c r="E64" s="70"/>
      <c r="F64" s="71" t="s">
        <v>590</v>
      </c>
    </row>
    <row r="65" spans="1:5" ht="38.25">
      <c r="A65" s="70" t="s">
        <v>172</v>
      </c>
      <c r="B65" s="70" t="s">
        <v>154</v>
      </c>
      <c r="C65" s="71" t="s">
        <v>492</v>
      </c>
      <c r="D65" s="70"/>
      <c r="E65" s="70"/>
    </row>
    <row r="66" spans="1:5" ht="12.75">
      <c r="A66" s="73" t="s">
        <v>173</v>
      </c>
      <c r="B66" s="73" t="s">
        <v>154</v>
      </c>
      <c r="C66" s="74" t="s">
        <v>493</v>
      </c>
      <c r="D66" s="70"/>
      <c r="E66" s="70"/>
    </row>
    <row r="67" spans="1:5" ht="12.75">
      <c r="A67" s="73" t="s">
        <v>174</v>
      </c>
      <c r="B67" s="73" t="s">
        <v>154</v>
      </c>
      <c r="C67" s="74" t="s">
        <v>493</v>
      </c>
      <c r="D67" s="70"/>
      <c r="E67" s="70"/>
    </row>
    <row r="68" spans="1:5" ht="12.75">
      <c r="A68" s="70" t="s">
        <v>175</v>
      </c>
      <c r="B68" s="70" t="s">
        <v>154</v>
      </c>
      <c r="C68" s="74" t="s">
        <v>494</v>
      </c>
      <c r="D68" s="70"/>
      <c r="E68" s="70"/>
    </row>
    <row r="69" spans="1:5" ht="12.75">
      <c r="A69" s="73" t="s">
        <v>176</v>
      </c>
      <c r="B69" s="73" t="s">
        <v>154</v>
      </c>
      <c r="C69" s="74" t="s">
        <v>494</v>
      </c>
      <c r="D69" s="70"/>
      <c r="E69" s="70"/>
    </row>
    <row r="70" spans="1:5" ht="12.75">
      <c r="A70" s="73" t="s">
        <v>177</v>
      </c>
      <c r="B70" s="73" t="s">
        <v>154</v>
      </c>
      <c r="C70" s="74" t="s">
        <v>494</v>
      </c>
      <c r="D70" s="70"/>
      <c r="E70" s="70"/>
    </row>
    <row r="71" spans="1:5" ht="12.75">
      <c r="A71" s="73" t="s">
        <v>370</v>
      </c>
      <c r="B71" s="70" t="s">
        <v>154</v>
      </c>
      <c r="C71" s="74" t="s">
        <v>495</v>
      </c>
      <c r="D71" s="70"/>
      <c r="E71" s="70"/>
    </row>
    <row r="72" spans="1:5" ht="12.75">
      <c r="A72" s="73" t="s">
        <v>371</v>
      </c>
      <c r="B72" s="70" t="s">
        <v>154</v>
      </c>
      <c r="C72" s="74" t="s">
        <v>495</v>
      </c>
      <c r="D72" s="70"/>
      <c r="E72" s="70"/>
    </row>
    <row r="73" spans="1:5" ht="12.75">
      <c r="A73" s="73" t="s">
        <v>372</v>
      </c>
      <c r="B73" s="70" t="s">
        <v>154</v>
      </c>
      <c r="C73" s="74" t="s">
        <v>495</v>
      </c>
      <c r="D73" s="70"/>
      <c r="E73" s="70"/>
    </row>
    <row r="74" spans="1:6" ht="38.25">
      <c r="A74" s="70" t="s">
        <v>42</v>
      </c>
      <c r="B74" s="70" t="s">
        <v>87</v>
      </c>
      <c r="C74" s="71" t="s">
        <v>329</v>
      </c>
      <c r="D74" s="70"/>
      <c r="E74" s="70"/>
      <c r="F74" s="71" t="s">
        <v>592</v>
      </c>
    </row>
    <row r="75" spans="1:5" ht="25.5">
      <c r="A75" s="70" t="s">
        <v>43</v>
      </c>
      <c r="B75" s="70" t="s">
        <v>90</v>
      </c>
      <c r="C75" s="71" t="s">
        <v>468</v>
      </c>
      <c r="D75" s="71" t="s">
        <v>418</v>
      </c>
      <c r="E75" s="71" t="s">
        <v>522</v>
      </c>
    </row>
    <row r="76" spans="1:5" ht="25.5">
      <c r="A76" s="70" t="s">
        <v>44</v>
      </c>
      <c r="B76" s="70" t="s">
        <v>90</v>
      </c>
      <c r="C76" s="71" t="s">
        <v>468</v>
      </c>
      <c r="D76" s="71" t="s">
        <v>418</v>
      </c>
      <c r="E76" s="71" t="s">
        <v>522</v>
      </c>
    </row>
    <row r="77" spans="1:6" ht="12.75">
      <c r="A77" s="70" t="s">
        <v>45</v>
      </c>
      <c r="B77" s="70" t="s">
        <v>87</v>
      </c>
      <c r="C77" s="71" t="s">
        <v>516</v>
      </c>
      <c r="D77" s="70"/>
      <c r="E77" s="70"/>
      <c r="F77" s="71" t="s">
        <v>580</v>
      </c>
    </row>
    <row r="78" spans="1:6" ht="12.75">
      <c r="A78" s="70" t="s">
        <v>46</v>
      </c>
      <c r="B78" s="70" t="s">
        <v>87</v>
      </c>
      <c r="C78" s="71" t="s">
        <v>516</v>
      </c>
      <c r="D78" s="70"/>
      <c r="E78" s="70"/>
      <c r="F78" s="71" t="s">
        <v>580</v>
      </c>
    </row>
    <row r="79" spans="1:6" ht="12.75">
      <c r="A79" s="70" t="s">
        <v>47</v>
      </c>
      <c r="B79" s="70" t="s">
        <v>87</v>
      </c>
      <c r="C79" s="71" t="s">
        <v>516</v>
      </c>
      <c r="D79" s="70"/>
      <c r="E79" s="70"/>
      <c r="F79" s="71" t="s">
        <v>580</v>
      </c>
    </row>
    <row r="80" spans="1:6" ht="25.5">
      <c r="A80" s="70" t="s">
        <v>114</v>
      </c>
      <c r="B80" s="70" t="s">
        <v>87</v>
      </c>
      <c r="C80" s="71" t="s">
        <v>517</v>
      </c>
      <c r="D80" s="70"/>
      <c r="E80" s="70"/>
      <c r="F80" s="71" t="s">
        <v>581</v>
      </c>
    </row>
    <row r="81" spans="1:6" ht="25.5">
      <c r="A81" s="70" t="s">
        <v>115</v>
      </c>
      <c r="B81" s="70" t="s">
        <v>87</v>
      </c>
      <c r="C81" s="71" t="s">
        <v>517</v>
      </c>
      <c r="D81" s="70"/>
      <c r="E81" s="70"/>
      <c r="F81" s="71" t="s">
        <v>581</v>
      </c>
    </row>
    <row r="82" spans="1:6" ht="25.5">
      <c r="A82" s="70" t="s">
        <v>116</v>
      </c>
      <c r="B82" s="70" t="s">
        <v>87</v>
      </c>
      <c r="C82" s="71" t="s">
        <v>517</v>
      </c>
      <c r="D82" s="70"/>
      <c r="E82" s="70"/>
      <c r="F82" s="71" t="s">
        <v>581</v>
      </c>
    </row>
    <row r="83" spans="1:5" ht="38.25">
      <c r="A83" s="70" t="s">
        <v>178</v>
      </c>
      <c r="B83" s="70" t="s">
        <v>154</v>
      </c>
      <c r="C83" s="71" t="s">
        <v>492</v>
      </c>
      <c r="D83" s="70"/>
      <c r="E83" s="70"/>
    </row>
    <row r="84" spans="1:5" ht="12.75">
      <c r="A84" s="73" t="s">
        <v>179</v>
      </c>
      <c r="B84" s="73" t="s">
        <v>154</v>
      </c>
      <c r="C84" s="74" t="s">
        <v>493</v>
      </c>
      <c r="D84" s="70"/>
      <c r="E84" s="70"/>
    </row>
    <row r="85" spans="1:5" ht="12.75">
      <c r="A85" s="73" t="s">
        <v>180</v>
      </c>
      <c r="B85" s="73" t="s">
        <v>154</v>
      </c>
      <c r="C85" s="74" t="s">
        <v>493</v>
      </c>
      <c r="D85" s="70"/>
      <c r="E85" s="70"/>
    </row>
    <row r="86" spans="1:5" ht="12.75">
      <c r="A86" s="70" t="s">
        <v>181</v>
      </c>
      <c r="B86" s="70" t="s">
        <v>154</v>
      </c>
      <c r="C86" s="74" t="s">
        <v>493</v>
      </c>
      <c r="D86" s="70"/>
      <c r="E86" s="70"/>
    </row>
    <row r="87" spans="1:5" ht="12.75">
      <c r="A87" s="73" t="s">
        <v>182</v>
      </c>
      <c r="B87" s="73" t="s">
        <v>154</v>
      </c>
      <c r="C87" s="74" t="s">
        <v>494</v>
      </c>
      <c r="D87" s="70"/>
      <c r="E87" s="70"/>
    </row>
    <row r="88" spans="1:5" ht="12.75">
      <c r="A88" s="73" t="s">
        <v>183</v>
      </c>
      <c r="B88" s="73" t="s">
        <v>154</v>
      </c>
      <c r="C88" s="74" t="s">
        <v>494</v>
      </c>
      <c r="D88" s="70"/>
      <c r="E88" s="70"/>
    </row>
    <row r="89" spans="1:5" ht="12.75">
      <c r="A89" s="73" t="s">
        <v>373</v>
      </c>
      <c r="B89" s="70" t="s">
        <v>154</v>
      </c>
      <c r="C89" s="74" t="s">
        <v>495</v>
      </c>
      <c r="D89" s="70"/>
      <c r="E89" s="70"/>
    </row>
    <row r="90" spans="1:5" ht="12.75">
      <c r="A90" s="73" t="s">
        <v>374</v>
      </c>
      <c r="B90" s="70" t="s">
        <v>154</v>
      </c>
      <c r="C90" s="74" t="s">
        <v>495</v>
      </c>
      <c r="D90" s="70"/>
      <c r="E90" s="70"/>
    </row>
    <row r="91" spans="1:5" ht="12.75">
      <c r="A91" s="73" t="s">
        <v>375</v>
      </c>
      <c r="B91" s="70" t="s">
        <v>154</v>
      </c>
      <c r="C91" s="74" t="s">
        <v>495</v>
      </c>
      <c r="D91" s="70"/>
      <c r="E91" s="70"/>
    </row>
    <row r="92" spans="1:6" ht="38.25">
      <c r="A92" s="70" t="s">
        <v>48</v>
      </c>
      <c r="B92" s="70" t="s">
        <v>87</v>
      </c>
      <c r="C92" s="71" t="s">
        <v>328</v>
      </c>
      <c r="D92" s="70"/>
      <c r="E92" s="70"/>
      <c r="F92" s="71" t="s">
        <v>588</v>
      </c>
    </row>
    <row r="93" spans="1:5" ht="25.5">
      <c r="A93" s="70" t="s">
        <v>49</v>
      </c>
      <c r="B93" s="70" t="s">
        <v>90</v>
      </c>
      <c r="C93" s="71" t="s">
        <v>468</v>
      </c>
      <c r="D93" s="71" t="s">
        <v>418</v>
      </c>
      <c r="E93" s="71" t="s">
        <v>522</v>
      </c>
    </row>
    <row r="94" spans="1:5" ht="25.5">
      <c r="A94" s="70" t="s">
        <v>50</v>
      </c>
      <c r="B94" s="70" t="s">
        <v>90</v>
      </c>
      <c r="C94" s="71" t="s">
        <v>468</v>
      </c>
      <c r="D94" s="71" t="s">
        <v>418</v>
      </c>
      <c r="E94" s="71" t="s">
        <v>522</v>
      </c>
    </row>
    <row r="95" spans="1:6" ht="12.75">
      <c r="A95" s="70" t="s">
        <v>51</v>
      </c>
      <c r="B95" s="70" t="s">
        <v>87</v>
      </c>
      <c r="C95" s="71" t="s">
        <v>516</v>
      </c>
      <c r="D95" s="70"/>
      <c r="E95" s="70"/>
      <c r="F95" s="71" t="s">
        <v>580</v>
      </c>
    </row>
    <row r="96" spans="1:6" ht="12.75">
      <c r="A96" s="70" t="s">
        <v>52</v>
      </c>
      <c r="B96" s="70" t="s">
        <v>87</v>
      </c>
      <c r="C96" s="71" t="s">
        <v>516</v>
      </c>
      <c r="D96" s="70"/>
      <c r="E96" s="70"/>
      <c r="F96" s="71" t="s">
        <v>580</v>
      </c>
    </row>
    <row r="97" spans="1:6" ht="12.75">
      <c r="A97" s="70" t="s">
        <v>53</v>
      </c>
      <c r="B97" s="70" t="s">
        <v>87</v>
      </c>
      <c r="C97" s="71" t="s">
        <v>516</v>
      </c>
      <c r="D97" s="70"/>
      <c r="F97" s="71" t="s">
        <v>580</v>
      </c>
    </row>
    <row r="98" spans="1:6" ht="25.5">
      <c r="A98" s="70" t="s">
        <v>117</v>
      </c>
      <c r="B98" s="70" t="s">
        <v>87</v>
      </c>
      <c r="C98" s="71" t="s">
        <v>517</v>
      </c>
      <c r="D98" s="70"/>
      <c r="F98" s="71" t="s">
        <v>581</v>
      </c>
    </row>
    <row r="99" spans="1:6" ht="25.5">
      <c r="A99" s="70" t="s">
        <v>118</v>
      </c>
      <c r="B99" s="70" t="s">
        <v>87</v>
      </c>
      <c r="C99" s="71" t="s">
        <v>517</v>
      </c>
      <c r="D99" s="70"/>
      <c r="F99" s="71" t="s">
        <v>581</v>
      </c>
    </row>
    <row r="100" spans="1:6" ht="25.5">
      <c r="A100" s="70" t="s">
        <v>119</v>
      </c>
      <c r="B100" s="70" t="s">
        <v>87</v>
      </c>
      <c r="C100" s="71" t="s">
        <v>517</v>
      </c>
      <c r="D100" s="70"/>
      <c r="F100" s="71" t="s">
        <v>581</v>
      </c>
    </row>
    <row r="101" spans="1:4" ht="38.25">
      <c r="A101" s="70" t="s">
        <v>184</v>
      </c>
      <c r="B101" s="70" t="s">
        <v>154</v>
      </c>
      <c r="C101" s="71" t="s">
        <v>492</v>
      </c>
      <c r="D101" s="70"/>
    </row>
    <row r="102" spans="1:4" ht="12.75">
      <c r="A102" s="73" t="s">
        <v>185</v>
      </c>
      <c r="B102" s="73" t="s">
        <v>154</v>
      </c>
      <c r="C102" s="74" t="s">
        <v>493</v>
      </c>
      <c r="D102" s="70"/>
    </row>
    <row r="103" spans="1:4" ht="12.75">
      <c r="A103" s="73" t="s">
        <v>186</v>
      </c>
      <c r="B103" s="73" t="s">
        <v>154</v>
      </c>
      <c r="C103" s="74" t="s">
        <v>493</v>
      </c>
      <c r="D103" s="70"/>
    </row>
    <row r="104" spans="1:4" ht="12.75">
      <c r="A104" s="70" t="s">
        <v>187</v>
      </c>
      <c r="B104" s="70" t="s">
        <v>154</v>
      </c>
      <c r="C104" s="74" t="s">
        <v>494</v>
      </c>
      <c r="D104" s="70"/>
    </row>
    <row r="105" spans="1:4" ht="12.75">
      <c r="A105" s="73" t="s">
        <v>188</v>
      </c>
      <c r="B105" s="70" t="s">
        <v>154</v>
      </c>
      <c r="C105" s="74" t="s">
        <v>494</v>
      </c>
      <c r="D105" s="70"/>
    </row>
    <row r="106" spans="1:4" ht="12.75">
      <c r="A106" s="73" t="s">
        <v>189</v>
      </c>
      <c r="B106" s="70" t="s">
        <v>154</v>
      </c>
      <c r="C106" s="74" t="s">
        <v>494</v>
      </c>
      <c r="D106" s="70"/>
    </row>
    <row r="107" spans="1:4" ht="12.75">
      <c r="A107" s="73" t="s">
        <v>376</v>
      </c>
      <c r="B107" s="70" t="s">
        <v>154</v>
      </c>
      <c r="C107" s="74" t="s">
        <v>495</v>
      </c>
      <c r="D107" s="70"/>
    </row>
    <row r="108" spans="1:4" ht="12.75">
      <c r="A108" s="73" t="s">
        <v>377</v>
      </c>
      <c r="B108" s="70" t="s">
        <v>154</v>
      </c>
      <c r="C108" s="74" t="s">
        <v>495</v>
      </c>
      <c r="D108" s="70"/>
    </row>
    <row r="109" spans="1:4" ht="12.75">
      <c r="A109" s="73" t="s">
        <v>378</v>
      </c>
      <c r="B109" s="70" t="s">
        <v>154</v>
      </c>
      <c r="C109" s="74" t="s">
        <v>495</v>
      </c>
      <c r="D109" s="70"/>
    </row>
    <row r="110" spans="1:6" ht="12.75">
      <c r="A110" s="70" t="s">
        <v>54</v>
      </c>
      <c r="B110" s="70" t="s">
        <v>87</v>
      </c>
      <c r="C110" s="71" t="s">
        <v>512</v>
      </c>
      <c r="D110" s="70"/>
      <c r="F110" s="71" t="s">
        <v>576</v>
      </c>
    </row>
    <row r="111" spans="1:6" ht="12.75">
      <c r="A111" s="70" t="s">
        <v>55</v>
      </c>
      <c r="B111" s="70" t="s">
        <v>87</v>
      </c>
      <c r="C111" s="71" t="s">
        <v>448</v>
      </c>
      <c r="D111" s="70"/>
      <c r="F111" s="71" t="s">
        <v>571</v>
      </c>
    </row>
    <row r="112" spans="1:6" ht="12.75">
      <c r="A112" s="70" t="s">
        <v>56</v>
      </c>
      <c r="B112" s="70" t="s">
        <v>87</v>
      </c>
      <c r="C112" s="71" t="s">
        <v>512</v>
      </c>
      <c r="D112" s="70"/>
      <c r="F112" s="71" t="s">
        <v>576</v>
      </c>
    </row>
    <row r="113" spans="1:6" ht="12.75">
      <c r="A113" s="70" t="s">
        <v>57</v>
      </c>
      <c r="B113" s="70" t="s">
        <v>87</v>
      </c>
      <c r="C113" s="71" t="s">
        <v>516</v>
      </c>
      <c r="D113" s="70"/>
      <c r="F113" s="71" t="s">
        <v>578</v>
      </c>
    </row>
    <row r="114" spans="1:6" ht="12.75">
      <c r="A114" s="70" t="s">
        <v>58</v>
      </c>
      <c r="B114" s="70" t="s">
        <v>87</v>
      </c>
      <c r="C114" s="71" t="s">
        <v>513</v>
      </c>
      <c r="D114" s="70"/>
      <c r="F114" s="71" t="s">
        <v>572</v>
      </c>
    </row>
    <row r="115" spans="1:6" ht="25.5">
      <c r="A115" s="70" t="s">
        <v>59</v>
      </c>
      <c r="B115" s="70" t="s">
        <v>87</v>
      </c>
      <c r="C115" s="71" t="s">
        <v>331</v>
      </c>
      <c r="D115" s="70"/>
      <c r="F115" s="71" t="s">
        <v>594</v>
      </c>
    </row>
    <row r="116" spans="1:6" ht="25.5">
      <c r="A116" s="70" t="s">
        <v>120</v>
      </c>
      <c r="B116" s="70" t="s">
        <v>87</v>
      </c>
      <c r="C116" s="71" t="s">
        <v>517</v>
      </c>
      <c r="D116" s="70"/>
      <c r="F116" s="71" t="s">
        <v>581</v>
      </c>
    </row>
    <row r="117" spans="1:6" ht="12.75">
      <c r="A117" s="70" t="s">
        <v>121</v>
      </c>
      <c r="B117" s="70" t="s">
        <v>87</v>
      </c>
      <c r="C117" s="71" t="s">
        <v>514</v>
      </c>
      <c r="D117" s="70"/>
      <c r="F117" s="71" t="s">
        <v>573</v>
      </c>
    </row>
    <row r="118" spans="1:6" ht="12.75">
      <c r="A118" s="70" t="s">
        <v>122</v>
      </c>
      <c r="B118" s="70" t="s">
        <v>87</v>
      </c>
      <c r="C118" s="71" t="s">
        <v>514</v>
      </c>
      <c r="D118" s="70"/>
      <c r="F118" s="71" t="s">
        <v>596</v>
      </c>
    </row>
    <row r="119" spans="1:4" ht="12.75">
      <c r="A119" s="70" t="s">
        <v>190</v>
      </c>
      <c r="B119" s="70" t="s">
        <v>431</v>
      </c>
      <c r="C119" s="71" t="s">
        <v>439</v>
      </c>
      <c r="D119" s="70" t="s">
        <v>424</v>
      </c>
    </row>
    <row r="120" spans="1:4" ht="12.75">
      <c r="A120" s="70" t="s">
        <v>191</v>
      </c>
      <c r="B120" s="70" t="s">
        <v>431</v>
      </c>
      <c r="C120" s="71" t="s">
        <v>439</v>
      </c>
      <c r="D120" s="70" t="s">
        <v>424</v>
      </c>
    </row>
    <row r="121" spans="1:4" ht="12.75">
      <c r="A121" s="70" t="s">
        <v>192</v>
      </c>
      <c r="B121" s="70" t="s">
        <v>431</v>
      </c>
      <c r="C121" s="71" t="s">
        <v>439</v>
      </c>
      <c r="D121" s="70" t="s">
        <v>424</v>
      </c>
    </row>
    <row r="122" spans="1:4" ht="12.75">
      <c r="A122" s="70" t="s">
        <v>193</v>
      </c>
      <c r="B122" s="70" t="s">
        <v>431</v>
      </c>
      <c r="C122" s="71" t="s">
        <v>439</v>
      </c>
      <c r="D122" s="70" t="s">
        <v>425</v>
      </c>
    </row>
    <row r="123" spans="1:4" ht="12.75">
      <c r="A123" s="70" t="s">
        <v>194</v>
      </c>
      <c r="B123" s="70" t="s">
        <v>431</v>
      </c>
      <c r="C123" s="71" t="s">
        <v>439</v>
      </c>
      <c r="D123" s="70" t="s">
        <v>425</v>
      </c>
    </row>
    <row r="124" spans="1:4" ht="12.75">
      <c r="A124" s="70" t="s">
        <v>195</v>
      </c>
      <c r="B124" s="70" t="s">
        <v>431</v>
      </c>
      <c r="C124" s="71" t="s">
        <v>439</v>
      </c>
      <c r="D124" s="70" t="s">
        <v>425</v>
      </c>
    </row>
    <row r="125" spans="1:4" ht="12.75">
      <c r="A125" s="70" t="s">
        <v>379</v>
      </c>
      <c r="B125" s="70" t="s">
        <v>171</v>
      </c>
      <c r="C125" s="71" t="s">
        <v>382</v>
      </c>
      <c r="D125" s="70"/>
    </row>
    <row r="126" spans="1:4" ht="12.75">
      <c r="A126" s="70" t="s">
        <v>380</v>
      </c>
      <c r="B126" s="70" t="s">
        <v>171</v>
      </c>
      <c r="C126" s="71" t="s">
        <v>382</v>
      </c>
      <c r="D126" s="70"/>
    </row>
    <row r="127" spans="1:4" ht="12.75">
      <c r="A127" s="70" t="s">
        <v>381</v>
      </c>
      <c r="B127" s="70" t="s">
        <v>171</v>
      </c>
      <c r="C127" s="71" t="s">
        <v>382</v>
      </c>
      <c r="D127" s="70"/>
    </row>
    <row r="128" spans="1:6" ht="12.75">
      <c r="A128" s="70" t="s">
        <v>60</v>
      </c>
      <c r="B128" s="70" t="s">
        <v>87</v>
      </c>
      <c r="C128" s="71" t="s">
        <v>512</v>
      </c>
      <c r="D128" s="70"/>
      <c r="F128" s="71" t="s">
        <v>576</v>
      </c>
    </row>
    <row r="129" spans="1:6" ht="12.75">
      <c r="A129" s="70" t="s">
        <v>61</v>
      </c>
      <c r="B129" s="70" t="s">
        <v>87</v>
      </c>
      <c r="C129" s="71" t="s">
        <v>448</v>
      </c>
      <c r="D129" s="70"/>
      <c r="E129" s="70"/>
      <c r="F129" s="71" t="s">
        <v>571</v>
      </c>
    </row>
    <row r="130" spans="1:6" ht="12.75">
      <c r="A130" s="70" t="s">
        <v>62</v>
      </c>
      <c r="B130" s="70" t="s">
        <v>87</v>
      </c>
      <c r="C130" s="71" t="s">
        <v>512</v>
      </c>
      <c r="D130" s="70"/>
      <c r="E130" s="70"/>
      <c r="F130" s="71" t="s">
        <v>576</v>
      </c>
    </row>
    <row r="131" spans="1:6" ht="12.75">
      <c r="A131" s="70" t="s">
        <v>63</v>
      </c>
      <c r="B131" s="70" t="s">
        <v>87</v>
      </c>
      <c r="C131" s="71" t="s">
        <v>516</v>
      </c>
      <c r="D131" s="70"/>
      <c r="E131" s="70"/>
      <c r="F131" s="71" t="s">
        <v>578</v>
      </c>
    </row>
    <row r="132" spans="1:6" ht="12.75">
      <c r="A132" s="70" t="s">
        <v>64</v>
      </c>
      <c r="B132" s="70" t="s">
        <v>87</v>
      </c>
      <c r="C132" s="71" t="s">
        <v>513</v>
      </c>
      <c r="D132" s="70"/>
      <c r="E132" s="70"/>
      <c r="F132" s="71" t="s">
        <v>572</v>
      </c>
    </row>
    <row r="133" spans="1:5" ht="25.5">
      <c r="A133" s="70" t="s">
        <v>65</v>
      </c>
      <c r="B133" s="70" t="s">
        <v>90</v>
      </c>
      <c r="C133" s="71" t="s">
        <v>469</v>
      </c>
      <c r="D133" s="71" t="s">
        <v>418</v>
      </c>
      <c r="E133" s="71" t="s">
        <v>520</v>
      </c>
    </row>
    <row r="134" spans="1:6" ht="25.5">
      <c r="A134" s="70" t="s">
        <v>123</v>
      </c>
      <c r="B134" s="70" t="s">
        <v>87</v>
      </c>
      <c r="C134" s="71" t="s">
        <v>517</v>
      </c>
      <c r="D134" s="70"/>
      <c r="E134" s="70"/>
      <c r="F134" s="71" t="s">
        <v>581</v>
      </c>
    </row>
    <row r="135" spans="1:6" ht="12.75">
      <c r="A135" s="70" t="s">
        <v>124</v>
      </c>
      <c r="B135" s="70" t="s">
        <v>87</v>
      </c>
      <c r="C135" s="71" t="s">
        <v>514</v>
      </c>
      <c r="D135" s="70"/>
      <c r="E135" s="70"/>
      <c r="F135" s="71" t="s">
        <v>573</v>
      </c>
    </row>
    <row r="136" spans="1:5" ht="12.75">
      <c r="A136" s="70" t="s">
        <v>125</v>
      </c>
      <c r="B136" s="70" t="s">
        <v>90</v>
      </c>
      <c r="D136" s="71" t="s">
        <v>418</v>
      </c>
      <c r="E136" s="71" t="s">
        <v>519</v>
      </c>
    </row>
    <row r="137" spans="1:5" ht="38.25">
      <c r="A137" s="70" t="s">
        <v>217</v>
      </c>
      <c r="B137" s="70" t="s">
        <v>154</v>
      </c>
      <c r="C137" s="71" t="s">
        <v>496</v>
      </c>
      <c r="D137" s="70"/>
      <c r="E137" s="70"/>
    </row>
    <row r="138" spans="1:5" ht="25.5">
      <c r="A138" s="70" t="s">
        <v>218</v>
      </c>
      <c r="B138" s="70" t="s">
        <v>154</v>
      </c>
      <c r="C138" s="71" t="s">
        <v>497</v>
      </c>
      <c r="D138" s="70"/>
      <c r="E138" s="70"/>
    </row>
    <row r="139" spans="1:5" ht="38.25">
      <c r="A139" s="70" t="s">
        <v>219</v>
      </c>
      <c r="B139" s="70" t="s">
        <v>154</v>
      </c>
      <c r="C139" s="71" t="s">
        <v>498</v>
      </c>
      <c r="D139" s="70"/>
      <c r="E139" s="70"/>
    </row>
    <row r="140" spans="1:5" ht="12.75">
      <c r="A140" s="70" t="s">
        <v>220</v>
      </c>
      <c r="B140" s="70" t="s">
        <v>432</v>
      </c>
      <c r="C140" s="71" t="s">
        <v>488</v>
      </c>
      <c r="D140" s="70"/>
      <c r="E140" s="70"/>
    </row>
    <row r="141" spans="1:5" ht="12.75">
      <c r="A141" s="70" t="s">
        <v>221</v>
      </c>
      <c r="B141" s="70" t="s">
        <v>432</v>
      </c>
      <c r="C141" s="71" t="s">
        <v>488</v>
      </c>
      <c r="D141" s="70"/>
      <c r="E141" s="70"/>
    </row>
    <row r="142" spans="1:5" ht="25.5">
      <c r="A142" s="70" t="s">
        <v>222</v>
      </c>
      <c r="B142" s="70" t="s">
        <v>154</v>
      </c>
      <c r="C142" s="71" t="s">
        <v>499</v>
      </c>
      <c r="D142" s="70"/>
      <c r="E142" s="70"/>
    </row>
    <row r="143" spans="1:5" ht="12.75">
      <c r="A143" s="70" t="s">
        <v>383</v>
      </c>
      <c r="B143" s="70" t="s">
        <v>171</v>
      </c>
      <c r="C143" s="71" t="s">
        <v>382</v>
      </c>
      <c r="D143" s="70"/>
      <c r="E143" s="70"/>
    </row>
    <row r="144" spans="1:5" ht="12.75">
      <c r="A144" s="70" t="s">
        <v>384</v>
      </c>
      <c r="B144" s="70" t="s">
        <v>171</v>
      </c>
      <c r="C144" s="71" t="s">
        <v>382</v>
      </c>
      <c r="D144" s="70"/>
      <c r="E144" s="70"/>
    </row>
    <row r="145" spans="1:5" ht="12.75">
      <c r="A145" s="70" t="s">
        <v>385</v>
      </c>
      <c r="B145" s="70" t="s">
        <v>171</v>
      </c>
      <c r="C145" s="71" t="s">
        <v>382</v>
      </c>
      <c r="D145" s="70"/>
      <c r="E145" s="70"/>
    </row>
    <row r="146" spans="1:6" ht="12.75">
      <c r="A146" s="70" t="s">
        <v>96</v>
      </c>
      <c r="B146" s="70" t="s">
        <v>87</v>
      </c>
      <c r="C146" s="71" t="s">
        <v>449</v>
      </c>
      <c r="D146" s="70"/>
      <c r="E146" s="70"/>
      <c r="F146" s="71" t="s">
        <v>586</v>
      </c>
    </row>
    <row r="147" spans="1:6" ht="12.75">
      <c r="A147" s="70" t="s">
        <v>97</v>
      </c>
      <c r="B147" s="70" t="s">
        <v>87</v>
      </c>
      <c r="C147" s="71" t="s">
        <v>515</v>
      </c>
      <c r="D147" s="70"/>
      <c r="E147" s="70"/>
      <c r="F147" s="71" t="s">
        <v>586</v>
      </c>
    </row>
    <row r="148" spans="1:6" ht="12.75">
      <c r="A148" s="70" t="s">
        <v>98</v>
      </c>
      <c r="B148" s="70" t="s">
        <v>87</v>
      </c>
      <c r="C148" s="71" t="s">
        <v>515</v>
      </c>
      <c r="D148" s="70"/>
      <c r="E148" s="70"/>
      <c r="F148" s="71" t="s">
        <v>586</v>
      </c>
    </row>
    <row r="149" spans="1:5" ht="12.75">
      <c r="A149" s="70" t="s">
        <v>99</v>
      </c>
      <c r="B149" s="73" t="s">
        <v>90</v>
      </c>
      <c r="C149" s="74" t="s">
        <v>470</v>
      </c>
      <c r="D149" s="71" t="s">
        <v>418</v>
      </c>
      <c r="E149" s="71" t="s">
        <v>430</v>
      </c>
    </row>
    <row r="150" spans="1:5" ht="12.75">
      <c r="A150" s="70" t="s">
        <v>100</v>
      </c>
      <c r="B150" s="70" t="s">
        <v>90</v>
      </c>
      <c r="D150" s="71" t="s">
        <v>418</v>
      </c>
      <c r="E150" s="71" t="s">
        <v>430</v>
      </c>
    </row>
    <row r="151" spans="1:5" ht="12.75">
      <c r="A151" s="70" t="s">
        <v>101</v>
      </c>
      <c r="B151" s="70" t="s">
        <v>90</v>
      </c>
      <c r="D151" s="71" t="s">
        <v>421</v>
      </c>
      <c r="E151" s="71" t="s">
        <v>430</v>
      </c>
    </row>
    <row r="152" spans="1:5" ht="12.75">
      <c r="A152" s="70" t="s">
        <v>126</v>
      </c>
      <c r="B152" s="73" t="s">
        <v>90</v>
      </c>
      <c r="C152" s="74" t="s">
        <v>471</v>
      </c>
      <c r="D152" s="71" t="s">
        <v>418</v>
      </c>
      <c r="E152" s="71" t="s">
        <v>430</v>
      </c>
    </row>
    <row r="153" spans="1:6" ht="25.5">
      <c r="A153" s="70" t="s">
        <v>127</v>
      </c>
      <c r="B153" s="70" t="s">
        <v>87</v>
      </c>
      <c r="C153" s="71" t="s">
        <v>517</v>
      </c>
      <c r="D153" s="70"/>
      <c r="E153" s="70"/>
      <c r="F153" s="71" t="s">
        <v>596</v>
      </c>
    </row>
    <row r="154" spans="1:6" ht="25.5">
      <c r="A154" s="70" t="s">
        <v>128</v>
      </c>
      <c r="B154" s="70" t="s">
        <v>87</v>
      </c>
      <c r="C154" s="71" t="s">
        <v>517</v>
      </c>
      <c r="D154" s="70"/>
      <c r="E154" s="70"/>
      <c r="F154" s="71" t="s">
        <v>596</v>
      </c>
    </row>
    <row r="155" spans="1:5" ht="12.75">
      <c r="A155" s="70" t="s">
        <v>224</v>
      </c>
      <c r="B155" s="70" t="s">
        <v>431</v>
      </c>
      <c r="C155" s="71" t="s">
        <v>439</v>
      </c>
      <c r="D155" s="70" t="s">
        <v>426</v>
      </c>
      <c r="E155" s="70"/>
    </row>
    <row r="156" spans="1:5" ht="12.75">
      <c r="A156" s="70" t="s">
        <v>225</v>
      </c>
      <c r="B156" s="70" t="s">
        <v>431</v>
      </c>
      <c r="C156" s="71" t="s">
        <v>439</v>
      </c>
      <c r="D156" s="70" t="s">
        <v>426</v>
      </c>
      <c r="E156" s="70"/>
    </row>
    <row r="157" spans="1:5" ht="12.75">
      <c r="A157" s="70" t="s">
        <v>226</v>
      </c>
      <c r="B157" s="70" t="s">
        <v>431</v>
      </c>
      <c r="C157" s="71" t="s">
        <v>439</v>
      </c>
      <c r="D157" s="70" t="s">
        <v>426</v>
      </c>
      <c r="E157" s="70"/>
    </row>
    <row r="158" spans="1:5" ht="12.75">
      <c r="A158" s="70" t="s">
        <v>227</v>
      </c>
      <c r="B158" s="70" t="s">
        <v>431</v>
      </c>
      <c r="C158" s="71" t="s">
        <v>439</v>
      </c>
      <c r="D158" s="70" t="s">
        <v>440</v>
      </c>
      <c r="E158" s="70"/>
    </row>
    <row r="159" spans="1:5" ht="12.75">
      <c r="A159" s="70" t="s">
        <v>228</v>
      </c>
      <c r="B159" s="70" t="s">
        <v>431</v>
      </c>
      <c r="C159" s="71" t="s">
        <v>439</v>
      </c>
      <c r="D159" s="70" t="s">
        <v>440</v>
      </c>
      <c r="E159" s="70"/>
    </row>
    <row r="160" spans="1:5" ht="12.75">
      <c r="A160" s="70" t="s">
        <v>229</v>
      </c>
      <c r="B160" s="70" t="s">
        <v>431</v>
      </c>
      <c r="C160" s="71" t="s">
        <v>439</v>
      </c>
      <c r="D160" s="70" t="s">
        <v>440</v>
      </c>
      <c r="E160" s="70"/>
    </row>
    <row r="161" spans="1:5" ht="12.75">
      <c r="A161" s="70" t="s">
        <v>386</v>
      </c>
      <c r="B161" s="70" t="s">
        <v>171</v>
      </c>
      <c r="C161" s="71" t="s">
        <v>382</v>
      </c>
      <c r="D161" s="70"/>
      <c r="E161" s="70"/>
    </row>
    <row r="162" spans="1:5" ht="12.75">
      <c r="A162" s="70" t="s">
        <v>387</v>
      </c>
      <c r="B162" s="70" t="s">
        <v>171</v>
      </c>
      <c r="C162" s="71" t="s">
        <v>382</v>
      </c>
      <c r="D162" s="70"/>
      <c r="E162" s="70"/>
    </row>
    <row r="163" spans="1:5" ht="12.75">
      <c r="A163" s="70" t="s">
        <v>388</v>
      </c>
      <c r="B163" s="70" t="s">
        <v>171</v>
      </c>
      <c r="C163" s="71" t="s">
        <v>382</v>
      </c>
      <c r="D163" s="70"/>
      <c r="E163" s="70"/>
    </row>
    <row r="164" spans="1:6" ht="12.75">
      <c r="A164" s="70" t="s">
        <v>140</v>
      </c>
      <c r="B164" s="70" t="s">
        <v>87</v>
      </c>
      <c r="C164" s="71" t="s">
        <v>449</v>
      </c>
      <c r="D164" s="70"/>
      <c r="E164" s="70"/>
      <c r="F164" s="71" t="s">
        <v>586</v>
      </c>
    </row>
    <row r="165" spans="1:6" ht="12.75">
      <c r="A165" s="70" t="s">
        <v>141</v>
      </c>
      <c r="B165" s="70" t="s">
        <v>87</v>
      </c>
      <c r="C165" s="71" t="s">
        <v>443</v>
      </c>
      <c r="D165" s="70"/>
      <c r="E165" s="70"/>
      <c r="F165" s="71" t="s">
        <v>577</v>
      </c>
    </row>
    <row r="166" spans="1:6" ht="12.75">
      <c r="A166" s="70" t="s">
        <v>142</v>
      </c>
      <c r="B166" s="70" t="s">
        <v>87</v>
      </c>
      <c r="C166" s="71" t="s">
        <v>443</v>
      </c>
      <c r="D166" s="70"/>
      <c r="E166" s="70"/>
      <c r="F166" s="71" t="s">
        <v>577</v>
      </c>
    </row>
    <row r="167" spans="1:5" ht="12.75">
      <c r="A167" s="70" t="s">
        <v>143</v>
      </c>
      <c r="B167" s="73" t="s">
        <v>90</v>
      </c>
      <c r="C167" s="74" t="s">
        <v>470</v>
      </c>
      <c r="D167" s="71" t="s">
        <v>418</v>
      </c>
      <c r="E167" s="71" t="s">
        <v>430</v>
      </c>
    </row>
    <row r="168" spans="1:6" ht="12.75">
      <c r="A168" s="70" t="s">
        <v>144</v>
      </c>
      <c r="B168" s="70" t="s">
        <v>87</v>
      </c>
      <c r="C168" s="71" t="s">
        <v>450</v>
      </c>
      <c r="D168" s="70"/>
      <c r="E168" s="70"/>
      <c r="F168" s="71" t="s">
        <v>580</v>
      </c>
    </row>
    <row r="169" spans="1:6" ht="12.75">
      <c r="A169" s="70" t="s">
        <v>145</v>
      </c>
      <c r="B169" s="70" t="s">
        <v>87</v>
      </c>
      <c r="C169" s="71" t="s">
        <v>451</v>
      </c>
      <c r="D169" s="70"/>
      <c r="E169" s="70"/>
      <c r="F169" s="71" t="s">
        <v>580</v>
      </c>
    </row>
    <row r="170" spans="1:5" ht="12.75">
      <c r="A170" s="70" t="s">
        <v>146</v>
      </c>
      <c r="B170" s="73" t="s">
        <v>90</v>
      </c>
      <c r="C170" s="74" t="s">
        <v>471</v>
      </c>
      <c r="D170" s="71" t="s">
        <v>418</v>
      </c>
      <c r="E170" s="71" t="s">
        <v>430</v>
      </c>
    </row>
    <row r="171" spans="1:6" ht="25.5">
      <c r="A171" s="70" t="s">
        <v>147</v>
      </c>
      <c r="B171" s="70" t="s">
        <v>87</v>
      </c>
      <c r="C171" s="71" t="s">
        <v>517</v>
      </c>
      <c r="D171" s="70"/>
      <c r="E171" s="70"/>
      <c r="F171" s="71" t="s">
        <v>581</v>
      </c>
    </row>
    <row r="172" spans="1:6" ht="25.5">
      <c r="A172" s="70" t="s">
        <v>148</v>
      </c>
      <c r="B172" s="70" t="s">
        <v>87</v>
      </c>
      <c r="C172" s="71" t="s">
        <v>517</v>
      </c>
      <c r="D172" s="70"/>
      <c r="E172" s="70"/>
      <c r="F172" s="71" t="s">
        <v>581</v>
      </c>
    </row>
    <row r="173" spans="1:5" ht="38.25">
      <c r="A173" s="70" t="s">
        <v>269</v>
      </c>
      <c r="B173" s="70" t="s">
        <v>154</v>
      </c>
      <c r="C173" s="71" t="s">
        <v>500</v>
      </c>
      <c r="D173" s="70"/>
      <c r="E173" s="70"/>
    </row>
    <row r="174" spans="1:5" ht="25.5">
      <c r="A174" s="70" t="s">
        <v>270</v>
      </c>
      <c r="B174" s="70" t="s">
        <v>154</v>
      </c>
      <c r="C174" s="71" t="s">
        <v>497</v>
      </c>
      <c r="D174" s="70"/>
      <c r="E174" s="70"/>
    </row>
    <row r="175" spans="1:5" ht="38.25">
      <c r="A175" s="70" t="s">
        <v>271</v>
      </c>
      <c r="B175" s="70" t="s">
        <v>154</v>
      </c>
      <c r="C175" s="71" t="s">
        <v>501</v>
      </c>
      <c r="D175" s="70"/>
      <c r="E175" s="70"/>
    </row>
    <row r="176" spans="1:5" ht="12.75">
      <c r="A176" s="70" t="s">
        <v>272</v>
      </c>
      <c r="B176" s="70" t="s">
        <v>432</v>
      </c>
      <c r="C176" s="71" t="s">
        <v>488</v>
      </c>
      <c r="D176" s="70"/>
      <c r="E176" s="70"/>
    </row>
    <row r="177" spans="1:5" ht="12.75">
      <c r="A177" s="70" t="s">
        <v>273</v>
      </c>
      <c r="B177" s="70" t="s">
        <v>432</v>
      </c>
      <c r="C177" s="71" t="s">
        <v>488</v>
      </c>
      <c r="D177" s="70"/>
      <c r="E177" s="70"/>
    </row>
    <row r="178" spans="1:5" ht="25.5">
      <c r="A178" s="70" t="s">
        <v>274</v>
      </c>
      <c r="B178" s="70" t="s">
        <v>154</v>
      </c>
      <c r="C178" s="71" t="s">
        <v>499</v>
      </c>
      <c r="D178" s="70"/>
      <c r="E178" s="70"/>
    </row>
    <row r="179" spans="1:5" ht="12.75">
      <c r="A179" s="70" t="s">
        <v>389</v>
      </c>
      <c r="B179" s="70" t="s">
        <v>171</v>
      </c>
      <c r="C179" s="71" t="s">
        <v>382</v>
      </c>
      <c r="D179" s="70"/>
      <c r="E179" s="70"/>
    </row>
    <row r="180" spans="1:5" ht="12.75">
      <c r="A180" s="70" t="s">
        <v>390</v>
      </c>
      <c r="B180" s="70" t="s">
        <v>171</v>
      </c>
      <c r="C180" s="71" t="s">
        <v>382</v>
      </c>
      <c r="D180" s="70"/>
      <c r="E180" s="70"/>
    </row>
    <row r="181" spans="1:5" ht="12.75">
      <c r="A181" s="70" t="s">
        <v>391</v>
      </c>
      <c r="B181" s="70" t="s">
        <v>171</v>
      </c>
      <c r="C181" s="71" t="s">
        <v>382</v>
      </c>
      <c r="D181" s="70"/>
      <c r="E181" s="70"/>
    </row>
    <row r="182" spans="1:6" ht="12.75">
      <c r="A182" s="70" t="s">
        <v>199</v>
      </c>
      <c r="B182" s="70" t="s">
        <v>87</v>
      </c>
      <c r="C182" s="71" t="s">
        <v>444</v>
      </c>
      <c r="D182" s="70"/>
      <c r="E182" s="70"/>
      <c r="F182" s="71" t="s">
        <v>586</v>
      </c>
    </row>
    <row r="183" spans="1:6" ht="12.75">
      <c r="A183" s="70" t="s">
        <v>200</v>
      </c>
      <c r="B183" s="70" t="s">
        <v>87</v>
      </c>
      <c r="C183" s="71" t="s">
        <v>452</v>
      </c>
      <c r="D183" s="70"/>
      <c r="E183" s="70"/>
      <c r="F183" s="71" t="s">
        <v>586</v>
      </c>
    </row>
    <row r="184" spans="1:6" ht="12.75">
      <c r="A184" s="70" t="s">
        <v>201</v>
      </c>
      <c r="B184" s="70" t="s">
        <v>87</v>
      </c>
      <c r="C184" s="71" t="s">
        <v>453</v>
      </c>
      <c r="D184" s="70"/>
      <c r="E184" s="70"/>
      <c r="F184" s="71" t="s">
        <v>586</v>
      </c>
    </row>
    <row r="185" spans="1:5" ht="12.75">
      <c r="A185" s="70" t="s">
        <v>202</v>
      </c>
      <c r="B185" s="70" t="s">
        <v>90</v>
      </c>
      <c r="D185" s="70" t="s">
        <v>418</v>
      </c>
      <c r="E185" s="70" t="s">
        <v>430</v>
      </c>
    </row>
    <row r="186" spans="1:5" ht="12.75">
      <c r="A186" s="70" t="s">
        <v>203</v>
      </c>
      <c r="B186" s="70" t="s">
        <v>90</v>
      </c>
      <c r="D186" s="70" t="s">
        <v>418</v>
      </c>
      <c r="E186" s="70" t="s">
        <v>430</v>
      </c>
    </row>
    <row r="187" spans="1:5" ht="25.5">
      <c r="A187" s="70" t="s">
        <v>204</v>
      </c>
      <c r="B187" s="70" t="s">
        <v>90</v>
      </c>
      <c r="C187" s="71" t="s">
        <v>472</v>
      </c>
      <c r="D187" s="71" t="s">
        <v>418</v>
      </c>
      <c r="E187" s="71" t="s">
        <v>430</v>
      </c>
    </row>
    <row r="188" spans="1:6" ht="12.75">
      <c r="A188" s="70" t="s">
        <v>205</v>
      </c>
      <c r="B188" s="70" t="s">
        <v>87</v>
      </c>
      <c r="C188" s="71" t="s">
        <v>465</v>
      </c>
      <c r="D188" s="70"/>
      <c r="E188" s="70"/>
      <c r="F188" s="71" t="s">
        <v>598</v>
      </c>
    </row>
    <row r="189" spans="1:6" ht="12.75">
      <c r="A189" s="70" t="s">
        <v>206</v>
      </c>
      <c r="B189" s="70" t="s">
        <v>87</v>
      </c>
      <c r="C189" s="71" t="s">
        <v>465</v>
      </c>
      <c r="D189" s="70"/>
      <c r="E189" s="70"/>
      <c r="F189" s="71" t="s">
        <v>598</v>
      </c>
    </row>
    <row r="190" spans="1:6" ht="38.25">
      <c r="A190" s="99" t="s">
        <v>207</v>
      </c>
      <c r="B190" s="99" t="s">
        <v>90</v>
      </c>
      <c r="C190" s="100" t="s">
        <v>599</v>
      </c>
      <c r="D190" s="70"/>
      <c r="E190" s="70"/>
      <c r="F190" s="100" t="s">
        <v>598</v>
      </c>
    </row>
    <row r="191" spans="1:5" ht="25.5">
      <c r="A191" s="70" t="s">
        <v>233</v>
      </c>
      <c r="B191" s="70" t="s">
        <v>154</v>
      </c>
      <c r="C191" s="71" t="s">
        <v>502</v>
      </c>
      <c r="D191" s="70"/>
      <c r="E191" s="70"/>
    </row>
    <row r="192" spans="1:5" ht="25.5">
      <c r="A192" s="70" t="s">
        <v>234</v>
      </c>
      <c r="B192" s="70" t="s">
        <v>154</v>
      </c>
      <c r="C192" s="71" t="s">
        <v>502</v>
      </c>
      <c r="D192" s="70"/>
      <c r="E192" s="70"/>
    </row>
    <row r="193" spans="1:5" ht="25.5">
      <c r="A193" s="70" t="s">
        <v>235</v>
      </c>
      <c r="B193" s="70" t="s">
        <v>154</v>
      </c>
      <c r="C193" s="71" t="s">
        <v>502</v>
      </c>
      <c r="D193" s="70"/>
      <c r="E193" s="70"/>
    </row>
    <row r="194" spans="1:5" ht="12.75">
      <c r="A194" s="70" t="s">
        <v>236</v>
      </c>
      <c r="B194" s="70" t="s">
        <v>432</v>
      </c>
      <c r="C194" s="71" t="s">
        <v>488</v>
      </c>
      <c r="D194" s="70"/>
      <c r="E194" s="70"/>
    </row>
    <row r="195" spans="1:5" ht="12.75">
      <c r="A195" s="70" t="s">
        <v>237</v>
      </c>
      <c r="B195" s="70" t="s">
        <v>432</v>
      </c>
      <c r="C195" s="71" t="s">
        <v>488</v>
      </c>
      <c r="D195" s="70"/>
      <c r="E195" s="70"/>
    </row>
    <row r="196" spans="1:5" ht="25.5">
      <c r="A196" s="70" t="s">
        <v>238</v>
      </c>
      <c r="B196" s="70" t="s">
        <v>154</v>
      </c>
      <c r="C196" s="71" t="s">
        <v>503</v>
      </c>
      <c r="D196" s="70"/>
      <c r="E196" s="70"/>
    </row>
    <row r="197" spans="1:5" ht="12.75">
      <c r="A197" s="70" t="s">
        <v>392</v>
      </c>
      <c r="B197" s="70" t="s">
        <v>171</v>
      </c>
      <c r="C197" s="71" t="s">
        <v>395</v>
      </c>
      <c r="D197" s="70"/>
      <c r="E197" s="70"/>
    </row>
    <row r="198" spans="1:5" ht="12.75">
      <c r="A198" s="70" t="s">
        <v>393</v>
      </c>
      <c r="B198" s="70" t="s">
        <v>171</v>
      </c>
      <c r="C198" s="71" t="s">
        <v>395</v>
      </c>
      <c r="D198" s="70"/>
      <c r="E198" s="70"/>
    </row>
    <row r="199" spans="1:5" ht="12.75">
      <c r="A199" s="70" t="s">
        <v>394</v>
      </c>
      <c r="B199" s="70" t="s">
        <v>171</v>
      </c>
      <c r="C199" s="71" t="s">
        <v>395</v>
      </c>
      <c r="D199" s="70"/>
      <c r="E199" s="70"/>
    </row>
    <row r="200" spans="1:5" ht="25.5">
      <c r="A200" s="70" t="s">
        <v>208</v>
      </c>
      <c r="B200" s="70" t="s">
        <v>90</v>
      </c>
      <c r="C200" s="71" t="s">
        <v>473</v>
      </c>
      <c r="D200" s="71" t="s">
        <v>418</v>
      </c>
      <c r="E200" s="71" t="s">
        <v>430</v>
      </c>
    </row>
    <row r="201" spans="1:5" ht="25.5">
      <c r="A201" s="70" t="s">
        <v>209</v>
      </c>
      <c r="B201" s="70" t="s">
        <v>90</v>
      </c>
      <c r="C201" s="71" t="s">
        <v>474</v>
      </c>
      <c r="D201" s="71" t="s">
        <v>418</v>
      </c>
      <c r="E201" s="71" t="s">
        <v>430</v>
      </c>
    </row>
    <row r="202" spans="1:5" ht="12.75">
      <c r="A202" s="70" t="s">
        <v>210</v>
      </c>
      <c r="B202" s="70" t="s">
        <v>90</v>
      </c>
      <c r="C202" s="71" t="s">
        <v>475</v>
      </c>
      <c r="D202" s="71" t="s">
        <v>418</v>
      </c>
      <c r="E202" s="71" t="s">
        <v>430</v>
      </c>
    </row>
    <row r="203" spans="1:6" ht="12.75">
      <c r="A203" s="70" t="s">
        <v>211</v>
      </c>
      <c r="B203" s="70" t="s">
        <v>87</v>
      </c>
      <c r="C203" s="71" t="s">
        <v>516</v>
      </c>
      <c r="D203" s="70"/>
      <c r="E203" s="70"/>
      <c r="F203" s="71" t="s">
        <v>580</v>
      </c>
    </row>
    <row r="204" spans="1:6" ht="12.75">
      <c r="A204" s="70" t="s">
        <v>212</v>
      </c>
      <c r="B204" s="70" t="s">
        <v>87</v>
      </c>
      <c r="C204" s="71" t="s">
        <v>516</v>
      </c>
      <c r="D204" s="70"/>
      <c r="E204" s="70"/>
      <c r="F204" s="71" t="s">
        <v>580</v>
      </c>
    </row>
    <row r="205" spans="1:6" ht="12.75">
      <c r="A205" s="70" t="s">
        <v>213</v>
      </c>
      <c r="B205" s="70" t="s">
        <v>87</v>
      </c>
      <c r="C205" s="71" t="s">
        <v>516</v>
      </c>
      <c r="D205" s="70"/>
      <c r="E205" s="70"/>
      <c r="F205" s="71" t="s">
        <v>580</v>
      </c>
    </row>
    <row r="206" spans="1:6" ht="25.5">
      <c r="A206" s="70" t="s">
        <v>214</v>
      </c>
      <c r="B206" s="70" t="s">
        <v>87</v>
      </c>
      <c r="C206" s="71" t="s">
        <v>517</v>
      </c>
      <c r="D206" s="70"/>
      <c r="E206" s="70"/>
      <c r="F206" s="71" t="s">
        <v>581</v>
      </c>
    </row>
    <row r="207" spans="1:6" ht="25.5">
      <c r="A207" s="70" t="s">
        <v>215</v>
      </c>
      <c r="B207" s="70" t="s">
        <v>87</v>
      </c>
      <c r="C207" s="71" t="s">
        <v>517</v>
      </c>
      <c r="D207" s="70"/>
      <c r="E207" s="70"/>
      <c r="F207" s="71" t="s">
        <v>581</v>
      </c>
    </row>
    <row r="208" spans="1:6" ht="25.5">
      <c r="A208" s="70" t="s">
        <v>216</v>
      </c>
      <c r="B208" s="70" t="s">
        <v>87</v>
      </c>
      <c r="C208" s="71" t="s">
        <v>517</v>
      </c>
      <c r="D208" s="70"/>
      <c r="E208" s="70"/>
      <c r="F208" s="71" t="s">
        <v>581</v>
      </c>
    </row>
    <row r="209" spans="1:5" ht="25.5">
      <c r="A209" s="70" t="s">
        <v>239</v>
      </c>
      <c r="B209" s="70" t="s">
        <v>154</v>
      </c>
      <c r="C209" s="71" t="s">
        <v>502</v>
      </c>
      <c r="D209" s="70"/>
      <c r="E209" s="70"/>
    </row>
    <row r="210" spans="1:5" ht="25.5">
      <c r="A210" s="70" t="s">
        <v>240</v>
      </c>
      <c r="B210" s="70" t="s">
        <v>154</v>
      </c>
      <c r="C210" s="71" t="s">
        <v>502</v>
      </c>
      <c r="D210" s="70"/>
      <c r="E210" s="70"/>
    </row>
    <row r="211" spans="1:5" ht="25.5">
      <c r="A211" s="70" t="s">
        <v>241</v>
      </c>
      <c r="B211" s="70" t="s">
        <v>154</v>
      </c>
      <c r="C211" s="71" t="s">
        <v>502</v>
      </c>
      <c r="D211" s="70"/>
      <c r="E211" s="70"/>
    </row>
    <row r="212" spans="1:5" ht="12.75">
      <c r="A212" s="70" t="s">
        <v>242</v>
      </c>
      <c r="B212" s="70" t="s">
        <v>432</v>
      </c>
      <c r="C212" s="71" t="s">
        <v>488</v>
      </c>
      <c r="D212" s="70"/>
      <c r="E212" s="70"/>
    </row>
    <row r="213" spans="1:5" ht="12.75">
      <c r="A213" s="70" t="s">
        <v>243</v>
      </c>
      <c r="B213" s="70" t="s">
        <v>432</v>
      </c>
      <c r="C213" s="71" t="s">
        <v>488</v>
      </c>
      <c r="D213" s="70"/>
      <c r="E213" s="70"/>
    </row>
    <row r="214" spans="1:5" ht="25.5">
      <c r="A214" s="70" t="s">
        <v>244</v>
      </c>
      <c r="B214" s="70" t="s">
        <v>154</v>
      </c>
      <c r="C214" s="71" t="s">
        <v>503</v>
      </c>
      <c r="D214" s="70"/>
      <c r="E214" s="70"/>
    </row>
    <row r="215" spans="1:5" ht="12.75">
      <c r="A215" s="70" t="s">
        <v>396</v>
      </c>
      <c r="B215" s="70" t="s">
        <v>171</v>
      </c>
      <c r="C215" s="71" t="s">
        <v>395</v>
      </c>
      <c r="D215" s="70"/>
      <c r="E215" s="70"/>
    </row>
    <row r="216" spans="1:5" ht="12.75">
      <c r="A216" s="70" t="s">
        <v>397</v>
      </c>
      <c r="B216" s="70" t="s">
        <v>171</v>
      </c>
      <c r="C216" s="71" t="s">
        <v>395</v>
      </c>
      <c r="D216" s="70"/>
      <c r="E216" s="70"/>
    </row>
    <row r="217" spans="1:5" ht="12.75">
      <c r="A217" s="70" t="s">
        <v>398</v>
      </c>
      <c r="B217" s="70" t="s">
        <v>171</v>
      </c>
      <c r="C217" s="71" t="s">
        <v>395</v>
      </c>
      <c r="D217" s="70"/>
      <c r="E217" s="70"/>
    </row>
    <row r="218" spans="1:5" ht="25.5">
      <c r="A218" s="70" t="s">
        <v>268</v>
      </c>
      <c r="B218" s="70" t="s">
        <v>90</v>
      </c>
      <c r="C218" s="71" t="s">
        <v>476</v>
      </c>
      <c r="D218" s="71" t="s">
        <v>422</v>
      </c>
      <c r="E218" s="71" t="s">
        <v>430</v>
      </c>
    </row>
    <row r="219" spans="1:5" ht="25.5">
      <c r="A219" s="70" t="s">
        <v>275</v>
      </c>
      <c r="B219" s="70" t="s">
        <v>90</v>
      </c>
      <c r="C219" s="71" t="s">
        <v>477</v>
      </c>
      <c r="D219" s="71" t="s">
        <v>422</v>
      </c>
      <c r="E219" s="71" t="s">
        <v>430</v>
      </c>
    </row>
    <row r="220" spans="1:5" ht="25.5">
      <c r="A220" s="70" t="s">
        <v>276</v>
      </c>
      <c r="B220" s="70" t="s">
        <v>90</v>
      </c>
      <c r="C220" s="71" t="s">
        <v>477</v>
      </c>
      <c r="D220" s="71" t="s">
        <v>422</v>
      </c>
      <c r="E220" s="71" t="s">
        <v>430</v>
      </c>
    </row>
    <row r="221" spans="1:6" ht="12.75">
      <c r="A221" s="70" t="s">
        <v>277</v>
      </c>
      <c r="B221" s="70" t="s">
        <v>87</v>
      </c>
      <c r="C221" s="71" t="s">
        <v>454</v>
      </c>
      <c r="D221" s="70"/>
      <c r="E221" s="70"/>
      <c r="F221" s="71" t="s">
        <v>580</v>
      </c>
    </row>
    <row r="222" spans="1:6" ht="12.75">
      <c r="A222" s="70" t="s">
        <v>278</v>
      </c>
      <c r="B222" s="70" t="s">
        <v>87</v>
      </c>
      <c r="C222" s="71" t="s">
        <v>454</v>
      </c>
      <c r="D222" s="70"/>
      <c r="E222" s="70"/>
      <c r="F222" s="71" t="s">
        <v>580</v>
      </c>
    </row>
    <row r="223" spans="1:6" ht="12.75">
      <c r="A223" s="70" t="s">
        <v>279</v>
      </c>
      <c r="B223" s="70" t="s">
        <v>87</v>
      </c>
      <c r="C223" s="71" t="s">
        <v>454</v>
      </c>
      <c r="D223" s="70"/>
      <c r="E223" s="70"/>
      <c r="F223" s="71" t="s">
        <v>580</v>
      </c>
    </row>
    <row r="224" spans="1:6" ht="12.75">
      <c r="A224" s="70" t="s">
        <v>280</v>
      </c>
      <c r="B224" s="70" t="s">
        <v>87</v>
      </c>
      <c r="C224" s="71" t="s">
        <v>455</v>
      </c>
      <c r="D224" s="70"/>
      <c r="E224" s="70"/>
      <c r="F224" s="71" t="s">
        <v>581</v>
      </c>
    </row>
    <row r="225" spans="1:6" ht="12.75">
      <c r="A225" s="70" t="s">
        <v>281</v>
      </c>
      <c r="B225" s="70" t="s">
        <v>87</v>
      </c>
      <c r="C225" s="71" t="s">
        <v>455</v>
      </c>
      <c r="D225" s="70"/>
      <c r="E225" s="70"/>
      <c r="F225" s="71" t="s">
        <v>581</v>
      </c>
    </row>
    <row r="226" spans="1:6" ht="12.75">
      <c r="A226" s="70" t="s">
        <v>282</v>
      </c>
      <c r="B226" s="70" t="s">
        <v>87</v>
      </c>
      <c r="C226" s="71" t="s">
        <v>455</v>
      </c>
      <c r="D226" s="70"/>
      <c r="E226" s="70"/>
      <c r="F226" s="71" t="s">
        <v>581</v>
      </c>
    </row>
    <row r="227" spans="1:6" ht="12.75">
      <c r="A227" s="70" t="s">
        <v>283</v>
      </c>
      <c r="B227" s="70" t="s">
        <v>87</v>
      </c>
      <c r="C227" s="71" t="s">
        <v>449</v>
      </c>
      <c r="D227" s="70"/>
      <c r="E227" s="70"/>
      <c r="F227" s="71" t="s">
        <v>586</v>
      </c>
    </row>
    <row r="228" spans="1:6" ht="12.75">
      <c r="A228" s="70" t="s">
        <v>284</v>
      </c>
      <c r="B228" s="70" t="s">
        <v>87</v>
      </c>
      <c r="C228" s="71" t="s">
        <v>449</v>
      </c>
      <c r="D228" s="70"/>
      <c r="E228" s="70"/>
      <c r="F228" s="71" t="s">
        <v>586</v>
      </c>
    </row>
    <row r="229" spans="1:6" ht="12.75">
      <c r="A229" s="70" t="s">
        <v>285</v>
      </c>
      <c r="B229" s="70" t="s">
        <v>87</v>
      </c>
      <c r="C229" s="71" t="s">
        <v>449</v>
      </c>
      <c r="D229" s="70"/>
      <c r="E229" s="70"/>
      <c r="F229" s="71" t="s">
        <v>586</v>
      </c>
    </row>
    <row r="230" spans="1:5" ht="12.75">
      <c r="A230" s="70" t="s">
        <v>286</v>
      </c>
      <c r="B230" s="70" t="s">
        <v>90</v>
      </c>
      <c r="C230" s="71" t="s">
        <v>478</v>
      </c>
      <c r="D230" s="71" t="s">
        <v>418</v>
      </c>
      <c r="E230" s="71" t="s">
        <v>430</v>
      </c>
    </row>
    <row r="231" spans="1:5" ht="12.75">
      <c r="A231" s="70" t="s">
        <v>287</v>
      </c>
      <c r="B231" s="70" t="s">
        <v>90</v>
      </c>
      <c r="C231" s="71" t="s">
        <v>479</v>
      </c>
      <c r="D231" s="71" t="s">
        <v>418</v>
      </c>
      <c r="E231" s="71" t="s">
        <v>430</v>
      </c>
    </row>
    <row r="232" spans="1:5" ht="12.75">
      <c r="A232" s="70" t="s">
        <v>288</v>
      </c>
      <c r="B232" s="70" t="s">
        <v>90</v>
      </c>
      <c r="C232" s="71" t="s">
        <v>480</v>
      </c>
      <c r="D232" s="71" t="s">
        <v>418</v>
      </c>
      <c r="E232" s="71" t="s">
        <v>430</v>
      </c>
    </row>
    <row r="233" spans="1:5" ht="12.75">
      <c r="A233" s="70" t="s">
        <v>289</v>
      </c>
      <c r="B233" s="70" t="s">
        <v>90</v>
      </c>
      <c r="C233" s="71" t="s">
        <v>481</v>
      </c>
      <c r="D233" s="71" t="s">
        <v>418</v>
      </c>
      <c r="E233" s="71" t="s">
        <v>430</v>
      </c>
    </row>
    <row r="234" spans="1:5" ht="12.75">
      <c r="A234" s="70" t="s">
        <v>290</v>
      </c>
      <c r="B234" s="70" t="s">
        <v>90</v>
      </c>
      <c r="C234" s="71" t="s">
        <v>482</v>
      </c>
      <c r="D234" s="71" t="s">
        <v>418</v>
      </c>
      <c r="E234" s="71" t="s">
        <v>430</v>
      </c>
    </row>
    <row r="235" spans="1:5" ht="25.5">
      <c r="A235" s="70" t="s">
        <v>291</v>
      </c>
      <c r="B235" s="70" t="s">
        <v>90</v>
      </c>
      <c r="C235" s="71" t="s">
        <v>483</v>
      </c>
      <c r="D235" s="71" t="s">
        <v>418</v>
      </c>
      <c r="E235" s="71" t="s">
        <v>430</v>
      </c>
    </row>
    <row r="236" spans="1:6" ht="12.75">
      <c r="A236" s="70" t="s">
        <v>292</v>
      </c>
      <c r="B236" s="70" t="s">
        <v>87</v>
      </c>
      <c r="C236" s="71" t="s">
        <v>456</v>
      </c>
      <c r="D236" s="70"/>
      <c r="E236" s="70"/>
      <c r="F236" s="71" t="s">
        <v>600</v>
      </c>
    </row>
    <row r="237" spans="1:6" ht="12.75">
      <c r="A237" s="70" t="s">
        <v>293</v>
      </c>
      <c r="B237" s="70" t="s">
        <v>87</v>
      </c>
      <c r="C237" s="71" t="s">
        <v>456</v>
      </c>
      <c r="D237" s="70"/>
      <c r="E237" s="70"/>
      <c r="F237" s="71" t="s">
        <v>600</v>
      </c>
    </row>
    <row r="238" spans="1:6" ht="12.75">
      <c r="A238" s="70" t="s">
        <v>294</v>
      </c>
      <c r="B238" s="70" t="s">
        <v>87</v>
      </c>
      <c r="C238" s="71" t="s">
        <v>456</v>
      </c>
      <c r="D238" s="70"/>
      <c r="E238" s="70"/>
      <c r="F238" s="71" t="s">
        <v>600</v>
      </c>
    </row>
    <row r="239" spans="1:6" ht="12.75">
      <c r="A239" s="70" t="s">
        <v>295</v>
      </c>
      <c r="B239" s="70" t="s">
        <v>87</v>
      </c>
      <c r="C239" s="71" t="s">
        <v>457</v>
      </c>
      <c r="D239" s="70"/>
      <c r="E239" s="70"/>
      <c r="F239" s="71" t="s">
        <v>580</v>
      </c>
    </row>
    <row r="240" spans="1:6" ht="12.75">
      <c r="A240" s="70" t="s">
        <v>296</v>
      </c>
      <c r="B240" s="70" t="s">
        <v>87</v>
      </c>
      <c r="C240" s="71" t="s">
        <v>457</v>
      </c>
      <c r="D240" s="70"/>
      <c r="E240" s="70"/>
      <c r="F240" s="71" t="s">
        <v>580</v>
      </c>
    </row>
    <row r="241" spans="1:6" ht="12.75">
      <c r="A241" s="70" t="s">
        <v>297</v>
      </c>
      <c r="B241" s="70" t="s">
        <v>87</v>
      </c>
      <c r="C241" s="71" t="s">
        <v>457</v>
      </c>
      <c r="D241" s="70"/>
      <c r="E241" s="70"/>
      <c r="F241" s="71" t="s">
        <v>580</v>
      </c>
    </row>
    <row r="242" spans="1:6" ht="12.75">
      <c r="A242" s="70" t="s">
        <v>298</v>
      </c>
      <c r="B242" s="70" t="s">
        <v>87</v>
      </c>
      <c r="C242" s="71" t="s">
        <v>458</v>
      </c>
      <c r="D242" s="70"/>
      <c r="E242" s="70"/>
      <c r="F242" s="71" t="s">
        <v>581</v>
      </c>
    </row>
    <row r="243" spans="1:6" ht="12.75">
      <c r="A243" s="70" t="s">
        <v>299</v>
      </c>
      <c r="B243" s="70" t="s">
        <v>87</v>
      </c>
      <c r="C243" s="71" t="s">
        <v>458</v>
      </c>
      <c r="D243" s="70"/>
      <c r="E243" s="70"/>
      <c r="F243" s="71" t="s">
        <v>581</v>
      </c>
    </row>
    <row r="244" spans="1:6" ht="12.75">
      <c r="A244" s="70" t="s">
        <v>300</v>
      </c>
      <c r="B244" s="70" t="s">
        <v>87</v>
      </c>
      <c r="C244" s="71" t="s">
        <v>458</v>
      </c>
      <c r="D244" s="70"/>
      <c r="E244" s="70"/>
      <c r="F244" s="71" t="s">
        <v>581</v>
      </c>
    </row>
    <row r="245" spans="1:5" ht="25.5">
      <c r="A245" s="70" t="s">
        <v>301</v>
      </c>
      <c r="B245" s="70" t="s">
        <v>90</v>
      </c>
      <c r="C245" s="71" t="s">
        <v>484</v>
      </c>
      <c r="D245" s="71" t="s">
        <v>423</v>
      </c>
      <c r="E245" s="71" t="s">
        <v>430</v>
      </c>
    </row>
    <row r="246" spans="1:6" ht="12.75">
      <c r="A246" s="70" t="s">
        <v>302</v>
      </c>
      <c r="B246" s="70" t="s">
        <v>87</v>
      </c>
      <c r="C246" s="71" t="s">
        <v>459</v>
      </c>
      <c r="D246" s="70"/>
      <c r="E246" s="70"/>
      <c r="F246" s="71" t="s">
        <v>601</v>
      </c>
    </row>
    <row r="247" spans="1:6" ht="12.75">
      <c r="A247" s="70" t="s">
        <v>303</v>
      </c>
      <c r="B247" s="70" t="s">
        <v>87</v>
      </c>
      <c r="C247" s="71" t="s">
        <v>459</v>
      </c>
      <c r="D247" s="70"/>
      <c r="E247" s="70"/>
      <c r="F247" s="71" t="s">
        <v>601</v>
      </c>
    </row>
    <row r="248" spans="1:6" ht="12.75">
      <c r="A248" s="70" t="s">
        <v>304</v>
      </c>
      <c r="B248" s="70" t="s">
        <v>87</v>
      </c>
      <c r="C248" s="71" t="s">
        <v>454</v>
      </c>
      <c r="D248" s="70"/>
      <c r="E248" s="70"/>
      <c r="F248" s="71" t="s">
        <v>580</v>
      </c>
    </row>
    <row r="249" spans="1:6" ht="12.75">
      <c r="A249" s="70" t="s">
        <v>305</v>
      </c>
      <c r="B249" s="70" t="s">
        <v>87</v>
      </c>
      <c r="C249" s="71" t="s">
        <v>454</v>
      </c>
      <c r="D249" s="70"/>
      <c r="E249" s="70"/>
      <c r="F249" s="71" t="s">
        <v>580</v>
      </c>
    </row>
    <row r="250" spans="1:6" ht="12.75">
      <c r="A250" s="70" t="s">
        <v>306</v>
      </c>
      <c r="B250" s="70" t="s">
        <v>87</v>
      </c>
      <c r="C250" s="71" t="s">
        <v>454</v>
      </c>
      <c r="D250" s="70"/>
      <c r="E250" s="70"/>
      <c r="F250" s="71" t="s">
        <v>580</v>
      </c>
    </row>
    <row r="251" spans="1:6" ht="12.75">
      <c r="A251" s="70" t="s">
        <v>307</v>
      </c>
      <c r="B251" s="70" t="s">
        <v>87</v>
      </c>
      <c r="C251" s="71" t="s">
        <v>455</v>
      </c>
      <c r="D251" s="70"/>
      <c r="E251" s="70"/>
      <c r="F251" s="71" t="s">
        <v>581</v>
      </c>
    </row>
    <row r="252" spans="1:6" ht="12.75">
      <c r="A252" s="70" t="s">
        <v>308</v>
      </c>
      <c r="B252" s="70" t="s">
        <v>87</v>
      </c>
      <c r="C252" s="71" t="s">
        <v>455</v>
      </c>
      <c r="D252" s="70"/>
      <c r="E252" s="70"/>
      <c r="F252" s="71" t="s">
        <v>581</v>
      </c>
    </row>
    <row r="253" spans="1:6" ht="12.75">
      <c r="A253" s="70" t="s">
        <v>309</v>
      </c>
      <c r="B253" s="70" t="s">
        <v>87</v>
      </c>
      <c r="C253" s="71" t="s">
        <v>455</v>
      </c>
      <c r="D253" s="70"/>
      <c r="E253" s="70"/>
      <c r="F253" s="71" t="s">
        <v>581</v>
      </c>
    </row>
    <row r="254" spans="1:6" ht="12.75">
      <c r="A254" s="70" t="s">
        <v>310</v>
      </c>
      <c r="B254" s="70" t="s">
        <v>87</v>
      </c>
      <c r="C254" s="71" t="s">
        <v>449</v>
      </c>
      <c r="D254" s="70"/>
      <c r="E254" s="70"/>
      <c r="F254" s="71" t="s">
        <v>586</v>
      </c>
    </row>
    <row r="255" spans="1:6" ht="12.75">
      <c r="A255" s="70" t="s">
        <v>311</v>
      </c>
      <c r="B255" s="70" t="s">
        <v>87</v>
      </c>
      <c r="C255" s="71" t="s">
        <v>449</v>
      </c>
      <c r="D255" s="70"/>
      <c r="E255" s="70"/>
      <c r="F255" s="71" t="s">
        <v>586</v>
      </c>
    </row>
    <row r="256" spans="1:6" ht="12.75">
      <c r="A256" s="70" t="s">
        <v>312</v>
      </c>
      <c r="B256" s="70" t="s">
        <v>87</v>
      </c>
      <c r="C256" s="71" t="s">
        <v>449</v>
      </c>
      <c r="D256" s="70"/>
      <c r="E256" s="70"/>
      <c r="F256" s="71" t="s">
        <v>586</v>
      </c>
    </row>
    <row r="257" spans="1:5" ht="12.75">
      <c r="A257" s="70" t="s">
        <v>313</v>
      </c>
      <c r="B257" s="70" t="s">
        <v>90</v>
      </c>
      <c r="C257" s="71" t="s">
        <v>485</v>
      </c>
      <c r="D257" s="71" t="s">
        <v>418</v>
      </c>
      <c r="E257" s="71" t="s">
        <v>430</v>
      </c>
    </row>
    <row r="258" spans="1:5" ht="12.75">
      <c r="A258" s="70" t="s">
        <v>314</v>
      </c>
      <c r="B258" s="70" t="s">
        <v>90</v>
      </c>
      <c r="C258" s="71" t="s">
        <v>486</v>
      </c>
      <c r="D258" s="71" t="s">
        <v>418</v>
      </c>
      <c r="E258" s="71" t="s">
        <v>430</v>
      </c>
    </row>
    <row r="259" spans="1:5" ht="12.75">
      <c r="A259" s="70" t="s">
        <v>315</v>
      </c>
      <c r="B259" s="70" t="s">
        <v>90</v>
      </c>
      <c r="C259" s="71" t="s">
        <v>486</v>
      </c>
      <c r="D259" s="71" t="s">
        <v>418</v>
      </c>
      <c r="E259" s="71" t="s">
        <v>430</v>
      </c>
    </row>
    <row r="260" spans="1:5" ht="12.75">
      <c r="A260" s="70" t="s">
        <v>316</v>
      </c>
      <c r="B260" s="70" t="s">
        <v>90</v>
      </c>
      <c r="C260" s="71" t="s">
        <v>487</v>
      </c>
      <c r="D260" s="71" t="s">
        <v>418</v>
      </c>
      <c r="E260" s="71" t="s">
        <v>430</v>
      </c>
    </row>
    <row r="261" spans="1:6" ht="25.5">
      <c r="A261" s="99" t="s">
        <v>317</v>
      </c>
      <c r="B261" s="99" t="s">
        <v>90</v>
      </c>
      <c r="C261" s="100" t="s">
        <v>603</v>
      </c>
      <c r="D261" s="70"/>
      <c r="E261" s="70"/>
      <c r="F261" s="100"/>
    </row>
    <row r="262" spans="1:6" ht="25.5">
      <c r="A262" s="99" t="s">
        <v>318</v>
      </c>
      <c r="B262" s="99" t="s">
        <v>90</v>
      </c>
      <c r="C262" s="100" t="s">
        <v>603</v>
      </c>
      <c r="D262" s="70"/>
      <c r="E262" s="70"/>
      <c r="F262" s="100"/>
    </row>
    <row r="263" spans="1:6" ht="12.75">
      <c r="A263" s="70" t="s">
        <v>319</v>
      </c>
      <c r="B263" s="70" t="s">
        <v>87</v>
      </c>
      <c r="C263" s="71" t="s">
        <v>461</v>
      </c>
      <c r="F263" s="71" t="s">
        <v>605</v>
      </c>
    </row>
    <row r="264" spans="1:6" ht="12.75">
      <c r="A264" s="70" t="s">
        <v>320</v>
      </c>
      <c r="B264" s="70" t="s">
        <v>87</v>
      </c>
      <c r="C264" s="71" t="s">
        <v>459</v>
      </c>
      <c r="D264" s="70"/>
      <c r="E264" s="70"/>
      <c r="F264" s="71" t="s">
        <v>605</v>
      </c>
    </row>
    <row r="265" spans="1:6" ht="12.75">
      <c r="A265" s="70" t="s">
        <v>321</v>
      </c>
      <c r="B265" s="70" t="s">
        <v>87</v>
      </c>
      <c r="C265" s="71" t="s">
        <v>459</v>
      </c>
      <c r="D265" s="70"/>
      <c r="E265" s="70"/>
      <c r="F265" s="71" t="s">
        <v>605</v>
      </c>
    </row>
    <row r="266" spans="1:6" ht="12.75">
      <c r="A266" s="70" t="s">
        <v>322</v>
      </c>
      <c r="B266" s="70" t="s">
        <v>87</v>
      </c>
      <c r="C266" s="71" t="s">
        <v>457</v>
      </c>
      <c r="D266" s="70"/>
      <c r="E266" s="70"/>
      <c r="F266" s="71" t="s">
        <v>580</v>
      </c>
    </row>
    <row r="267" spans="1:6" ht="12.75">
      <c r="A267" s="70" t="s">
        <v>323</v>
      </c>
      <c r="B267" s="70" t="s">
        <v>87</v>
      </c>
      <c r="C267" s="71" t="s">
        <v>457</v>
      </c>
      <c r="D267" s="70"/>
      <c r="E267" s="70"/>
      <c r="F267" s="71" t="s">
        <v>580</v>
      </c>
    </row>
    <row r="268" spans="1:6" ht="12.75">
      <c r="A268" s="70" t="s">
        <v>324</v>
      </c>
      <c r="B268" s="70" t="s">
        <v>87</v>
      </c>
      <c r="C268" s="71" t="s">
        <v>457</v>
      </c>
      <c r="D268" s="70"/>
      <c r="E268" s="70"/>
      <c r="F268" s="71" t="s">
        <v>580</v>
      </c>
    </row>
    <row r="269" spans="1:6" ht="12.75">
      <c r="A269" s="70" t="s">
        <v>325</v>
      </c>
      <c r="B269" s="70" t="s">
        <v>87</v>
      </c>
      <c r="C269" s="71" t="s">
        <v>458</v>
      </c>
      <c r="D269" s="70"/>
      <c r="E269" s="70"/>
      <c r="F269" s="71" t="s">
        <v>581</v>
      </c>
    </row>
    <row r="270" spans="1:6" ht="12.75">
      <c r="A270" s="70" t="s">
        <v>326</v>
      </c>
      <c r="B270" s="70" t="s">
        <v>87</v>
      </c>
      <c r="C270" s="71" t="s">
        <v>458</v>
      </c>
      <c r="D270" s="70"/>
      <c r="E270" s="70"/>
      <c r="F270" s="71" t="s">
        <v>581</v>
      </c>
    </row>
    <row r="271" spans="1:6" ht="12.75">
      <c r="A271" s="70" t="s">
        <v>327</v>
      </c>
      <c r="B271" s="70" t="s">
        <v>87</v>
      </c>
      <c r="C271" s="71" t="s">
        <v>458</v>
      </c>
      <c r="D271" s="70"/>
      <c r="E271" s="70"/>
      <c r="F271" s="71" t="s">
        <v>581</v>
      </c>
    </row>
    <row r="272" spans="1:6" ht="25.5">
      <c r="A272" s="70" t="s">
        <v>399</v>
      </c>
      <c r="B272" s="70" t="s">
        <v>87</v>
      </c>
      <c r="C272" s="71" t="s">
        <v>462</v>
      </c>
      <c r="D272" s="70"/>
      <c r="E272" s="70"/>
      <c r="F272" s="71" t="s">
        <v>586</v>
      </c>
    </row>
    <row r="273" spans="1:6" ht="12.75">
      <c r="A273" s="70" t="s">
        <v>400</v>
      </c>
      <c r="B273" s="70" t="s">
        <v>87</v>
      </c>
      <c r="C273" s="71" t="s">
        <v>463</v>
      </c>
      <c r="D273" s="70"/>
      <c r="E273" s="70"/>
      <c r="F273" s="71" t="s">
        <v>586</v>
      </c>
    </row>
    <row r="274" spans="1:6" ht="12.75">
      <c r="A274" s="70" t="s">
        <v>401</v>
      </c>
      <c r="B274" s="70" t="s">
        <v>87</v>
      </c>
      <c r="C274" s="71" t="s">
        <v>463</v>
      </c>
      <c r="D274" s="70"/>
      <c r="E274" s="70"/>
      <c r="F274" s="71" t="s">
        <v>586</v>
      </c>
    </row>
    <row r="275" spans="1:5" ht="12.75">
      <c r="A275" s="70" t="s">
        <v>402</v>
      </c>
      <c r="B275" s="70" t="s">
        <v>90</v>
      </c>
      <c r="D275" s="71" t="s">
        <v>418</v>
      </c>
      <c r="E275" s="71" t="s">
        <v>430</v>
      </c>
    </row>
    <row r="276" spans="1:5" ht="12.75">
      <c r="A276" s="70" t="s">
        <v>403</v>
      </c>
      <c r="B276" s="70" t="s">
        <v>90</v>
      </c>
      <c r="D276" s="71" t="s">
        <v>418</v>
      </c>
      <c r="E276" s="71" t="s">
        <v>430</v>
      </c>
    </row>
    <row r="277" spans="1:5" ht="12.75">
      <c r="A277" s="70" t="s">
        <v>404</v>
      </c>
      <c r="B277" s="70" t="s">
        <v>90</v>
      </c>
      <c r="D277" s="71" t="s">
        <v>418</v>
      </c>
      <c r="E277" s="71" t="s">
        <v>430</v>
      </c>
    </row>
    <row r="278" spans="1:6" ht="12.75">
      <c r="A278" s="70" t="s">
        <v>405</v>
      </c>
      <c r="B278" s="70" t="s">
        <v>87</v>
      </c>
      <c r="C278" s="71" t="s">
        <v>460</v>
      </c>
      <c r="F278" s="71" t="s">
        <v>602</v>
      </c>
    </row>
    <row r="279" spans="1:5" ht="12.75">
      <c r="A279" s="70" t="s">
        <v>406</v>
      </c>
      <c r="B279" s="70" t="s">
        <v>90</v>
      </c>
      <c r="D279" s="71" t="s">
        <v>418</v>
      </c>
      <c r="E279" s="71" t="s">
        <v>519</v>
      </c>
    </row>
    <row r="280" spans="1:5" ht="12.75">
      <c r="A280" s="70" t="s">
        <v>407</v>
      </c>
      <c r="B280" s="70" t="s">
        <v>90</v>
      </c>
      <c r="D280" s="71" t="s">
        <v>418</v>
      </c>
      <c r="E280" s="71" t="s">
        <v>519</v>
      </c>
    </row>
    <row r="281" spans="1:6" ht="12.75">
      <c r="A281" s="70" t="s">
        <v>409</v>
      </c>
      <c r="B281" s="70" t="s">
        <v>87</v>
      </c>
      <c r="C281" s="71" t="s">
        <v>464</v>
      </c>
      <c r="D281" s="70"/>
      <c r="E281" s="70"/>
      <c r="F281" s="71" t="s">
        <v>607</v>
      </c>
    </row>
    <row r="282" spans="1:6" ht="12.75">
      <c r="A282" s="70" t="s">
        <v>410</v>
      </c>
      <c r="B282" s="70" t="s">
        <v>87</v>
      </c>
      <c r="C282" s="71" t="s">
        <v>464</v>
      </c>
      <c r="D282" s="70"/>
      <c r="E282" s="70"/>
      <c r="F282" s="71" t="s">
        <v>607</v>
      </c>
    </row>
    <row r="283" spans="1:6" ht="12.75">
      <c r="A283" s="70" t="s">
        <v>411</v>
      </c>
      <c r="B283" s="70" t="s">
        <v>87</v>
      </c>
      <c r="C283" s="71" t="s">
        <v>464</v>
      </c>
      <c r="D283" s="70"/>
      <c r="E283" s="70"/>
      <c r="F283" s="71" t="s">
        <v>607</v>
      </c>
    </row>
    <row r="284" spans="1:6" ht="12.75">
      <c r="A284" s="70" t="s">
        <v>412</v>
      </c>
      <c r="B284" s="70" t="s">
        <v>87</v>
      </c>
      <c r="C284" s="71" t="s">
        <v>457</v>
      </c>
      <c r="D284" s="70"/>
      <c r="E284" s="70"/>
      <c r="F284" s="71" t="s">
        <v>580</v>
      </c>
    </row>
    <row r="285" spans="1:6" ht="12.75">
      <c r="A285" s="70" t="s">
        <v>413</v>
      </c>
      <c r="B285" s="70" t="s">
        <v>87</v>
      </c>
      <c r="C285" s="71" t="s">
        <v>457</v>
      </c>
      <c r="D285" s="70"/>
      <c r="E285" s="70"/>
      <c r="F285" s="71" t="s">
        <v>580</v>
      </c>
    </row>
    <row r="286" spans="1:6" ht="12.75">
      <c r="A286" s="70" t="s">
        <v>414</v>
      </c>
      <c r="B286" s="70" t="s">
        <v>87</v>
      </c>
      <c r="C286" s="71" t="s">
        <v>457</v>
      </c>
      <c r="D286" s="70"/>
      <c r="E286" s="70"/>
      <c r="F286" s="71" t="s">
        <v>580</v>
      </c>
    </row>
    <row r="287" spans="1:6" ht="12.75">
      <c r="A287" s="70" t="s">
        <v>415</v>
      </c>
      <c r="B287" s="70" t="s">
        <v>87</v>
      </c>
      <c r="C287" s="71" t="s">
        <v>458</v>
      </c>
      <c r="D287" s="70"/>
      <c r="E287" s="70"/>
      <c r="F287" s="71" t="s">
        <v>581</v>
      </c>
    </row>
    <row r="288" spans="1:6" ht="12.75">
      <c r="A288" s="70" t="s">
        <v>416</v>
      </c>
      <c r="B288" s="70" t="s">
        <v>87</v>
      </c>
      <c r="C288" s="71" t="s">
        <v>458</v>
      </c>
      <c r="D288" s="70"/>
      <c r="E288" s="70"/>
      <c r="F288" s="71" t="s">
        <v>581</v>
      </c>
    </row>
    <row r="289" spans="1:6" ht="12.75">
      <c r="A289" s="70" t="s">
        <v>417</v>
      </c>
      <c r="B289" s="70" t="s">
        <v>87</v>
      </c>
      <c r="C289" s="71" t="s">
        <v>458</v>
      </c>
      <c r="D289" s="70"/>
      <c r="F289" s="71" t="s">
        <v>581</v>
      </c>
    </row>
  </sheetData>
  <autoFilter ref="A1:E289"/>
  <dataValidations count="1">
    <dataValidation type="list" allowBlank="1" showInputMessage="1" showErrorMessage="1" sqref="F2:F289">
      <formula1>RejReasons</formula1>
    </dataValidation>
  </dataValidations>
  <printOptions gridLines="1"/>
  <pageMargins left="0.54" right="0.38" top="0.7" bottom="0.53" header="0.38" footer="0.3"/>
  <pageSetup fitToHeight="0" fitToWidth="1" horizontalDpi="600" verticalDpi="600" orientation="portrait" scale="57" r:id="rId1"/>
  <headerFooter alignWithMargins="0">
    <oddHeader>&amp;C&amp;"Tahoma,Bold"&amp;12Explanations for Pending STRs - Vendor Initiated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84"/>
  <sheetViews>
    <sheetView workbookViewId="0" topLeftCell="A1">
      <pane ySplit="1" topLeftCell="BM2" activePane="bottomLeft" state="frozen"/>
      <selection pane="topLeft" activeCell="A1" sqref="A1"/>
      <selection pane="bottomLeft" activeCell="C4" sqref="C4"/>
    </sheetView>
  </sheetViews>
  <sheetFormatPr defaultColWidth="9.140625" defaultRowHeight="12.75"/>
  <cols>
    <col min="1" max="1" width="9.00390625" style="91" customWidth="1"/>
    <col min="2" max="2" width="37.00390625" style="91" bestFit="1" customWidth="1"/>
    <col min="3" max="3" width="42.140625" style="91" bestFit="1" customWidth="1"/>
    <col min="4" max="4" width="15.140625" style="102" bestFit="1" customWidth="1"/>
    <col min="5" max="16384" width="9.140625" style="91" customWidth="1"/>
  </cols>
  <sheetData>
    <row r="1" spans="1:4" ht="12.75">
      <c r="A1" s="90" t="s">
        <v>524</v>
      </c>
      <c r="B1" s="90" t="s">
        <v>525</v>
      </c>
      <c r="C1" s="90" t="s">
        <v>570</v>
      </c>
      <c r="D1" s="101" t="s">
        <v>608</v>
      </c>
    </row>
    <row r="2" spans="1:4" ht="12.75">
      <c r="A2" s="91" t="s">
        <v>89</v>
      </c>
      <c r="B2" s="92" t="s">
        <v>526</v>
      </c>
      <c r="C2" s="91" t="str">
        <f aca="true" t="shared" si="0" ref="C2:C33">A2&amp;"-"&amp;B2</f>
        <v>Drop-AccountDoesNotExist</v>
      </c>
      <c r="D2" s="102" t="str">
        <f>IF(COUNTIF('Pending-Vendor Initiated'!$F$2:$F$289,CollisionRejectReasons!C2)&gt;0,"Yes","No")</f>
        <v>No</v>
      </c>
    </row>
    <row r="3" spans="1:4" ht="12.75">
      <c r="A3" s="91" t="s">
        <v>89</v>
      </c>
      <c r="B3" s="91" t="s">
        <v>527</v>
      </c>
      <c r="C3" s="91" t="str">
        <f t="shared" si="0"/>
        <v>Drop-AccountFinal</v>
      </c>
      <c r="D3" s="102" t="str">
        <f>IF(COUNTIF('Pending-Vendor Initiated'!$F$2:$F$289,CollisionRejectReasons!C3)&gt;0,"Yes","No")</f>
        <v>No</v>
      </c>
    </row>
    <row r="4" spans="1:4" ht="12.75">
      <c r="A4" s="95" t="s">
        <v>89</v>
      </c>
      <c r="B4" s="95" t="s">
        <v>587</v>
      </c>
      <c r="C4" s="96" t="str">
        <f t="shared" si="0"/>
        <v>Drop-ConsumerDropPending</v>
      </c>
      <c r="D4" s="103" t="str">
        <f>IF(COUNTIF('Pending-Vendor Initiated'!$F$2:$F$289,CollisionRejectReasons!C4)&gt;0,"Yes","No")</f>
        <v>Yes</v>
      </c>
    </row>
    <row r="5" spans="1:4" ht="12.75">
      <c r="A5" s="95" t="s">
        <v>89</v>
      </c>
      <c r="B5" s="95" t="s">
        <v>593</v>
      </c>
      <c r="C5" s="96" t="str">
        <f t="shared" si="0"/>
        <v>Drop-DropNotAllowedDuringContest</v>
      </c>
      <c r="D5" s="103" t="str">
        <f>IF(COUNTIF('Pending-Vendor Initiated'!$F$2:$F$289,CollisionRejectReasons!C5)&gt;0,"Yes","No")</f>
        <v>Yes</v>
      </c>
    </row>
    <row r="6" spans="1:4" ht="12.75">
      <c r="A6" s="91" t="s">
        <v>89</v>
      </c>
      <c r="B6" s="91" t="s">
        <v>554</v>
      </c>
      <c r="C6" s="91" t="str">
        <f t="shared" si="0"/>
        <v>Drop-DropPending</v>
      </c>
      <c r="D6" s="102" t="str">
        <f>IF(COUNTIF('Pending-Vendor Initiated'!$F$2:$F$289,CollisionRejectReasons!C6)&gt;0,"Yes","No")</f>
        <v>No</v>
      </c>
    </row>
    <row r="7" spans="1:4" ht="12.75">
      <c r="A7" s="91" t="s">
        <v>89</v>
      </c>
      <c r="B7" s="91" t="s">
        <v>533</v>
      </c>
      <c r="C7" s="91" t="str">
        <f t="shared" si="0"/>
        <v>Drop-DuplicateRequest</v>
      </c>
      <c r="D7" s="102" t="str">
        <f>IF(COUNTIF('Pending-Vendor Initiated'!$F$2:$F$289,CollisionRejectReasons!C7)&gt;0,"Yes","No")</f>
        <v>No</v>
      </c>
    </row>
    <row r="8" spans="1:4" ht="12.75">
      <c r="A8" s="91" t="s">
        <v>89</v>
      </c>
      <c r="B8" s="91" t="s">
        <v>534</v>
      </c>
      <c r="C8" s="91" t="str">
        <f t="shared" si="0"/>
        <v>Drop-DuplicateTRN</v>
      </c>
      <c r="D8" s="102" t="str">
        <f>IF(COUNTIF('Pending-Vendor Initiated'!$F$2:$F$289,CollisionRejectReasons!C8)&gt;0,"Yes","No")</f>
        <v>No</v>
      </c>
    </row>
    <row r="9" spans="1:4" ht="12.75">
      <c r="A9" s="91" t="s">
        <v>89</v>
      </c>
      <c r="B9" s="91" t="s">
        <v>535</v>
      </c>
      <c r="C9" s="91" t="str">
        <f t="shared" si="0"/>
        <v>Drop-EffectiveDateBeyondMaxLeadTime</v>
      </c>
      <c r="D9" s="102" t="str">
        <f>IF(COUNTIF('Pending-Vendor Initiated'!$F$2:$F$289,CollisionRejectReasons!C9)&gt;0,"Yes","No")</f>
        <v>No</v>
      </c>
    </row>
    <row r="10" spans="1:4" ht="12.75">
      <c r="A10" s="91" t="s">
        <v>89</v>
      </c>
      <c r="B10" s="91" t="s">
        <v>537</v>
      </c>
      <c r="C10" s="91" t="str">
        <f t="shared" si="0"/>
        <v>Drop-EffectiveDateNotBeyondMinLeadTime</v>
      </c>
      <c r="D10" s="102" t="str">
        <f>IF(COUNTIF('Pending-Vendor Initiated'!$F$2:$F$289,CollisionRejectReasons!C10)&gt;0,"Yes","No")</f>
        <v>No</v>
      </c>
    </row>
    <row r="11" spans="1:4" ht="12.75">
      <c r="A11" s="91" t="s">
        <v>89</v>
      </c>
      <c r="B11" s="91" t="s">
        <v>538</v>
      </c>
      <c r="C11" s="91" t="str">
        <f t="shared" si="0"/>
        <v>Drop-EffectiveDateNotFirstofMonth</v>
      </c>
      <c r="D11" s="102" t="str">
        <f>IF(COUNTIF('Pending-Vendor Initiated'!$F$2:$F$289,CollisionRejectReasons!C11)&gt;0,"Yes","No")</f>
        <v>No</v>
      </c>
    </row>
    <row r="12" spans="1:4" ht="12.75">
      <c r="A12" s="91" t="s">
        <v>89</v>
      </c>
      <c r="B12" s="91" t="s">
        <v>555</v>
      </c>
      <c r="C12" s="91" t="str">
        <f t="shared" si="0"/>
        <v>Drop-EnrolPendingSameEffectiveDate</v>
      </c>
      <c r="D12" s="102" t="str">
        <f>IF(COUNTIF('Pending-Vendor Initiated'!$F$2:$F$289,CollisionRejectReasons!C12)&gt;0,"Yes","No")</f>
        <v>Yes</v>
      </c>
    </row>
    <row r="13" spans="1:4" ht="12.75">
      <c r="A13" s="91" t="s">
        <v>89</v>
      </c>
      <c r="B13" s="91" t="s">
        <v>556</v>
      </c>
      <c r="C13" s="91" t="str">
        <f t="shared" si="0"/>
        <v>Drop-NotVendorOfRecord</v>
      </c>
      <c r="D13" s="102" t="str">
        <f>IF(COUNTIF('Pending-Vendor Initiated'!$F$2:$F$289,CollisionRejectReasons!C13)&gt;0,"Yes","No")</f>
        <v>Yes</v>
      </c>
    </row>
    <row r="14" spans="1:4" ht="12.75">
      <c r="A14" s="95" t="s">
        <v>89</v>
      </c>
      <c r="B14" s="95" t="s">
        <v>575</v>
      </c>
      <c r="C14" s="96" t="str">
        <f t="shared" si="0"/>
        <v>Drop-OwnEnrolPending</v>
      </c>
      <c r="D14" s="103" t="str">
        <f>IF(COUNTIF('Pending-Vendor Initiated'!$F$2:$F$289,CollisionRejectReasons!C14)&gt;0,"Yes","No")</f>
        <v>Yes</v>
      </c>
    </row>
    <row r="15" spans="1:4" ht="12.75">
      <c r="A15" s="96" t="s">
        <v>89</v>
      </c>
      <c r="B15" s="96" t="s">
        <v>546</v>
      </c>
      <c r="C15" s="95" t="str">
        <f t="shared" si="0"/>
        <v>Drop-PendingEnrol</v>
      </c>
      <c r="D15" s="103" t="str">
        <f>IF(COUNTIF('Pending-Vendor Initiated'!$F$2:$F$289,CollisionRejectReasons!C15)&gt;0,"Yes","No")</f>
        <v>No</v>
      </c>
    </row>
    <row r="16" spans="1:4" ht="12.75">
      <c r="A16" s="91" t="s">
        <v>88</v>
      </c>
      <c r="B16" s="91" t="s">
        <v>526</v>
      </c>
      <c r="C16" s="91" t="str">
        <f t="shared" si="0"/>
        <v>Enrol-AccountDoesNotExist</v>
      </c>
      <c r="D16" s="102" t="str">
        <f>IF(COUNTIF('Pending-Vendor Initiated'!$F$2:$F$289,CollisionRejectReasons!C16)&gt;0,"Yes","No")</f>
        <v>No</v>
      </c>
    </row>
    <row r="17" spans="1:4" ht="12.75">
      <c r="A17" s="91" t="s">
        <v>88</v>
      </c>
      <c r="B17" s="91" t="s">
        <v>527</v>
      </c>
      <c r="C17" s="91" t="str">
        <f t="shared" si="0"/>
        <v>Enrol-AccountFinal</v>
      </c>
      <c r="D17" s="102" t="str">
        <f>IF(COUNTIF('Pending-Vendor Initiated'!$F$2:$F$289,CollisionRejectReasons!C17)&gt;0,"Yes","No")</f>
        <v>Yes</v>
      </c>
    </row>
    <row r="18" spans="1:4" ht="12.75">
      <c r="A18" s="91" t="s">
        <v>88</v>
      </c>
      <c r="B18" s="91" t="s">
        <v>528</v>
      </c>
      <c r="C18" s="91" t="str">
        <f t="shared" si="0"/>
        <v>Enrol-AccountNotEligible</v>
      </c>
      <c r="D18" s="102" t="str">
        <f>IF(COUNTIF('Pending-Vendor Initiated'!$F$2:$F$289,CollisionRejectReasons!C18)&gt;0,"Yes","No")</f>
        <v>No</v>
      </c>
    </row>
    <row r="19" spans="1:4" ht="12.75">
      <c r="A19" s="95" t="s">
        <v>88</v>
      </c>
      <c r="B19" s="95" t="s">
        <v>585</v>
      </c>
      <c r="C19" s="96" t="str">
        <f t="shared" si="0"/>
        <v>Enrol-AlreadyVendorOfRecord</v>
      </c>
      <c r="D19" s="103" t="str">
        <f>IF(COUNTIF('Pending-Vendor Initiated'!$F$2:$F$289,CollisionRejectReasons!C19)&gt;0,"Yes","No")</f>
        <v>Yes</v>
      </c>
    </row>
    <row r="20" spans="1:4" ht="12.75">
      <c r="A20" s="95" t="s">
        <v>88</v>
      </c>
      <c r="B20" s="95" t="s">
        <v>587</v>
      </c>
      <c r="C20" s="96" t="str">
        <f t="shared" si="0"/>
        <v>Enrol-ConsumerDropPending</v>
      </c>
      <c r="D20" s="103" t="str">
        <f>IF(COUNTIF('Pending-Vendor Initiated'!$F$2:$F$289,CollisionRejectReasons!C20)&gt;0,"Yes","No")</f>
        <v>Yes</v>
      </c>
    </row>
    <row r="21" spans="1:4" ht="12.75">
      <c r="A21" s="91" t="s">
        <v>88</v>
      </c>
      <c r="B21" s="91" t="s">
        <v>531</v>
      </c>
      <c r="C21" s="91" t="str">
        <f t="shared" si="0"/>
        <v>Enrol-ContestAlreadyUnderway</v>
      </c>
      <c r="D21" s="102" t="str">
        <f>IF(COUNTIF('Pending-Vendor Initiated'!$F$2:$F$289,CollisionRejectReasons!C21)&gt;0,"Yes","No")</f>
        <v>No</v>
      </c>
    </row>
    <row r="22" spans="1:4" ht="12.75">
      <c r="A22" s="91" t="s">
        <v>88</v>
      </c>
      <c r="B22" s="91" t="s">
        <v>533</v>
      </c>
      <c r="C22" s="91" t="str">
        <f t="shared" si="0"/>
        <v>Enrol-DuplicateRequest</v>
      </c>
      <c r="D22" s="102" t="str">
        <f>IF(COUNTIF('Pending-Vendor Initiated'!$F$2:$F$289,CollisionRejectReasons!C22)&gt;0,"Yes","No")</f>
        <v>Yes</v>
      </c>
    </row>
    <row r="23" spans="1:4" ht="12.75">
      <c r="A23" s="91" t="s">
        <v>88</v>
      </c>
      <c r="B23" s="91" t="s">
        <v>534</v>
      </c>
      <c r="C23" s="91" t="str">
        <f t="shared" si="0"/>
        <v>Enrol-DuplicateTRN</v>
      </c>
      <c r="D23" s="102" t="str">
        <f>IF(COUNTIF('Pending-Vendor Initiated'!$F$2:$F$289,CollisionRejectReasons!C23)&gt;0,"Yes","No")</f>
        <v>No</v>
      </c>
    </row>
    <row r="24" spans="1:4" ht="12.75">
      <c r="A24" s="91" t="s">
        <v>88</v>
      </c>
      <c r="B24" s="91" t="s">
        <v>535</v>
      </c>
      <c r="C24" s="91" t="str">
        <f t="shared" si="0"/>
        <v>Enrol-EffectiveDateBeyondMaxLeadTime</v>
      </c>
      <c r="D24" s="102" t="str">
        <f>IF(COUNTIF('Pending-Vendor Initiated'!$F$2:$F$289,CollisionRejectReasons!C24)&gt;0,"Yes","No")</f>
        <v>No</v>
      </c>
    </row>
    <row r="25" spans="1:4" ht="12.75">
      <c r="A25" s="91" t="s">
        <v>88</v>
      </c>
      <c r="B25" s="91" t="s">
        <v>536</v>
      </c>
      <c r="C25" s="91" t="str">
        <f t="shared" si="0"/>
        <v>Enrol-EffectiveDateMustBeForNextPoolTerm</v>
      </c>
      <c r="D25" s="102" t="str">
        <f>IF(COUNTIF('Pending-Vendor Initiated'!$F$2:$F$289,CollisionRejectReasons!C25)&gt;0,"Yes","No")</f>
        <v>No</v>
      </c>
    </row>
    <row r="26" spans="1:4" ht="12.75">
      <c r="A26" s="91" t="s">
        <v>88</v>
      </c>
      <c r="B26" s="91" t="s">
        <v>537</v>
      </c>
      <c r="C26" s="91" t="str">
        <f t="shared" si="0"/>
        <v>Enrol-EffectiveDateNotBeyondMinLeadTime</v>
      </c>
      <c r="D26" s="102" t="str">
        <f>IF(COUNTIF('Pending-Vendor Initiated'!$F$2:$F$289,CollisionRejectReasons!C26)&gt;0,"Yes","No")</f>
        <v>No</v>
      </c>
    </row>
    <row r="27" spans="1:4" ht="12.75">
      <c r="A27" s="91" t="s">
        <v>88</v>
      </c>
      <c r="B27" s="91" t="s">
        <v>538</v>
      </c>
      <c r="C27" s="91" t="str">
        <f t="shared" si="0"/>
        <v>Enrol-EffectiveDateNotFirstofMonth</v>
      </c>
      <c r="D27" s="102" t="str">
        <f>IF(COUNTIF('Pending-Vendor Initiated'!$F$2:$F$289,CollisionRejectReasons!C27)&gt;0,"Yes","No")</f>
        <v>No</v>
      </c>
    </row>
    <row r="28" spans="1:4" ht="12.75">
      <c r="A28" s="91" t="s">
        <v>88</v>
      </c>
      <c r="B28" s="91" t="s">
        <v>539</v>
      </c>
      <c r="C28" s="91" t="str">
        <f t="shared" si="0"/>
        <v>Enrol-EffectiveDateNotWithinPoolTerm</v>
      </c>
      <c r="D28" s="102" t="str">
        <f>IF(COUNTIF('Pending-Vendor Initiated'!$F$2:$F$289,CollisionRejectReasons!C28)&gt;0,"Yes","No")</f>
        <v>No</v>
      </c>
    </row>
    <row r="29" spans="1:4" ht="12.75">
      <c r="A29" s="91" t="s">
        <v>88</v>
      </c>
      <c r="B29" s="91" t="s">
        <v>530</v>
      </c>
      <c r="C29" s="91" t="str">
        <f t="shared" si="0"/>
        <v>Enrol-IncompleteDocumentation</v>
      </c>
      <c r="D29" s="102" t="str">
        <f>IF(COUNTIF('Pending-Vendor Initiated'!$F$2:$F$289,CollisionRejectReasons!C29)&gt;0,"Yes","No")</f>
        <v>No</v>
      </c>
    </row>
    <row r="30" spans="1:4" ht="12.75">
      <c r="A30" s="91" t="s">
        <v>88</v>
      </c>
      <c r="B30" s="91" t="s">
        <v>532</v>
      </c>
      <c r="C30" s="91" t="str">
        <f t="shared" si="0"/>
        <v>Enrol-InsufficientLeadTimeForContest</v>
      </c>
      <c r="D30" s="102" t="str">
        <f>IF(COUNTIF('Pending-Vendor Initiated'!$F$2:$F$289,CollisionRejectReasons!C30)&gt;0,"Yes","No")</f>
        <v>No</v>
      </c>
    </row>
    <row r="31" spans="1:4" ht="12.75">
      <c r="A31" s="91" t="s">
        <v>88</v>
      </c>
      <c r="B31" s="91" t="s">
        <v>529</v>
      </c>
      <c r="C31" s="91" t="str">
        <f t="shared" si="0"/>
        <v>Enrol-InsufficientVendorCredit</v>
      </c>
      <c r="D31" s="102" t="str">
        <f>IF(COUNTIF('Pending-Vendor Initiated'!$F$2:$F$289,CollisionRejectReasons!C31)&gt;0,"Yes","No")</f>
        <v>No</v>
      </c>
    </row>
    <row r="32" spans="1:4" ht="12.75">
      <c r="A32" s="91" t="s">
        <v>88</v>
      </c>
      <c r="B32" s="91" t="s">
        <v>540</v>
      </c>
      <c r="C32" s="91" t="str">
        <f t="shared" si="0"/>
        <v>Enrol-InvalidBillingMethod</v>
      </c>
      <c r="D32" s="102" t="str">
        <f>IF(COUNTIF('Pending-Vendor Initiated'!$F$2:$F$289,CollisionRejectReasons!C32)&gt;0,"Yes","No")</f>
        <v>No</v>
      </c>
    </row>
    <row r="33" spans="1:4" ht="12.75">
      <c r="A33" s="91" t="s">
        <v>88</v>
      </c>
      <c r="B33" s="91" t="s">
        <v>541</v>
      </c>
      <c r="C33" s="91" t="str">
        <f t="shared" si="0"/>
        <v>Enrol-InvalidPoolID</v>
      </c>
      <c r="D33" s="102" t="str">
        <f>IF(COUNTIF('Pending-Vendor Initiated'!$F$2:$F$289,CollisionRejectReasons!C33)&gt;0,"Yes","No")</f>
        <v>No</v>
      </c>
    </row>
    <row r="34" spans="1:4" ht="12.75">
      <c r="A34" s="91" t="s">
        <v>88</v>
      </c>
      <c r="B34" s="91" t="s">
        <v>542</v>
      </c>
      <c r="C34" s="91" t="str">
        <f aca="true" t="shared" si="1" ref="C34:C65">A34&amp;"-"&amp;B34</f>
        <v>Enrol-LookupFailedLastNameStreetNumber</v>
      </c>
      <c r="D34" s="102" t="str">
        <f>IF(COUNTIF('Pending-Vendor Initiated'!$F$2:$F$289,CollisionRejectReasons!C34)&gt;0,"Yes","No")</f>
        <v>No</v>
      </c>
    </row>
    <row r="35" spans="1:4" ht="12.75">
      <c r="A35" s="91" t="s">
        <v>88</v>
      </c>
      <c r="B35" s="91" t="s">
        <v>543</v>
      </c>
      <c r="C35" s="91" t="str">
        <f t="shared" si="1"/>
        <v>Enrol-LookupFailedManualReview</v>
      </c>
      <c r="D35" s="102" t="str">
        <f>IF(COUNTIF('Pending-Vendor Initiated'!$F$2:$F$289,CollisionRejectReasons!C35)&gt;0,"Yes","No")</f>
        <v>No</v>
      </c>
    </row>
    <row r="36" spans="1:4" ht="12.75">
      <c r="A36" s="91" t="s">
        <v>88</v>
      </c>
      <c r="B36" s="91" t="s">
        <v>544</v>
      </c>
      <c r="C36" s="91" t="str">
        <f t="shared" si="1"/>
        <v>Enrol-LookupFailedStreetNamePostalCode</v>
      </c>
      <c r="D36" s="102" t="str">
        <f>IF(COUNTIF('Pending-Vendor Initiated'!$F$2:$F$289,CollisionRejectReasons!C36)&gt;0,"Yes","No")</f>
        <v>No</v>
      </c>
    </row>
    <row r="37" spans="1:4" ht="12.75">
      <c r="A37" s="91" t="s">
        <v>88</v>
      </c>
      <c r="B37" s="91" t="s">
        <v>545</v>
      </c>
      <c r="C37" s="91" t="str">
        <f t="shared" si="1"/>
        <v>Enrol-LookupNotEligibleAccountNumberProvided</v>
      </c>
      <c r="D37" s="102" t="str">
        <f>IF(COUNTIF('Pending-Vendor Initiated'!$F$2:$F$289,CollisionRejectReasons!C37)&gt;0,"Yes","No")</f>
        <v>No</v>
      </c>
    </row>
    <row r="38" spans="1:4" ht="12.75">
      <c r="A38" s="95" t="s">
        <v>88</v>
      </c>
      <c r="B38" s="95" t="s">
        <v>582</v>
      </c>
      <c r="C38" s="96" t="str">
        <f t="shared" si="1"/>
        <v>Enrol-OwnDropPending</v>
      </c>
      <c r="D38" s="103" t="str">
        <f>IF(COUNTIF('Pending-Vendor Initiated'!$F$2:$F$289,CollisionRejectReasons!C38)&gt;0,"Yes","No")</f>
        <v>Yes</v>
      </c>
    </row>
    <row r="39" spans="1:4" ht="12.75">
      <c r="A39" s="97" t="s">
        <v>88</v>
      </c>
      <c r="B39" s="97" t="s">
        <v>575</v>
      </c>
      <c r="C39" s="98" t="str">
        <f t="shared" si="1"/>
        <v>Enrol-OwnEnrolPending</v>
      </c>
      <c r="D39" s="104" t="str">
        <f>IF(COUNTIF('Pending-Vendor Initiated'!$F$2:$F$289,CollisionRejectReasons!C39)&gt;0,"Yes","No")</f>
        <v>Yes</v>
      </c>
    </row>
    <row r="40" spans="1:4" ht="12.75">
      <c r="A40" s="95" t="s">
        <v>88</v>
      </c>
      <c r="B40" s="95" t="s">
        <v>591</v>
      </c>
      <c r="C40" s="96" t="str">
        <f t="shared" si="1"/>
        <v>Enrol-PendingDropByAnotherVendor</v>
      </c>
      <c r="D40" s="103" t="str">
        <f>IF(COUNTIF('Pending-Vendor Initiated'!$F$2:$F$289,CollisionRejectReasons!C40)&gt;0,"Yes","No")</f>
        <v>Yes</v>
      </c>
    </row>
    <row r="41" spans="1:4" ht="12.75">
      <c r="A41" s="96" t="s">
        <v>88</v>
      </c>
      <c r="B41" s="95" t="s">
        <v>574</v>
      </c>
      <c r="C41" s="96" t="str">
        <f t="shared" si="1"/>
        <v>Enrol-PendingEnrolWithAnotherVendor</v>
      </c>
      <c r="D41" s="103" t="str">
        <f>IF(COUNTIF('Pending-Vendor Initiated'!$F$2:$F$289,CollisionRejectReasons!C41)&gt;0,"Yes","No")</f>
        <v>Yes</v>
      </c>
    </row>
    <row r="42" spans="1:4" ht="12.75">
      <c r="A42" s="91" t="s">
        <v>88</v>
      </c>
      <c r="B42" s="91" t="s">
        <v>547</v>
      </c>
      <c r="C42" s="91" t="str">
        <f t="shared" si="1"/>
        <v>Enrol-PendingMove</v>
      </c>
      <c r="D42" s="102" t="str">
        <f>IF(COUNTIF('Pending-Vendor Initiated'!$F$2:$F$289,CollisionRejectReasons!C42)&gt;0,"Yes","No")</f>
        <v>Yes</v>
      </c>
    </row>
    <row r="43" spans="1:4" ht="12.75">
      <c r="A43" s="95" t="s">
        <v>88</v>
      </c>
      <c r="B43" s="95" t="s">
        <v>606</v>
      </c>
      <c r="C43" s="96" t="str">
        <f t="shared" si="1"/>
        <v>Enrol-PendingReconnectionOfService</v>
      </c>
      <c r="D43" s="103" t="str">
        <f>IF(COUNTIF('Pending-Vendor Initiated'!$F$2:$F$289,CollisionRejectReasons!C43)&gt;0,"Yes","No")</f>
        <v>Yes</v>
      </c>
    </row>
    <row r="44" spans="1:4" ht="12.75">
      <c r="A44" s="95" t="s">
        <v>88</v>
      </c>
      <c r="B44" s="95" t="s">
        <v>604</v>
      </c>
      <c r="C44" s="96" t="str">
        <f t="shared" si="1"/>
        <v>Enrol-PendingTerminationOfService</v>
      </c>
      <c r="D44" s="103" t="str">
        <f>IF(COUNTIF('Pending-Vendor Initiated'!$F$2:$F$289,CollisionRejectReasons!C44)&gt;0,"Yes","No")</f>
        <v>Yes</v>
      </c>
    </row>
    <row r="45" spans="1:4" ht="12.75">
      <c r="A45" s="91" t="s">
        <v>88</v>
      </c>
      <c r="B45" s="91" t="s">
        <v>548</v>
      </c>
      <c r="C45" s="91" t="str">
        <f t="shared" si="1"/>
        <v>Enrol-PoolDeliveryAreaMismatch</v>
      </c>
      <c r="D45" s="102" t="str">
        <f>IF(COUNTIF('Pending-Vendor Initiated'!$F$2:$F$289,CollisionRejectReasons!C45)&gt;0,"Yes","No")</f>
        <v>No</v>
      </c>
    </row>
    <row r="46" spans="1:4" ht="12.75">
      <c r="A46" s="91" t="s">
        <v>88</v>
      </c>
      <c r="B46" s="91" t="s">
        <v>549</v>
      </c>
      <c r="C46" s="91" t="str">
        <f t="shared" si="1"/>
        <v>Enrol-PoolPendingTermination</v>
      </c>
      <c r="D46" s="102" t="str">
        <f>IF(COUNTIF('Pending-Vendor Initiated'!$F$2:$F$289,CollisionRejectReasons!C46)&gt;0,"Yes","No")</f>
        <v>No</v>
      </c>
    </row>
    <row r="47" spans="1:4" ht="12.75">
      <c r="A47" s="91" t="s">
        <v>88</v>
      </c>
      <c r="B47" s="91" t="s">
        <v>550</v>
      </c>
      <c r="C47" s="91" t="str">
        <f t="shared" si="1"/>
        <v>Enrol-PricePointIDDoesNotExist</v>
      </c>
      <c r="D47" s="102" t="str">
        <f>IF(COUNTIF('Pending-Vendor Initiated'!$F$2:$F$289,CollisionRejectReasons!C47)&gt;0,"Yes","No")</f>
        <v>No</v>
      </c>
    </row>
    <row r="48" spans="1:4" ht="12.75">
      <c r="A48" s="91" t="s">
        <v>88</v>
      </c>
      <c r="B48" s="91" t="s">
        <v>551</v>
      </c>
      <c r="C48" s="91" t="str">
        <f t="shared" si="1"/>
        <v>Enrol-PricePointIDNotValid</v>
      </c>
      <c r="D48" s="102" t="str">
        <f>IF(COUNTIF('Pending-Vendor Initiated'!$F$2:$F$289,CollisionRejectReasons!C48)&gt;0,"Yes","No")</f>
        <v>No</v>
      </c>
    </row>
    <row r="49" spans="1:4" ht="12.75">
      <c r="A49" s="91" t="s">
        <v>88</v>
      </c>
      <c r="B49" s="91" t="s">
        <v>552</v>
      </c>
      <c r="C49" s="91" t="str">
        <f t="shared" si="1"/>
        <v>Enrol-PricePointNotActive</v>
      </c>
      <c r="D49" s="102" t="str">
        <f>IF(COUNTIF('Pending-Vendor Initiated'!$F$2:$F$289,CollisionRejectReasons!C49)&gt;0,"Yes","No")</f>
        <v>No</v>
      </c>
    </row>
    <row r="50" spans="1:4" ht="12.75">
      <c r="A50" s="91" t="s">
        <v>88</v>
      </c>
      <c r="B50" s="91" t="s">
        <v>553</v>
      </c>
      <c r="C50" s="91" t="str">
        <f t="shared" si="1"/>
        <v>Enrol-ValidationFailed</v>
      </c>
      <c r="D50" s="102" t="str">
        <f>IF(COUNTIF('Pending-Vendor Initiated'!$F$2:$F$289,CollisionRejectReasons!C50)&gt;0,"Yes","No")</f>
        <v>No</v>
      </c>
    </row>
    <row r="51" spans="1:4" ht="12.75">
      <c r="A51" s="91" t="s">
        <v>94</v>
      </c>
      <c r="B51" s="92" t="s">
        <v>526</v>
      </c>
      <c r="C51" s="91" t="str">
        <f t="shared" si="1"/>
        <v>Transfer-AccountDoesNotExist</v>
      </c>
      <c r="D51" s="102" t="str">
        <f>IF(COUNTIF('Pending-Vendor Initiated'!$F$2:$F$289,CollisionRejectReasons!C51)&gt;0,"Yes","No")</f>
        <v>No</v>
      </c>
    </row>
    <row r="52" spans="1:4" ht="12.75">
      <c r="A52" s="91" t="s">
        <v>94</v>
      </c>
      <c r="B52" s="91" t="s">
        <v>527</v>
      </c>
      <c r="C52" s="91" t="str">
        <f t="shared" si="1"/>
        <v>Transfer-AccountFinal</v>
      </c>
      <c r="D52" s="102" t="str">
        <f>IF(COUNTIF('Pending-Vendor Initiated'!$F$2:$F$289,CollisionRejectReasons!C52)&gt;0,"Yes","No")</f>
        <v>Yes</v>
      </c>
    </row>
    <row r="53" spans="1:4" ht="12.75">
      <c r="A53" s="95" t="s">
        <v>94</v>
      </c>
      <c r="B53" s="95" t="s">
        <v>587</v>
      </c>
      <c r="C53" s="96" t="str">
        <f t="shared" si="1"/>
        <v>Transfer-ConsumerDropPending</v>
      </c>
      <c r="D53" s="103" t="str">
        <f>IF(COUNTIF('Pending-Vendor Initiated'!$F$2:$F$289,CollisionRejectReasons!C53)&gt;0,"Yes","No")</f>
        <v>Yes</v>
      </c>
    </row>
    <row r="54" spans="1:4" ht="12.75">
      <c r="A54" s="91" t="s">
        <v>94</v>
      </c>
      <c r="B54" s="91" t="s">
        <v>564</v>
      </c>
      <c r="C54" s="91" t="str">
        <f t="shared" si="1"/>
        <v>Transfer-CurrentPoolDDoesNotExist</v>
      </c>
      <c r="D54" s="102" t="str">
        <f>IF(COUNTIF('Pending-Vendor Initiated'!$F$2:$F$289,CollisionRejectReasons!C54)&gt;0,"Yes","No")</f>
        <v>No</v>
      </c>
    </row>
    <row r="55" spans="1:4" ht="12.75">
      <c r="A55" s="91" t="s">
        <v>94</v>
      </c>
      <c r="B55" s="91" t="s">
        <v>566</v>
      </c>
      <c r="C55" s="91" t="str">
        <f t="shared" si="1"/>
        <v>Transfer-CurrentPoolIDNotValid</v>
      </c>
      <c r="D55" s="102" t="str">
        <f>IF(COUNTIF('Pending-Vendor Initiated'!$F$2:$F$289,CollisionRejectReasons!C55)&gt;0,"Yes","No")</f>
        <v>No</v>
      </c>
    </row>
    <row r="56" spans="1:4" ht="12.75">
      <c r="A56" s="91" t="s">
        <v>94</v>
      </c>
      <c r="B56" s="91" t="s">
        <v>560</v>
      </c>
      <c r="C56" s="91" t="str">
        <f t="shared" si="1"/>
        <v>Transfer-CurrentPricePointIDDoesNotExist</v>
      </c>
      <c r="D56" s="102" t="str">
        <f>IF(COUNTIF('Pending-Vendor Initiated'!$F$2:$F$289,CollisionRejectReasons!C56)&gt;0,"Yes","No")</f>
        <v>No</v>
      </c>
    </row>
    <row r="57" spans="1:4" ht="12.75">
      <c r="A57" s="91" t="s">
        <v>94</v>
      </c>
      <c r="B57" s="91" t="s">
        <v>569</v>
      </c>
      <c r="C57" s="91" t="str">
        <f t="shared" si="1"/>
        <v>Transfer-CurrentPricePointIDMissing</v>
      </c>
      <c r="D57" s="102" t="str">
        <f>IF(COUNTIF('Pending-Vendor Initiated'!$F$2:$F$289,CollisionRejectReasons!C57)&gt;0,"Yes","No")</f>
        <v>No</v>
      </c>
    </row>
    <row r="58" spans="1:4" ht="12.75">
      <c r="A58" s="91" t="s">
        <v>94</v>
      </c>
      <c r="B58" s="91" t="s">
        <v>562</v>
      </c>
      <c r="C58" s="91" t="str">
        <f t="shared" si="1"/>
        <v>Transfer-CurrentPricePointIDNotValid</v>
      </c>
      <c r="D58" s="102" t="str">
        <f>IF(COUNTIF('Pending-Vendor Initiated'!$F$2:$F$289,CollisionRejectReasons!C58)&gt;0,"Yes","No")</f>
        <v>No</v>
      </c>
    </row>
    <row r="59" spans="1:4" ht="12.75">
      <c r="A59" s="91" t="s">
        <v>94</v>
      </c>
      <c r="B59" s="91" t="s">
        <v>533</v>
      </c>
      <c r="C59" s="91" t="str">
        <f t="shared" si="1"/>
        <v>Transfer-DuplicateRequest</v>
      </c>
      <c r="D59" s="102" t="str">
        <f>IF(COUNTIF('Pending-Vendor Initiated'!$F$2:$F$289,CollisionRejectReasons!C59)&gt;0,"Yes","No")</f>
        <v>No</v>
      </c>
    </row>
    <row r="60" spans="1:4" ht="12.75">
      <c r="A60" s="91" t="s">
        <v>94</v>
      </c>
      <c r="B60" s="91" t="s">
        <v>534</v>
      </c>
      <c r="C60" s="91" t="str">
        <f t="shared" si="1"/>
        <v>Transfer-DuplicateTRN</v>
      </c>
      <c r="D60" s="102" t="str">
        <f>IF(COUNTIF('Pending-Vendor Initiated'!$F$2:$F$289,CollisionRejectReasons!C60)&gt;0,"Yes","No")</f>
        <v>No</v>
      </c>
    </row>
    <row r="61" spans="1:4" ht="12.75">
      <c r="A61" s="91" t="s">
        <v>94</v>
      </c>
      <c r="B61" s="91" t="s">
        <v>535</v>
      </c>
      <c r="C61" s="91" t="str">
        <f t="shared" si="1"/>
        <v>Transfer-EffectiveDateBeyondMaxLeadTime</v>
      </c>
      <c r="D61" s="102" t="str">
        <f>IF(COUNTIF('Pending-Vendor Initiated'!$F$2:$F$289,CollisionRejectReasons!C61)&gt;0,"Yes","No")</f>
        <v>No</v>
      </c>
    </row>
    <row r="62" spans="1:4" ht="12.75">
      <c r="A62" s="91" t="s">
        <v>94</v>
      </c>
      <c r="B62" s="91" t="s">
        <v>536</v>
      </c>
      <c r="C62" s="91" t="str">
        <f t="shared" si="1"/>
        <v>Transfer-EffectiveDateMustBeForNextPoolTerm</v>
      </c>
      <c r="D62" s="102" t="str">
        <f>IF(COUNTIF('Pending-Vendor Initiated'!$F$2:$F$289,CollisionRejectReasons!C62)&gt;0,"Yes","No")</f>
        <v>No</v>
      </c>
    </row>
    <row r="63" spans="1:4" ht="12.75">
      <c r="A63" s="91" t="s">
        <v>94</v>
      </c>
      <c r="B63" s="91" t="s">
        <v>537</v>
      </c>
      <c r="C63" s="91" t="str">
        <f t="shared" si="1"/>
        <v>Transfer-EffectiveDateNotBeyondMinLeadTime</v>
      </c>
      <c r="D63" s="102" t="str">
        <f>IF(COUNTIF('Pending-Vendor Initiated'!$F$2:$F$289,CollisionRejectReasons!C63)&gt;0,"Yes","No")</f>
        <v>No</v>
      </c>
    </row>
    <row r="64" spans="1:4" ht="12.75">
      <c r="A64" s="91" t="s">
        <v>94</v>
      </c>
      <c r="B64" s="91" t="s">
        <v>557</v>
      </c>
      <c r="C64" s="91" t="str">
        <f t="shared" si="1"/>
        <v>Transfer-EffectiveDateNotFirstOfMonth</v>
      </c>
      <c r="D64" s="102" t="str">
        <f>IF(COUNTIF('Pending-Vendor Initiated'!$F$2:$F$289,CollisionRejectReasons!C64)&gt;0,"Yes","No")</f>
        <v>No</v>
      </c>
    </row>
    <row r="65" spans="1:4" ht="12.75">
      <c r="A65" s="91" t="s">
        <v>94</v>
      </c>
      <c r="B65" s="91" t="s">
        <v>539</v>
      </c>
      <c r="C65" s="91" t="str">
        <f t="shared" si="1"/>
        <v>Transfer-EffectiveDateNotWithinPoolTerm</v>
      </c>
      <c r="D65" s="102" t="str">
        <f>IF(COUNTIF('Pending-Vendor Initiated'!$F$2:$F$289,CollisionRejectReasons!C65)&gt;0,"Yes","No")</f>
        <v>No</v>
      </c>
    </row>
    <row r="66" spans="1:4" ht="12.75">
      <c r="A66" s="95" t="s">
        <v>94</v>
      </c>
      <c r="B66" s="95" t="s">
        <v>555</v>
      </c>
      <c r="C66" s="96" t="str">
        <f aca="true" t="shared" si="2" ref="C66:C84">A66&amp;"-"&amp;B66</f>
        <v>Transfer-EnrolPendingSameEffectiveDate</v>
      </c>
      <c r="D66" s="103" t="str">
        <f>IF(COUNTIF('Pending-Vendor Initiated'!$F$2:$F$289,CollisionRejectReasons!C66)&gt;0,"Yes","No")</f>
        <v>Yes</v>
      </c>
    </row>
    <row r="67" spans="1:4" ht="12.75">
      <c r="A67" s="91" t="s">
        <v>94</v>
      </c>
      <c r="B67" s="91" t="s">
        <v>558</v>
      </c>
      <c r="C67" s="91" t="str">
        <f t="shared" si="2"/>
        <v>Transfer-FTTurnBack</v>
      </c>
      <c r="D67" s="102" t="str">
        <f>IF(COUNTIF('Pending-Vendor Initiated'!$F$2:$F$289,CollisionRejectReasons!C67)&gt;0,"Yes","No")</f>
        <v>No</v>
      </c>
    </row>
    <row r="68" spans="1:4" ht="12.75">
      <c r="A68" s="91" t="s">
        <v>94</v>
      </c>
      <c r="B68" s="91" t="s">
        <v>540</v>
      </c>
      <c r="C68" s="91" t="str">
        <f t="shared" si="2"/>
        <v>Transfer-InvalidBillingMethod</v>
      </c>
      <c r="D68" s="102" t="str">
        <f>IF(COUNTIF('Pending-Vendor Initiated'!$F$2:$F$289,CollisionRejectReasons!C68)&gt;0,"Yes","No")</f>
        <v>No</v>
      </c>
    </row>
    <row r="69" spans="1:4" ht="12.75">
      <c r="A69" s="91" t="s">
        <v>94</v>
      </c>
      <c r="B69" s="91" t="s">
        <v>541</v>
      </c>
      <c r="C69" s="91" t="str">
        <f t="shared" si="2"/>
        <v>Transfer-InvalidPoolID</v>
      </c>
      <c r="D69" s="102" t="str">
        <f>IF(COUNTIF('Pending-Vendor Initiated'!$F$2:$F$289,CollisionRejectReasons!C69)&gt;0,"Yes","No")</f>
        <v>No</v>
      </c>
    </row>
    <row r="70" spans="1:4" ht="12.75">
      <c r="A70" s="91" t="s">
        <v>94</v>
      </c>
      <c r="B70" s="91" t="s">
        <v>565</v>
      </c>
      <c r="C70" s="91" t="str">
        <f t="shared" si="2"/>
        <v>Transfer-NewPoolIDDoesNotExist</v>
      </c>
      <c r="D70" s="102" t="str">
        <f>IF(COUNTIF('Pending-Vendor Initiated'!$F$2:$F$289,CollisionRejectReasons!C70)&gt;0,"Yes","No")</f>
        <v>No</v>
      </c>
    </row>
    <row r="71" spans="1:4" ht="12.75">
      <c r="A71" s="91" t="s">
        <v>94</v>
      </c>
      <c r="B71" s="91" t="s">
        <v>567</v>
      </c>
      <c r="C71" s="91" t="str">
        <f t="shared" si="2"/>
        <v>Transfer-NewPoolIDNotValid</v>
      </c>
      <c r="D71" s="102" t="str">
        <f>IF(COUNTIF('Pending-Vendor Initiated'!$F$2:$F$289,CollisionRejectReasons!C71)&gt;0,"Yes","No")</f>
        <v>No</v>
      </c>
    </row>
    <row r="72" spans="1:4" ht="12.75">
      <c r="A72" s="91" t="s">
        <v>94</v>
      </c>
      <c r="B72" s="91" t="s">
        <v>561</v>
      </c>
      <c r="C72" s="91" t="str">
        <f t="shared" si="2"/>
        <v>Transfer-NewPricePointIDDoesNotExist</v>
      </c>
      <c r="D72" s="102" t="str">
        <f>IF(COUNTIF('Pending-Vendor Initiated'!$F$2:$F$289,CollisionRejectReasons!C72)&gt;0,"Yes","No")</f>
        <v>No</v>
      </c>
    </row>
    <row r="73" spans="1:4" ht="12.75">
      <c r="A73" s="91" t="s">
        <v>94</v>
      </c>
      <c r="B73" s="91" t="s">
        <v>568</v>
      </c>
      <c r="C73" s="91" t="str">
        <f t="shared" si="2"/>
        <v>Transfer-NewPricePointIDMissing</v>
      </c>
      <c r="D73" s="102" t="str">
        <f>IF(COUNTIF('Pending-Vendor Initiated'!$F$2:$F$289,CollisionRejectReasons!C73)&gt;0,"Yes","No")</f>
        <v>No</v>
      </c>
    </row>
    <row r="74" spans="1:4" ht="12.75">
      <c r="A74" s="91" t="s">
        <v>94</v>
      </c>
      <c r="B74" s="91" t="s">
        <v>563</v>
      </c>
      <c r="C74" s="91" t="str">
        <f t="shared" si="2"/>
        <v>Transfer-NewPricePointIDNotValid</v>
      </c>
      <c r="D74" s="102" t="str">
        <f>IF(COUNTIF('Pending-Vendor Initiated'!$F$2:$F$289,CollisionRejectReasons!C74)&gt;0,"Yes","No")</f>
        <v>No</v>
      </c>
    </row>
    <row r="75" spans="1:4" ht="12.75">
      <c r="A75" s="91" t="s">
        <v>94</v>
      </c>
      <c r="B75" s="91" t="s">
        <v>556</v>
      </c>
      <c r="C75" s="91" t="str">
        <f t="shared" si="2"/>
        <v>Transfer-NotVendorOfRecord</v>
      </c>
      <c r="D75" s="102" t="str">
        <f>IF(COUNTIF('Pending-Vendor Initiated'!$F$2:$F$289,CollisionRejectReasons!C75)&gt;0,"Yes","No")</f>
        <v>Yes</v>
      </c>
    </row>
    <row r="76" spans="1:4" ht="12.75">
      <c r="A76" s="95" t="s">
        <v>94</v>
      </c>
      <c r="B76" s="95" t="s">
        <v>582</v>
      </c>
      <c r="C76" s="96" t="str">
        <f t="shared" si="2"/>
        <v>Transfer-OwnDropPending</v>
      </c>
      <c r="D76" s="103" t="str">
        <f>IF(COUNTIF('Pending-Vendor Initiated'!$F$2:$F$289,CollisionRejectReasons!C76)&gt;0,"Yes","No")</f>
        <v>Yes</v>
      </c>
    </row>
    <row r="77" spans="1:4" ht="12.75">
      <c r="A77" s="93" t="s">
        <v>94</v>
      </c>
      <c r="B77" s="94" t="s">
        <v>575</v>
      </c>
      <c r="C77" s="93" t="str">
        <f t="shared" si="2"/>
        <v>Transfer-OwnEnrolPending</v>
      </c>
      <c r="D77" s="104" t="str">
        <f>IF(COUNTIF('Pending-Vendor Initiated'!$F$2:$F$289,CollisionRejectReasons!C77)&gt;0,"Yes","No")</f>
        <v>Yes</v>
      </c>
    </row>
    <row r="78" spans="1:4" ht="12.75">
      <c r="A78" s="95" t="s">
        <v>94</v>
      </c>
      <c r="B78" s="95" t="s">
        <v>597</v>
      </c>
      <c r="C78" s="96" t="str">
        <f t="shared" si="2"/>
        <v>Transfer-OwnTransferPending</v>
      </c>
      <c r="D78" s="103" t="str">
        <f>IF(COUNTIF('Pending-Vendor Initiated'!$F$2:$F$289,CollisionRejectReasons!C78)&gt;0,"Yes","No")</f>
        <v>Yes</v>
      </c>
    </row>
    <row r="79" spans="1:4" ht="12.75">
      <c r="A79" s="91" t="s">
        <v>94</v>
      </c>
      <c r="B79" s="91" t="s">
        <v>559</v>
      </c>
      <c r="C79" s="91" t="str">
        <f t="shared" si="2"/>
        <v>Transfer-PendingDrop</v>
      </c>
      <c r="D79" s="102" t="str">
        <f>IF(COUNTIF('Pending-Vendor Initiated'!$F$2:$F$289,CollisionRejectReasons!C79)&gt;0,"Yes","No")</f>
        <v>No</v>
      </c>
    </row>
    <row r="80" spans="1:4" ht="12.75">
      <c r="A80" s="91" t="s">
        <v>94</v>
      </c>
      <c r="B80" s="91" t="s">
        <v>547</v>
      </c>
      <c r="C80" s="91" t="str">
        <f t="shared" si="2"/>
        <v>Transfer-PendingMove</v>
      </c>
      <c r="D80" s="102" t="str">
        <f>IF(COUNTIF('Pending-Vendor Initiated'!$F$2:$F$289,CollisionRejectReasons!C80)&gt;0,"Yes","No")</f>
        <v>No</v>
      </c>
    </row>
    <row r="81" spans="1:4" ht="12.75">
      <c r="A81" s="91" t="s">
        <v>94</v>
      </c>
      <c r="B81" s="91" t="s">
        <v>548</v>
      </c>
      <c r="C81" s="91" t="str">
        <f t="shared" si="2"/>
        <v>Transfer-PoolDeliveryAreaMismatch</v>
      </c>
      <c r="D81" s="102" t="str">
        <f>IF(COUNTIF('Pending-Vendor Initiated'!$F$2:$F$289,CollisionRejectReasons!C81)&gt;0,"Yes","No")</f>
        <v>No</v>
      </c>
    </row>
    <row r="82" spans="1:4" ht="12.75">
      <c r="A82" s="91" t="s">
        <v>94</v>
      </c>
      <c r="B82" s="91" t="s">
        <v>549</v>
      </c>
      <c r="C82" s="91" t="str">
        <f t="shared" si="2"/>
        <v>Transfer-PoolPendingTermination</v>
      </c>
      <c r="D82" s="102" t="str">
        <f>IF(COUNTIF('Pending-Vendor Initiated'!$F$2:$F$289,CollisionRejectReasons!C82)&gt;0,"Yes","No")</f>
        <v>No</v>
      </c>
    </row>
    <row r="83" spans="1:4" ht="12.75">
      <c r="A83" s="91" t="s">
        <v>94</v>
      </c>
      <c r="B83" s="91" t="s">
        <v>552</v>
      </c>
      <c r="C83" s="91" t="str">
        <f t="shared" si="2"/>
        <v>Transfer-PricePointNotActive</v>
      </c>
      <c r="D83" s="102" t="str">
        <f>IF(COUNTIF('Pending-Vendor Initiated'!$F$2:$F$289,CollisionRejectReasons!C83)&gt;0,"Yes","No")</f>
        <v>No</v>
      </c>
    </row>
    <row r="84" spans="1:4" ht="12.75">
      <c r="A84" s="95" t="s">
        <v>94</v>
      </c>
      <c r="B84" s="95" t="s">
        <v>595</v>
      </c>
      <c r="C84" s="96" t="str">
        <f t="shared" si="2"/>
        <v>Transfer-TransferNotAllowedDuringContest</v>
      </c>
      <c r="D84" s="103" t="str">
        <f>IF(COUNTIF('Pending-Vendor Initiated'!$F$2:$F$289,CollisionRejectReasons!C84)&gt;0,"Yes","No")</f>
        <v>Yes</v>
      </c>
    </row>
  </sheetData>
  <autoFilter ref="A1:D84"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0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7.140625" style="70" customWidth="1"/>
    <col min="2" max="2" width="10.140625" style="70" bestFit="1" customWidth="1"/>
    <col min="3" max="3" width="54.57421875" style="71" customWidth="1"/>
    <col min="4" max="4" width="40.28125" style="71" customWidth="1"/>
    <col min="5" max="5" width="36.00390625" style="71" customWidth="1"/>
    <col min="6" max="6" width="33.57421875" style="71" customWidth="1"/>
    <col min="7" max="16384" width="9.140625" style="70" customWidth="1"/>
  </cols>
  <sheetData>
    <row r="1" spans="1:6" ht="12.75">
      <c r="A1" s="68" t="s">
        <v>66</v>
      </c>
      <c r="B1" s="68" t="s">
        <v>86</v>
      </c>
      <c r="C1" s="69" t="s">
        <v>67</v>
      </c>
      <c r="D1" s="69" t="s">
        <v>342</v>
      </c>
      <c r="E1" s="69" t="s">
        <v>419</v>
      </c>
      <c r="F1" s="69" t="s">
        <v>420</v>
      </c>
    </row>
    <row r="2" spans="1:3" ht="12.75">
      <c r="A2" s="70" t="s">
        <v>8</v>
      </c>
      <c r="B2" s="70" t="s">
        <v>87</v>
      </c>
      <c r="C2" s="71" t="s">
        <v>352</v>
      </c>
    </row>
    <row r="3" spans="1:5" ht="38.25">
      <c r="A3" s="70" t="s">
        <v>10</v>
      </c>
      <c r="B3" s="70" t="s">
        <v>90</v>
      </c>
      <c r="C3" s="71" t="s">
        <v>518</v>
      </c>
      <c r="D3" s="71" t="s">
        <v>343</v>
      </c>
      <c r="E3" s="71" t="s">
        <v>427</v>
      </c>
    </row>
    <row r="4" spans="1:5" ht="25.5">
      <c r="A4" s="70" t="s">
        <v>12</v>
      </c>
      <c r="B4" s="70" t="s">
        <v>90</v>
      </c>
      <c r="C4" s="71" t="s">
        <v>333</v>
      </c>
      <c r="D4" s="71" t="s">
        <v>348</v>
      </c>
      <c r="E4" s="71" t="s">
        <v>520</v>
      </c>
    </row>
    <row r="5" spans="1:5" ht="27.75" customHeight="1">
      <c r="A5" s="70" t="s">
        <v>16</v>
      </c>
      <c r="B5" s="70" t="s">
        <v>90</v>
      </c>
      <c r="C5" s="71" t="s">
        <v>334</v>
      </c>
      <c r="D5" s="71" t="s">
        <v>344</v>
      </c>
      <c r="E5" s="71" t="s">
        <v>428</v>
      </c>
    </row>
    <row r="6" spans="1:5" ht="38.25">
      <c r="A6" s="70" t="s">
        <v>17</v>
      </c>
      <c r="B6" s="70" t="s">
        <v>91</v>
      </c>
      <c r="C6" s="71" t="s">
        <v>335</v>
      </c>
      <c r="D6" s="71" t="s">
        <v>418</v>
      </c>
      <c r="E6" s="71" t="s">
        <v>428</v>
      </c>
    </row>
    <row r="7" spans="1:3" ht="12.75">
      <c r="A7" s="70" t="s">
        <v>18</v>
      </c>
      <c r="B7" s="70" t="s">
        <v>87</v>
      </c>
      <c r="C7" s="71" t="s">
        <v>352</v>
      </c>
    </row>
    <row r="8" spans="1:5" ht="25.5">
      <c r="A8" s="70" t="s">
        <v>25</v>
      </c>
      <c r="B8" s="70" t="s">
        <v>90</v>
      </c>
      <c r="C8" s="71" t="s">
        <v>334</v>
      </c>
      <c r="D8" s="71" t="s">
        <v>344</v>
      </c>
      <c r="E8" s="71" t="s">
        <v>428</v>
      </c>
    </row>
    <row r="9" spans="1:5" ht="25.5">
      <c r="A9" s="70" t="s">
        <v>26</v>
      </c>
      <c r="B9" s="70" t="s">
        <v>91</v>
      </c>
      <c r="C9" s="71" t="s">
        <v>353</v>
      </c>
      <c r="D9" s="71" t="s">
        <v>418</v>
      </c>
      <c r="E9" s="71" t="s">
        <v>428</v>
      </c>
    </row>
    <row r="10" spans="1:3" ht="25.5">
      <c r="A10" s="70" t="s">
        <v>27</v>
      </c>
      <c r="B10" s="70" t="s">
        <v>87</v>
      </c>
      <c r="C10" s="71" t="s">
        <v>336</v>
      </c>
    </row>
    <row r="11" spans="1:5" ht="38.25">
      <c r="A11" s="70" t="s">
        <v>32</v>
      </c>
      <c r="B11" s="70" t="s">
        <v>90</v>
      </c>
      <c r="C11" s="71" t="s">
        <v>339</v>
      </c>
      <c r="D11" s="71" t="s">
        <v>351</v>
      </c>
      <c r="E11" s="71" t="s">
        <v>427</v>
      </c>
    </row>
    <row r="12" spans="1:5" ht="38.25">
      <c r="A12" s="70" t="s">
        <v>33</v>
      </c>
      <c r="B12" s="70" t="s">
        <v>90</v>
      </c>
      <c r="C12" s="71" t="s">
        <v>339</v>
      </c>
      <c r="D12" s="71" t="s">
        <v>351</v>
      </c>
      <c r="E12" s="71" t="s">
        <v>427</v>
      </c>
    </row>
    <row r="13" spans="1:3" ht="25.5">
      <c r="A13" s="70" t="s">
        <v>34</v>
      </c>
      <c r="B13" s="70" t="s">
        <v>87</v>
      </c>
      <c r="C13" s="71" t="s">
        <v>338</v>
      </c>
    </row>
    <row r="14" spans="1:5" ht="38.25">
      <c r="A14" s="70" t="s">
        <v>42</v>
      </c>
      <c r="B14" s="70" t="s">
        <v>90</v>
      </c>
      <c r="C14" s="71" t="s">
        <v>345</v>
      </c>
      <c r="D14" s="71" t="s">
        <v>347</v>
      </c>
      <c r="E14" s="71" t="s">
        <v>427</v>
      </c>
    </row>
    <row r="15" spans="1:5" ht="38.25">
      <c r="A15" s="70" t="s">
        <v>43</v>
      </c>
      <c r="B15" s="70" t="s">
        <v>90</v>
      </c>
      <c r="C15" s="71" t="s">
        <v>346</v>
      </c>
      <c r="D15" s="71" t="s">
        <v>343</v>
      </c>
      <c r="E15" s="71" t="s">
        <v>427</v>
      </c>
    </row>
    <row r="16" spans="1:5" ht="12.75">
      <c r="A16" s="70" t="s">
        <v>44</v>
      </c>
      <c r="B16" s="70" t="s">
        <v>90</v>
      </c>
      <c r="C16" s="71" t="s">
        <v>354</v>
      </c>
      <c r="D16" s="71" t="s">
        <v>348</v>
      </c>
      <c r="E16" s="71" t="s">
        <v>520</v>
      </c>
    </row>
    <row r="17" spans="1:5" ht="25.5">
      <c r="A17" s="70" t="s">
        <v>48</v>
      </c>
      <c r="B17" s="70" t="s">
        <v>90</v>
      </c>
      <c r="C17" s="71" t="s">
        <v>350</v>
      </c>
      <c r="D17" s="71" t="s">
        <v>349</v>
      </c>
      <c r="E17" s="71" t="s">
        <v>429</v>
      </c>
    </row>
    <row r="18" spans="1:5" ht="25.5">
      <c r="A18" s="70" t="s">
        <v>49</v>
      </c>
      <c r="B18" s="70" t="s">
        <v>90</v>
      </c>
      <c r="C18" s="71" t="s">
        <v>350</v>
      </c>
      <c r="D18" s="71" t="s">
        <v>349</v>
      </c>
      <c r="E18" s="71" t="s">
        <v>429</v>
      </c>
    </row>
    <row r="19" spans="1:5" ht="25.5">
      <c r="A19" s="70" t="s">
        <v>50</v>
      </c>
      <c r="B19" s="70" t="s">
        <v>90</v>
      </c>
      <c r="C19" s="71" t="s">
        <v>350</v>
      </c>
      <c r="D19" s="71" t="s">
        <v>349</v>
      </c>
      <c r="E19" s="71" t="s">
        <v>429</v>
      </c>
    </row>
    <row r="20" spans="1:5" ht="12.75">
      <c r="A20" s="70" t="s">
        <v>54</v>
      </c>
      <c r="B20" s="70" t="s">
        <v>90</v>
      </c>
      <c r="C20" s="71" t="s">
        <v>355</v>
      </c>
      <c r="D20" s="71" t="s">
        <v>348</v>
      </c>
      <c r="E20" s="71" t="s">
        <v>519</v>
      </c>
    </row>
    <row r="21" spans="1:5" ht="12.75">
      <c r="A21" s="70" t="s">
        <v>55</v>
      </c>
      <c r="B21" s="70" t="s">
        <v>90</v>
      </c>
      <c r="C21" s="71" t="s">
        <v>356</v>
      </c>
      <c r="D21" s="71" t="s">
        <v>348</v>
      </c>
      <c r="E21" s="71" t="s">
        <v>519</v>
      </c>
    </row>
    <row r="22" spans="1:5" ht="25.5">
      <c r="A22" s="70" t="s">
        <v>56</v>
      </c>
      <c r="B22" s="70" t="s">
        <v>90</v>
      </c>
      <c r="C22" s="71" t="s">
        <v>357</v>
      </c>
      <c r="D22" s="71" t="s">
        <v>348</v>
      </c>
      <c r="E22" s="71" t="s">
        <v>430</v>
      </c>
    </row>
    <row r="48" ht="12.75">
      <c r="F48" s="74"/>
    </row>
    <row r="49" ht="12.75">
      <c r="F49" s="74"/>
    </row>
    <row r="50" ht="12.75">
      <c r="F50" s="74"/>
    </row>
    <row r="51" ht="12.75">
      <c r="F51" s="74"/>
    </row>
    <row r="52" ht="12.75">
      <c r="F52" s="74"/>
    </row>
    <row r="53" ht="12.75">
      <c r="F53" s="74"/>
    </row>
    <row r="54" ht="12.75">
      <c r="F54" s="74"/>
    </row>
    <row r="55" ht="12.75">
      <c r="F55" s="74"/>
    </row>
    <row r="66" ht="12.75">
      <c r="F66" s="74"/>
    </row>
    <row r="67" ht="12.75">
      <c r="F67" s="74"/>
    </row>
    <row r="68" ht="12.75">
      <c r="F68" s="74"/>
    </row>
    <row r="69" ht="12.75">
      <c r="F69" s="74"/>
    </row>
    <row r="70" ht="12.75">
      <c r="F70" s="74"/>
    </row>
    <row r="71" ht="12.75">
      <c r="F71" s="74"/>
    </row>
    <row r="72" ht="12.75">
      <c r="F72" s="74"/>
    </row>
    <row r="73" ht="12.75">
      <c r="F73" s="74"/>
    </row>
    <row r="84" ht="12.75">
      <c r="F84" s="74"/>
    </row>
    <row r="85" ht="12.75">
      <c r="F85" s="74"/>
    </row>
    <row r="86" ht="12.75">
      <c r="F86" s="74"/>
    </row>
    <row r="87" ht="12.75">
      <c r="F87" s="74"/>
    </row>
    <row r="88" ht="12.75">
      <c r="F88" s="74"/>
    </row>
    <row r="89" ht="12.75">
      <c r="F89" s="74"/>
    </row>
    <row r="90" ht="12.75">
      <c r="F90" s="74"/>
    </row>
    <row r="91" ht="12.75">
      <c r="F91" s="74"/>
    </row>
    <row r="102" ht="12.75">
      <c r="F102" s="74"/>
    </row>
    <row r="103" ht="12.75">
      <c r="F103" s="74"/>
    </row>
    <row r="104" ht="12.75">
      <c r="F104" s="74"/>
    </row>
    <row r="105" ht="12.75">
      <c r="F105" s="74"/>
    </row>
    <row r="106" ht="12.75">
      <c r="F106" s="74"/>
    </row>
    <row r="107" ht="12.75">
      <c r="F107" s="74"/>
    </row>
    <row r="108" ht="12.75">
      <c r="F108" s="74"/>
    </row>
    <row r="109" ht="12.75">
      <c r="F109" s="74"/>
    </row>
    <row r="149" ht="12.75">
      <c r="F149" s="74"/>
    </row>
    <row r="152" ht="12.75">
      <c r="F152" s="74"/>
    </row>
    <row r="167" ht="12.75">
      <c r="F167" s="74"/>
    </row>
    <row r="170" ht="12.75">
      <c r="F170" s="74"/>
    </row>
  </sheetData>
  <autoFilter ref="A1:F22"/>
  <printOptions gridLines="1"/>
  <pageMargins left="0.49" right="0.38" top="0.75" bottom="0.61" header="0.5" footer="0.4"/>
  <pageSetup fitToHeight="0" fitToWidth="1" horizontalDpi="300" verticalDpi="300" orientation="portrait" scale="57" r:id="rId1"/>
  <headerFooter alignWithMargins="0">
    <oddHeader>&amp;C&amp;"Tahoma,Bold"&amp;12Explanations for Pending STRs - Consumer Initiated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showGridLines="0" workbookViewId="0" topLeftCell="A1">
      <selection activeCell="E6" sqref="E6"/>
    </sheetView>
  </sheetViews>
  <sheetFormatPr defaultColWidth="9.140625" defaultRowHeight="12.75"/>
  <cols>
    <col min="1" max="1" width="6.8515625" style="0" customWidth="1"/>
    <col min="2" max="2" width="9.00390625" style="0" customWidth="1"/>
    <col min="3" max="3" width="10.7109375" style="0" customWidth="1"/>
    <col min="4" max="4" width="10.7109375" style="1" customWidth="1"/>
    <col min="5" max="5" width="10.7109375" style="2" customWidth="1"/>
    <col min="6" max="16" width="11.7109375" style="2" customWidth="1"/>
    <col min="17" max="22" width="11.7109375" style="0" customWidth="1"/>
  </cols>
  <sheetData>
    <row r="1" ht="15">
      <c r="A1" s="9" t="s">
        <v>246</v>
      </c>
    </row>
    <row r="2" ht="15.75" thickBot="1">
      <c r="B2" s="9"/>
    </row>
    <row r="3" spans="3:16" ht="12.75" customHeight="1">
      <c r="C3" s="31" t="s">
        <v>4</v>
      </c>
      <c r="D3" s="19" t="s">
        <v>5</v>
      </c>
      <c r="E3" s="32" t="s">
        <v>6</v>
      </c>
      <c r="F3"/>
      <c r="G3"/>
      <c r="H3"/>
      <c r="I3"/>
      <c r="J3"/>
      <c r="K3"/>
      <c r="L3"/>
      <c r="M3"/>
      <c r="N3"/>
      <c r="O3"/>
      <c r="P3"/>
    </row>
    <row r="4" spans="3:16" ht="15">
      <c r="C4" s="115" t="s">
        <v>247</v>
      </c>
      <c r="D4" s="116"/>
      <c r="E4" s="117"/>
      <c r="F4"/>
      <c r="G4"/>
      <c r="H4"/>
      <c r="I4"/>
      <c r="J4"/>
      <c r="K4"/>
      <c r="L4"/>
      <c r="M4"/>
      <c r="N4"/>
      <c r="O4"/>
      <c r="P4"/>
    </row>
    <row r="5" spans="2:16" ht="13.5" thickBot="1">
      <c r="B5" s="3" t="s">
        <v>68</v>
      </c>
      <c r="C5" s="33" t="s">
        <v>134</v>
      </c>
      <c r="D5" s="12" t="s">
        <v>72</v>
      </c>
      <c r="E5" s="34" t="s">
        <v>73</v>
      </c>
      <c r="F5"/>
      <c r="G5"/>
      <c r="H5"/>
      <c r="I5"/>
      <c r="J5"/>
      <c r="K5"/>
      <c r="L5"/>
      <c r="M5"/>
      <c r="N5"/>
      <c r="O5"/>
      <c r="P5"/>
    </row>
    <row r="6" spans="1:16" ht="13.5" customHeight="1">
      <c r="A6" s="31">
        <v>1</v>
      </c>
      <c r="B6" s="20" t="s">
        <v>88</v>
      </c>
      <c r="C6" s="35" t="s">
        <v>19</v>
      </c>
      <c r="D6" s="21" t="s">
        <v>9</v>
      </c>
      <c r="E6" s="22" t="s">
        <v>19</v>
      </c>
      <c r="F6"/>
      <c r="G6"/>
      <c r="H6"/>
      <c r="I6"/>
      <c r="J6"/>
      <c r="K6"/>
      <c r="L6"/>
      <c r="M6"/>
      <c r="N6"/>
      <c r="O6"/>
      <c r="P6"/>
    </row>
    <row r="7" spans="1:16" ht="12.75">
      <c r="A7" s="56">
        <v>2</v>
      </c>
      <c r="B7" s="8" t="s">
        <v>89</v>
      </c>
      <c r="C7" s="36" t="s">
        <v>9</v>
      </c>
      <c r="D7" s="6" t="s">
        <v>19</v>
      </c>
      <c r="E7" s="23" t="s">
        <v>9</v>
      </c>
      <c r="F7"/>
      <c r="G7"/>
      <c r="H7"/>
      <c r="I7"/>
      <c r="J7"/>
      <c r="K7"/>
      <c r="L7"/>
      <c r="M7"/>
      <c r="N7"/>
      <c r="O7"/>
      <c r="P7"/>
    </row>
    <row r="8" spans="1:16" ht="13.5" thickBot="1">
      <c r="A8" s="41">
        <v>3</v>
      </c>
      <c r="B8" s="25" t="s">
        <v>94</v>
      </c>
      <c r="C8" s="37" t="s">
        <v>9</v>
      </c>
      <c r="D8" s="26" t="s">
        <v>19</v>
      </c>
      <c r="E8" s="27" t="s">
        <v>9</v>
      </c>
      <c r="F8"/>
      <c r="G8"/>
      <c r="H8"/>
      <c r="I8"/>
      <c r="J8"/>
      <c r="K8"/>
      <c r="L8"/>
      <c r="M8"/>
      <c r="N8"/>
      <c r="O8"/>
      <c r="P8"/>
    </row>
    <row r="9" spans="1:16" ht="12.75">
      <c r="A9" s="2"/>
      <c r="C9" s="5"/>
      <c r="D9" s="2"/>
      <c r="F9"/>
      <c r="G9"/>
      <c r="H9"/>
      <c r="I9"/>
      <c r="J9"/>
      <c r="K9"/>
      <c r="L9"/>
      <c r="M9"/>
      <c r="N9"/>
      <c r="O9"/>
      <c r="P9"/>
    </row>
    <row r="10" spans="1:16" ht="12.75">
      <c r="A10" s="127" t="s">
        <v>19</v>
      </c>
      <c r="B10" s="127"/>
      <c r="C10" s="1" t="s">
        <v>82</v>
      </c>
      <c r="D10" s="2"/>
      <c r="F10"/>
      <c r="G10"/>
      <c r="H10"/>
      <c r="I10"/>
      <c r="J10"/>
      <c r="K10"/>
      <c r="L10"/>
      <c r="M10"/>
      <c r="N10"/>
      <c r="O10"/>
      <c r="P10"/>
    </row>
    <row r="11" spans="1:16" ht="12.75">
      <c r="A11" s="127" t="s">
        <v>9</v>
      </c>
      <c r="B11" s="127"/>
      <c r="C11" s="1" t="s">
        <v>83</v>
      </c>
      <c r="D11" s="2"/>
      <c r="F11"/>
      <c r="G11"/>
      <c r="H11"/>
      <c r="I11"/>
      <c r="J11"/>
      <c r="K11"/>
      <c r="L11"/>
      <c r="M11"/>
      <c r="N11"/>
      <c r="O11"/>
      <c r="P11"/>
    </row>
    <row r="12" spans="3:16" ht="12.75">
      <c r="C12" s="1"/>
      <c r="D12" s="2"/>
      <c r="F12"/>
      <c r="G12"/>
      <c r="H12"/>
      <c r="I12"/>
      <c r="J12"/>
      <c r="K12"/>
      <c r="L12"/>
      <c r="M12"/>
      <c r="N12"/>
      <c r="O12"/>
      <c r="P12"/>
    </row>
    <row r="13" spans="1:16" ht="12.75">
      <c r="A13" s="10"/>
      <c r="C13" s="1"/>
      <c r="D13" s="2"/>
      <c r="F13" s="16"/>
      <c r="G13" s="16"/>
      <c r="H13" s="16"/>
      <c r="I13"/>
      <c r="J13"/>
      <c r="K13"/>
      <c r="L13"/>
      <c r="M13"/>
      <c r="N13"/>
      <c r="O13"/>
      <c r="P13"/>
    </row>
    <row r="14" spans="3:16" ht="12.75">
      <c r="C14" s="1"/>
      <c r="D14" s="2"/>
      <c r="P14"/>
    </row>
    <row r="15" spans="3:16" ht="12.75">
      <c r="C15" s="1"/>
      <c r="D15" s="2"/>
      <c r="P15"/>
    </row>
    <row r="16" spans="3:16" ht="12.75">
      <c r="C16" s="1"/>
      <c r="D16" s="2"/>
      <c r="P16"/>
    </row>
    <row r="17" spans="3:16" ht="12.75">
      <c r="C17" s="1"/>
      <c r="D17" s="2"/>
      <c r="P17"/>
    </row>
    <row r="18" spans="1:16" ht="12.75">
      <c r="A18" s="10"/>
      <c r="C18" s="1"/>
      <c r="D18" s="2"/>
      <c r="P18"/>
    </row>
    <row r="19" spans="3:16" ht="12.75">
      <c r="C19" s="1"/>
      <c r="D19" s="2"/>
      <c r="P19"/>
    </row>
    <row r="20" spans="3:16" ht="12.75">
      <c r="C20" s="1"/>
      <c r="D20" s="2"/>
      <c r="P20"/>
    </row>
    <row r="21" ht="12.75">
      <c r="P21"/>
    </row>
    <row r="22" ht="12.75">
      <c r="P22"/>
    </row>
    <row r="23" ht="12.75">
      <c r="P23"/>
    </row>
    <row r="24" ht="12.75">
      <c r="P24"/>
    </row>
  </sheetData>
  <mergeCells count="3">
    <mergeCell ref="A10:B10"/>
    <mergeCell ref="A11:B11"/>
    <mergeCell ref="C4:E4"/>
  </mergeCells>
  <conditionalFormatting sqref="A11">
    <cfRule type="cellIs" priority="1" dxfId="0" operator="between" stopIfTrue="1">
      <formula>"RJ"</formula>
      <formula>"RJ-9"</formula>
    </cfRule>
    <cfRule type="cellIs" priority="2" dxfId="5" operator="between" stopIfTrue="1">
      <formula>"AC"</formula>
      <formula>"AC-9"</formula>
    </cfRule>
    <cfRule type="cellIs" priority="3" dxfId="2" operator="between" stopIfTrue="1">
      <formula>"OV"</formula>
      <formula>"OV-9"</formula>
    </cfRule>
  </conditionalFormatting>
  <conditionalFormatting sqref="A10:B10">
    <cfRule type="cellIs" priority="4" dxfId="0" operator="between" stopIfTrue="1">
      <formula>"RJ"</formula>
      <formula>"RJ-9"</formula>
    </cfRule>
    <cfRule type="cellIs" priority="5" dxfId="1" operator="between" stopIfTrue="1">
      <formula>"AC"</formula>
      <formula>"AC-9"</formula>
    </cfRule>
    <cfRule type="cellIs" priority="6" dxfId="2" operator="between" stopIfTrue="1">
      <formula>"OV"</formula>
      <formula>"OV-9"</formula>
    </cfRule>
  </conditionalFormatting>
  <conditionalFormatting sqref="F13:H13 C6:E8">
    <cfRule type="cellIs" priority="7" dxfId="0" operator="between" stopIfTrue="1">
      <formula>"RJ"</formula>
      <formula>"RJ-9"</formula>
    </cfRule>
    <cfRule type="cellIs" priority="8" dxfId="1" operator="between" stopIfTrue="1">
      <formula>"AC"</formula>
      <formula>"AC-9"</formula>
    </cfRule>
  </conditionalFormatting>
  <printOptions/>
  <pageMargins left="0.48" right="0.2" top="0.88" bottom="1" header="0.5" footer="0.5"/>
  <pageSetup fitToHeight="1" fitToWidth="1" horizontalDpi="300" verticalDpi="300" orientation="landscape" r:id="rId1"/>
  <headerFooter alignWithMargins="0">
    <oddHeader>&amp;C&amp;"Tahoma,Bold"&amp;12Processing Logic of Colliding STRs Based on GDAR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3"/>
  <sheetViews>
    <sheetView workbookViewId="0" topLeftCell="A1">
      <pane ySplit="1" topLeftCell="BM2" activePane="bottomLeft" state="frozen"/>
      <selection pane="topLeft" activeCell="A1" sqref="A1"/>
      <selection pane="bottomLeft" activeCell="C9" sqref="C9"/>
    </sheetView>
  </sheetViews>
  <sheetFormatPr defaultColWidth="9.140625" defaultRowHeight="12.75"/>
  <cols>
    <col min="1" max="1" width="5.00390625" style="0" bestFit="1" customWidth="1"/>
    <col min="2" max="2" width="8.421875" style="0" customWidth="1"/>
    <col min="3" max="3" width="116.7109375" style="0" customWidth="1"/>
    <col min="4" max="4" width="40.28125" style="0" bestFit="1" customWidth="1"/>
  </cols>
  <sheetData>
    <row r="1" spans="1:3" ht="12.75">
      <c r="A1" s="3" t="s">
        <v>66</v>
      </c>
      <c r="B1" s="3" t="s">
        <v>86</v>
      </c>
      <c r="C1" s="3" t="s">
        <v>67</v>
      </c>
    </row>
    <row r="2" spans="1:3" ht="12.75">
      <c r="A2" t="s">
        <v>8</v>
      </c>
      <c r="B2" t="s">
        <v>90</v>
      </c>
      <c r="C2" t="s">
        <v>248</v>
      </c>
    </row>
    <row r="3" spans="1:3" ht="12.75">
      <c r="A3" t="s">
        <v>10</v>
      </c>
      <c r="B3" t="s">
        <v>87</v>
      </c>
      <c r="C3" t="s">
        <v>250</v>
      </c>
    </row>
    <row r="4" spans="1:3" ht="12.75">
      <c r="A4" t="s">
        <v>12</v>
      </c>
      <c r="B4" t="s">
        <v>87</v>
      </c>
      <c r="C4" t="s">
        <v>249</v>
      </c>
    </row>
    <row r="5" spans="1:3" ht="12.75">
      <c r="A5" t="s">
        <v>16</v>
      </c>
      <c r="B5" t="s">
        <v>87</v>
      </c>
      <c r="C5" t="s">
        <v>251</v>
      </c>
    </row>
    <row r="6" spans="1:3" ht="12.75">
      <c r="A6" t="s">
        <v>17</v>
      </c>
      <c r="B6" t="s">
        <v>90</v>
      </c>
      <c r="C6" t="s">
        <v>252</v>
      </c>
    </row>
    <row r="7" spans="1:3" ht="12.75">
      <c r="A7" t="s">
        <v>18</v>
      </c>
      <c r="B7" t="s">
        <v>90</v>
      </c>
      <c r="C7" t="s">
        <v>253</v>
      </c>
    </row>
    <row r="8" spans="1:3" ht="12.75">
      <c r="A8" t="s">
        <v>25</v>
      </c>
      <c r="B8" t="s">
        <v>90</v>
      </c>
      <c r="C8" t="s">
        <v>254</v>
      </c>
    </row>
    <row r="9" spans="1:3" ht="12.75">
      <c r="A9" t="s">
        <v>26</v>
      </c>
      <c r="B9" t="s">
        <v>87</v>
      </c>
      <c r="C9" t="s">
        <v>255</v>
      </c>
    </row>
    <row r="10" spans="1:3" ht="12.75">
      <c r="A10" t="s">
        <v>27</v>
      </c>
      <c r="B10" t="s">
        <v>87</v>
      </c>
      <c r="C10" t="s">
        <v>256</v>
      </c>
    </row>
    <row r="42" spans="1:3" ht="12.75">
      <c r="A42" s="54"/>
      <c r="B42" s="54"/>
      <c r="C42" s="54"/>
    </row>
    <row r="43" spans="1:3" ht="12.75">
      <c r="A43" s="54"/>
      <c r="B43" s="54"/>
      <c r="C43" s="54"/>
    </row>
    <row r="45" spans="1:3" ht="12.75">
      <c r="A45" s="54"/>
      <c r="B45" s="54"/>
      <c r="C45" s="54"/>
    </row>
    <row r="46" spans="1:3" ht="12.75">
      <c r="A46" s="54"/>
      <c r="B46" s="54"/>
      <c r="C46" s="54"/>
    </row>
    <row r="57" spans="1:3" ht="12.75">
      <c r="A57" s="54"/>
      <c r="B57" s="54"/>
      <c r="C57" s="54"/>
    </row>
    <row r="58" spans="1:3" ht="12.75">
      <c r="A58" s="54"/>
      <c r="B58" s="54"/>
      <c r="C58" s="54"/>
    </row>
    <row r="60" spans="1:3" ht="12.75">
      <c r="A60" s="54"/>
      <c r="B60" s="54"/>
      <c r="C60" s="54"/>
    </row>
    <row r="61" spans="1:3" ht="12.75">
      <c r="A61" s="54"/>
      <c r="B61" s="54"/>
      <c r="C61" s="54"/>
    </row>
    <row r="72" spans="1:3" ht="12.75">
      <c r="A72" s="54"/>
      <c r="B72" s="54"/>
      <c r="C72" s="54"/>
    </row>
    <row r="73" spans="1:3" ht="12.75">
      <c r="A73" s="54"/>
      <c r="B73" s="54"/>
      <c r="C73" s="54"/>
    </row>
    <row r="75" spans="1:3" ht="12.75">
      <c r="A75" s="54"/>
      <c r="B75" s="54"/>
      <c r="C75" s="54"/>
    </row>
    <row r="76" spans="1:3" ht="12.75">
      <c r="A76" s="54"/>
      <c r="B76" s="54"/>
      <c r="C76" s="54"/>
    </row>
    <row r="87" spans="1:3" ht="12.75">
      <c r="A87" s="54"/>
      <c r="B87" s="54"/>
      <c r="C87" s="54"/>
    </row>
    <row r="88" spans="1:3" ht="12.75">
      <c r="A88" s="54"/>
      <c r="B88" s="54"/>
      <c r="C88" s="54"/>
    </row>
    <row r="90" spans="1:3" ht="12.75">
      <c r="A90" s="54"/>
      <c r="B90" s="54"/>
      <c r="C90" s="54"/>
    </row>
    <row r="91" spans="1:3" ht="12.75">
      <c r="A91" s="54"/>
      <c r="B91" s="54"/>
      <c r="C91" s="54"/>
    </row>
    <row r="125" spans="2:3" ht="12.75">
      <c r="B125" s="54"/>
      <c r="C125" s="54"/>
    </row>
    <row r="128" spans="2:3" ht="12.75">
      <c r="B128" s="54"/>
      <c r="C128" s="54"/>
    </row>
    <row r="140" spans="2:3" ht="12.75">
      <c r="B140" s="54"/>
      <c r="C140" s="54"/>
    </row>
    <row r="143" spans="2:3" ht="12.75">
      <c r="B143" s="54"/>
      <c r="C143" s="54"/>
    </row>
  </sheetData>
  <printOptions gridLines="1"/>
  <pageMargins left="0.54" right="0.38" top="0.7" bottom="0.53" header="0.38" footer="0.3"/>
  <pageSetup fitToHeight="0" fitToWidth="1" horizontalDpi="300" verticalDpi="300" orientation="portrait" scale="77" r:id="rId1"/>
  <headerFooter alignWithMargins="0">
    <oddHeader>&amp;C&amp;"Tahoma,Bold"&amp;12Explanations for Pending STRs - Vendor Initiated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DEGT-Canada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mvanprae</dc:creator>
  <cp:keywords/>
  <dc:description/>
  <cp:lastModifiedBy>RobertBa</cp:lastModifiedBy>
  <cp:lastPrinted>2006-04-03T18:17:07Z</cp:lastPrinted>
  <dcterms:created xsi:type="dcterms:W3CDTF">2003-11-30T16:37:46Z</dcterms:created>
  <dcterms:modified xsi:type="dcterms:W3CDTF">2006-06-01T21:54:13Z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4105</vt:i4>
  </property>
  <property fmtid="{D5CDD505-2E9C-101B-9397-08002B2CF9AE}" pid="3" name="_AdHocReviewCycle">
    <vt:i4>-1528534322</vt:i4>
  </property>
  <property fmtid="{D5CDD505-2E9C-101B-9397-08002B2CF9AE}" pid="4" name="_NewReviewCyc">
    <vt:lpwstr/>
  </property>
  <property fmtid="{D5CDD505-2E9C-101B-9397-08002B2CF9AE}" pid="5" name="_EmailSubje">
    <vt:lpwstr>New File to be Posted on GDAR EBT WG page</vt:lpwstr>
  </property>
  <property fmtid="{D5CDD505-2E9C-101B-9397-08002B2CF9AE}" pid="6" name="_AuthorEma">
    <vt:lpwstr>Barbara.Robertson@oeb.gov.on.ca</vt:lpwstr>
  </property>
  <property fmtid="{D5CDD505-2E9C-101B-9397-08002B2CF9AE}" pid="7" name="_AuthorEmailDisplayNa">
    <vt:lpwstr>Barbara Robertson</vt:lpwstr>
  </property>
</Properties>
</file>