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6" windowWidth="19416" windowHeight="12072" activeTab="1"/>
  </bookViews>
  <sheets>
    <sheet name="App. 2-YB_CGAAP Summary Impacts" sheetId="1" r:id="rId1"/>
    <sheet name="App.2-D_Overhead" sheetId="2" r:id="rId2"/>
  </sheets>
  <externalReferences>
    <externalReference r:id="rId3"/>
  </externalReferences>
  <definedNames>
    <definedName name="BridgeYear">#REF!</definedName>
    <definedName name="EBNUMBER">#REF!</definedName>
    <definedName name="LDC_LIST">[1]lists!$AM$1:$AM$80</definedName>
    <definedName name="LDCLIST" localSheetId="0">#REF!</definedName>
    <definedName name="LDCLIST" localSheetId="1">#REF!</definedName>
    <definedName name="LDCLIST">#REF!</definedName>
    <definedName name="_xlnm.Print_Area" localSheetId="1">'App.2-D_Overhead'!$A$1:$M$57</definedName>
    <definedName name="RebaseYear">#REF!</definedName>
    <definedName name="TestYear">#REF!</definedName>
  </definedNames>
  <calcPr calcId="145621"/>
</workbook>
</file>

<file path=xl/calcChain.xml><?xml version="1.0" encoding="utf-8"?>
<calcChain xmlns="http://schemas.openxmlformats.org/spreadsheetml/2006/main">
  <c r="G53" i="2" l="1"/>
  <c r="F53" i="2"/>
  <c r="E53" i="2"/>
  <c r="I52" i="2"/>
  <c r="H52" i="2"/>
  <c r="I51" i="2"/>
  <c r="H51" i="2"/>
  <c r="I50" i="2"/>
  <c r="H50" i="2"/>
  <c r="I49" i="2"/>
  <c r="H49" i="2"/>
  <c r="I48" i="2"/>
  <c r="H48" i="2"/>
  <c r="I47" i="2"/>
  <c r="H47" i="2"/>
  <c r="I46" i="2"/>
  <c r="H46" i="2"/>
  <c r="I45" i="2"/>
  <c r="H45" i="2"/>
  <c r="I43" i="2"/>
  <c r="H43" i="2"/>
  <c r="I42" i="2"/>
  <c r="H42" i="2"/>
  <c r="I41" i="2"/>
  <c r="H41" i="2"/>
  <c r="I40" i="2"/>
  <c r="H40" i="2"/>
  <c r="I39" i="2"/>
  <c r="I53" i="2" s="1"/>
  <c r="H39" i="2"/>
  <c r="H53" i="2" s="1"/>
  <c r="G31" i="2"/>
  <c r="F31" i="2"/>
  <c r="E31" i="2"/>
  <c r="I30" i="2"/>
  <c r="H30" i="2"/>
  <c r="I29" i="2"/>
  <c r="H29" i="2"/>
  <c r="I28" i="2"/>
  <c r="H28" i="2"/>
  <c r="I27" i="2"/>
  <c r="H27" i="2"/>
  <c r="I26" i="2"/>
  <c r="H26" i="2"/>
  <c r="I25" i="2"/>
  <c r="H25" i="2"/>
  <c r="I24" i="2"/>
  <c r="H24" i="2"/>
  <c r="I23" i="2"/>
  <c r="H23" i="2"/>
  <c r="I22" i="2"/>
  <c r="H22" i="2"/>
  <c r="I21" i="2"/>
  <c r="H21" i="2"/>
  <c r="I20" i="2"/>
  <c r="H20" i="2"/>
  <c r="I19" i="2"/>
  <c r="H19" i="2"/>
  <c r="I18" i="2"/>
  <c r="H18" i="2"/>
  <c r="I17" i="2"/>
  <c r="I31" i="2" s="1"/>
  <c r="H17" i="2"/>
  <c r="H31" i="2" s="1"/>
  <c r="F36" i="1" l="1"/>
  <c r="F35" i="1"/>
  <c r="F34" i="1"/>
  <c r="F33" i="1"/>
  <c r="F32" i="1"/>
  <c r="F31" i="1"/>
  <c r="F30" i="1"/>
  <c r="F29" i="1"/>
  <c r="F28" i="1"/>
  <c r="F27" i="1"/>
  <c r="F23" i="1"/>
  <c r="E22" i="1"/>
  <c r="E24" i="1" s="1"/>
  <c r="E26" i="1" s="1"/>
  <c r="E37" i="1" s="1"/>
  <c r="D22" i="1"/>
  <c r="D24" i="1" s="1"/>
  <c r="D26" i="1" s="1"/>
  <c r="F21" i="1"/>
  <c r="F20" i="1"/>
  <c r="F22" i="1" s="1"/>
  <c r="F24" i="1" s="1"/>
  <c r="F26" i="1" l="1"/>
  <c r="F37" i="1" s="1"/>
  <c r="D37" i="1"/>
</calcChain>
</file>

<file path=xl/sharedStrings.xml><?xml version="1.0" encoding="utf-8"?>
<sst xmlns="http://schemas.openxmlformats.org/spreadsheetml/2006/main" count="146" uniqueCount="90">
  <si>
    <t>File Number:</t>
  </si>
  <si>
    <t>EB-2014-1234</t>
  </si>
  <si>
    <t>The example is for illustration purpose only.</t>
  </si>
  <si>
    <t>Exhibit:</t>
  </si>
  <si>
    <t>Tab:</t>
  </si>
  <si>
    <t>Schedule:</t>
  </si>
  <si>
    <t>Page:</t>
  </si>
  <si>
    <t>Date:</t>
  </si>
  <si>
    <t>Appendix 2-YB</t>
  </si>
  <si>
    <t>Summary of Impacts to Revenue Requirement</t>
  </si>
  <si>
    <t>from Accounting Changes under CGAAP or ASPE</t>
  </si>
  <si>
    <t>Revenue Requirement Component</t>
  </si>
  <si>
    <t>Difference</t>
  </si>
  <si>
    <t xml:space="preserve">Reasons why the revenue requirement </t>
  </si>
  <si>
    <t>CGAAP or ASPE</t>
  </si>
  <si>
    <t>CGAAP</t>
  </si>
  <si>
    <t>component is different under</t>
  </si>
  <si>
    <t>with the</t>
  </si>
  <si>
    <t>without the</t>
  </si>
  <si>
    <t>CGAAP or ASPE with the changes to the policies</t>
  </si>
  <si>
    <t>changes to</t>
  </si>
  <si>
    <t>versus CGAAP without the changes to the policies</t>
  </si>
  <si>
    <t>the policies</t>
  </si>
  <si>
    <t>Closing NBV 2013</t>
  </si>
  <si>
    <t>Closing NBV 2014</t>
  </si>
  <si>
    <t>Average NBV</t>
  </si>
  <si>
    <t>Difference is due to the change of the capitalization policy and depreciation policy in 2012.</t>
  </si>
  <si>
    <t>Working Capital</t>
  </si>
  <si>
    <t>Difference is due to the difference in OM&amp;A expense as outlined below</t>
  </si>
  <si>
    <t>Rate Base</t>
  </si>
  <si>
    <t>Return on Rate Base</t>
  </si>
  <si>
    <t xml:space="preserve">Return on Rate Base is calculated as Rate Base X 6.5% (WACC). The difference in return on rate base is due to the differnce of rate base as noted above. </t>
  </si>
  <si>
    <t>OM&amp;A</t>
  </si>
  <si>
    <t>Difference is due to the change of the capitalization policy in 2012.</t>
  </si>
  <si>
    <t>Depreciation</t>
  </si>
  <si>
    <t>Difference is due to the change of the depreciation policy in 2012</t>
  </si>
  <si>
    <t>PILs or Income Taxes</t>
  </si>
  <si>
    <t>Difference is due to the differences caused by accounting changes</t>
  </si>
  <si>
    <t>Less: Revenue Offsets</t>
  </si>
  <si>
    <t>Insert description of additional item(s) and new rows if needed.</t>
  </si>
  <si>
    <t>Total Base Revenue Requirement</t>
  </si>
  <si>
    <t xml:space="preserve">For  CGAAP or ASPE applications, the applicants must provide a summary of the dollar impacts of CGAAP or ASPE to each component of the revenue requirement (e.g. rate base, operating costs, etc.), including the overall impact on the proposed revenue requirement.  Accordingly, the applicants must identify financial differences and resulting revenue requirement impacts arising from making capitalization and depreciation expense policy changes under CGAAP or ASPE.  </t>
  </si>
  <si>
    <t>ABC Utility</t>
  </si>
  <si>
    <t>Note:  The figures presented in this worksheet are fictitious and are intended for presentation purposes only.</t>
  </si>
  <si>
    <t>Appendix 2-DB</t>
  </si>
  <si>
    <t>Overhead Expense</t>
  </si>
  <si>
    <t>The following table should be completed based on the information requested below. An explanation should be provided for any blank entries.  The entries should include overhead costs that are currently capitalized on self-constructed assets under revised CGAAP or ASPE (with the changes in capitalization and depreciation expense policies).</t>
  </si>
  <si>
    <r>
      <t xml:space="preserve">(A) </t>
    </r>
    <r>
      <rPr>
        <b/>
        <vertAlign val="superscript"/>
        <sz val="10"/>
        <rFont val="Arial"/>
        <family val="2"/>
      </rPr>
      <t>1</t>
    </r>
  </si>
  <si>
    <t>(B)</t>
  </si>
  <si>
    <t>(C)</t>
  </si>
  <si>
    <t>(D)</t>
  </si>
  <si>
    <r>
      <t xml:space="preserve">(E) </t>
    </r>
    <r>
      <rPr>
        <b/>
        <vertAlign val="superscript"/>
        <sz val="10"/>
        <rFont val="Arial"/>
        <family val="2"/>
      </rPr>
      <t>1</t>
    </r>
  </si>
  <si>
    <t>(F)</t>
  </si>
  <si>
    <t>(G)</t>
  </si>
  <si>
    <t>Nature of the Overhead Costs</t>
  </si>
  <si>
    <t>Dollar</t>
  </si>
  <si>
    <t xml:space="preserve">Dollar Impact - </t>
  </si>
  <si>
    <t>Directly</t>
  </si>
  <si>
    <t>Reasons why the overhead costs are allowed to be</t>
  </si>
  <si>
    <t>Impact on PP&amp;E</t>
  </si>
  <si>
    <t>PP&amp;E Variance</t>
  </si>
  <si>
    <t>Attributable?</t>
  </si>
  <si>
    <t>capitalized under MIFRS or an alternate accounting</t>
  </si>
  <si>
    <t>Historic Year</t>
  </si>
  <si>
    <t>Bridge Year</t>
  </si>
  <si>
    <t>Test Year</t>
  </si>
  <si>
    <t>Test versus Bridge</t>
  </si>
  <si>
    <t>Test versus Historic</t>
  </si>
  <si>
    <t>(Y/N)</t>
  </si>
  <si>
    <t>standard given limitations on capitalized overhead</t>
  </si>
  <si>
    <t>employee benefits</t>
  </si>
  <si>
    <t>Y</t>
  </si>
  <si>
    <t>Employee benefits incurred on direct labour used to construct plant</t>
  </si>
  <si>
    <t>costs of site preparation</t>
  </si>
  <si>
    <t>Costs incurred to get site prepared to construct plant</t>
  </si>
  <si>
    <t>initial delivery and handling costs</t>
  </si>
  <si>
    <t>costs of testing whether the asset is functioning properly</t>
  </si>
  <si>
    <t>professional fees</t>
  </si>
  <si>
    <t>costs of opening a new facility</t>
  </si>
  <si>
    <t>costs of introducing a new product or service (including costs of advertising and promotional activities)</t>
  </si>
  <si>
    <t>costs of conducting business in a new location or with a new class of customer (including costs of staff training)</t>
  </si>
  <si>
    <t>administration and other general overhead costs</t>
  </si>
  <si>
    <t>Total</t>
  </si>
  <si>
    <t>The following table should be completed based on the information requested below. An explanation should be provided for any blank entries.  The entries should include overhead costs that were capitalized on self-constructed assets under CGAAP but are no longer capitalized under revised CGAAP or ASPE (with the changes in capitalization and depreciation expense policies) and are included in OM&amp;A.</t>
  </si>
  <si>
    <t>Reasons why the overhead costs are not allowed to be</t>
  </si>
  <si>
    <t>Impact on OM&amp;A</t>
  </si>
  <si>
    <t>OM&amp;A Variance</t>
  </si>
  <si>
    <t>N</t>
  </si>
  <si>
    <t>Staff training costs associated with expanding utility plant to a new location</t>
  </si>
  <si>
    <t>General overhead costs (e.g. executive management salary allocation not directly attributable to construction of new plant)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</si>
</sst>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quot;$&quot;* #,##0_-;\-&quot;$&quot;* #,##0_-;_-&quot;$&quot;* &quot;-&quot;??_-;_-@_-"/>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b/>
      <sz val="8"/>
      <name val="Arial"/>
      <family val="2"/>
    </font>
    <font>
      <b/>
      <sz val="10"/>
      <color rgb="FFFF0000"/>
      <name val="Arial"/>
      <family val="2"/>
    </font>
    <font>
      <sz val="8"/>
      <name val="Arial"/>
      <family val="2"/>
    </font>
    <font>
      <b/>
      <sz val="14"/>
      <name val="Arial"/>
      <family val="2"/>
    </font>
    <font>
      <b/>
      <i/>
      <sz val="10"/>
      <color rgb="FFFF0000"/>
      <name val="Arial"/>
      <family val="2"/>
    </font>
    <font>
      <b/>
      <vertAlign val="superscript"/>
      <sz val="10"/>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indexed="42"/>
        <bgColor indexed="64"/>
      </patternFill>
    </fill>
    <fill>
      <patternFill patternType="solid">
        <fgColor indexed="31"/>
        <bgColor indexed="64"/>
      </patternFill>
    </fill>
  </fills>
  <borders count="6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0"/>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right style="medium">
        <color indexed="64"/>
      </right>
      <top/>
      <bottom/>
      <diagonal/>
    </border>
    <border>
      <left style="thin">
        <color indexed="64"/>
      </left>
      <right style="medium">
        <color indexed="64"/>
      </right>
      <top/>
      <bottom/>
      <diagonal/>
    </border>
    <border>
      <left style="thin">
        <color indexed="64"/>
      </left>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bottom style="thin">
        <color indexed="9"/>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53">
    <xf numFmtId="0" fontId="0" fillId="0" borderId="0"/>
    <xf numFmtId="44" fontId="18" fillId="0" borderId="0" applyFont="0" applyFill="0" applyBorder="0" applyAlignment="0" applyProtection="0"/>
    <xf numFmtId="0" fontId="18"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0" fontId="15" fillId="0" borderId="0" applyNumberFormat="0" applyFill="0" applyBorder="0" applyAlignment="0" applyProtection="0"/>
    <xf numFmtId="0" fontId="6" fillId="2"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9" fillId="5" borderId="4" applyNumberFormat="0" applyAlignment="0" applyProtection="0"/>
    <xf numFmtId="0" fontId="12" fillId="0" borderId="6" applyNumberFormat="0" applyFill="0" applyAlignment="0" applyProtection="0"/>
    <xf numFmtId="0" fontId="8" fillId="4" borderId="0" applyNumberFormat="0" applyBorder="0" applyAlignment="0" applyProtection="0"/>
    <xf numFmtId="0" fontId="1" fillId="0" borderId="0"/>
    <xf numFmtId="0" fontId="1" fillId="0" borderId="0"/>
    <xf numFmtId="0" fontId="1" fillId="0" borderId="0"/>
    <xf numFmtId="0" fontId="1" fillId="8" borderId="8" applyNumberFormat="0" applyFont="0" applyAlignment="0" applyProtection="0"/>
    <xf numFmtId="0" fontId="10" fillId="6" borderId="5"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0" fontId="2"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cellStyleXfs>
  <cellXfs count="185">
    <xf numFmtId="0" fontId="0" fillId="0" borderId="0" xfId="0"/>
    <xf numFmtId="0" fontId="18" fillId="0" borderId="0" xfId="2"/>
    <xf numFmtId="0" fontId="19" fillId="0" borderId="0" xfId="2" applyFont="1"/>
    <xf numFmtId="0" fontId="20" fillId="0" borderId="0" xfId="2" applyFont="1" applyAlignment="1">
      <alignment horizontal="right" vertical="top"/>
    </xf>
    <xf numFmtId="0" fontId="21" fillId="0" borderId="0" xfId="2" applyFont="1"/>
    <xf numFmtId="0" fontId="22" fillId="33" borderId="10" xfId="2" applyFont="1" applyFill="1" applyBorder="1" applyAlignment="1">
      <alignment horizontal="right" vertical="top"/>
    </xf>
    <xf numFmtId="0" fontId="22" fillId="33" borderId="0" xfId="2" applyFont="1" applyFill="1" applyAlignment="1">
      <alignment horizontal="right" vertical="top"/>
    </xf>
    <xf numFmtId="0" fontId="22" fillId="0" borderId="0" xfId="2" applyFont="1" applyAlignment="1">
      <alignment horizontal="right" vertical="top"/>
    </xf>
    <xf numFmtId="0" fontId="18" fillId="0" borderId="0" xfId="2" applyAlignment="1">
      <alignment horizontal="center"/>
    </xf>
    <xf numFmtId="0" fontId="18" fillId="0" borderId="0" xfId="2" applyAlignment="1"/>
    <xf numFmtId="0" fontId="19" fillId="0" borderId="14" xfId="2" applyFont="1" applyFill="1" applyBorder="1" applyAlignment="1">
      <alignment horizontal="center"/>
    </xf>
    <xf numFmtId="0" fontId="19" fillId="0" borderId="15" xfId="2" applyFont="1" applyFill="1" applyBorder="1" applyAlignment="1">
      <alignment horizontal="center"/>
    </xf>
    <xf numFmtId="0" fontId="19" fillId="0" borderId="18" xfId="2" applyFont="1" applyFill="1" applyBorder="1" applyAlignment="1">
      <alignment horizontal="center"/>
    </xf>
    <xf numFmtId="0" fontId="19" fillId="0" borderId="19" xfId="2" applyFont="1" applyFill="1" applyBorder="1" applyAlignment="1">
      <alignment horizontal="center"/>
    </xf>
    <xf numFmtId="0" fontId="19" fillId="0" borderId="20" xfId="2" applyFont="1" applyFill="1" applyBorder="1" applyAlignment="1">
      <alignment horizontal="center"/>
    </xf>
    <xf numFmtId="0" fontId="19" fillId="0" borderId="24" xfId="2" applyFont="1" applyFill="1" applyBorder="1" applyAlignment="1">
      <alignment horizontal="center"/>
    </xf>
    <xf numFmtId="0" fontId="19" fillId="0" borderId="25" xfId="2" applyFont="1" applyFill="1" applyBorder="1" applyAlignment="1">
      <alignment horizontal="center"/>
    </xf>
    <xf numFmtId="0" fontId="19" fillId="0" borderId="26" xfId="2" applyFont="1" applyFill="1" applyBorder="1" applyAlignment="1"/>
    <xf numFmtId="0" fontId="19" fillId="0" borderId="27" xfId="2" applyFont="1" applyFill="1" applyBorder="1" applyAlignment="1"/>
    <xf numFmtId="0" fontId="19" fillId="0" borderId="28" xfId="2" applyFont="1" applyFill="1" applyBorder="1" applyAlignment="1"/>
    <xf numFmtId="164" fontId="18" fillId="33" borderId="29" xfId="1" applyNumberFormat="1" applyFill="1" applyBorder="1"/>
    <xf numFmtId="164" fontId="18" fillId="0" borderId="29" xfId="1" applyNumberFormat="1" applyFill="1" applyBorder="1"/>
    <xf numFmtId="164" fontId="18" fillId="0" borderId="36" xfId="1" applyNumberFormat="1" applyFill="1" applyBorder="1"/>
    <xf numFmtId="164" fontId="18" fillId="0" borderId="37" xfId="1" applyNumberFormat="1" applyFill="1" applyBorder="1"/>
    <xf numFmtId="164" fontId="18" fillId="0" borderId="41" xfId="1" applyNumberFormat="1" applyFill="1" applyBorder="1"/>
    <xf numFmtId="0" fontId="18" fillId="0" borderId="30" xfId="2" applyBorder="1" applyAlignment="1">
      <alignment horizontal="left" wrapText="1"/>
    </xf>
    <xf numFmtId="0" fontId="18" fillId="0" borderId="31" xfId="2" applyBorder="1" applyAlignment="1">
      <alignment horizontal="left" wrapText="1"/>
    </xf>
    <xf numFmtId="0" fontId="18" fillId="0" borderId="32" xfId="2" applyBorder="1" applyAlignment="1">
      <alignment horizontal="left" wrapText="1"/>
    </xf>
    <xf numFmtId="164" fontId="18" fillId="33" borderId="45" xfId="1" applyNumberFormat="1" applyFill="1" applyBorder="1"/>
    <xf numFmtId="164" fontId="18" fillId="0" borderId="49" xfId="1" applyNumberFormat="1" applyBorder="1"/>
    <xf numFmtId="0" fontId="18" fillId="0" borderId="0" xfId="2" applyFont="1"/>
    <xf numFmtId="0" fontId="23" fillId="0" borderId="0" xfId="2" applyFont="1" applyAlignment="1">
      <alignment horizontal="left"/>
    </xf>
    <xf numFmtId="0" fontId="18" fillId="0" borderId="0" xfId="2" applyFill="1"/>
    <xf numFmtId="0" fontId="24" fillId="0" borderId="0" xfId="2" applyFont="1" applyAlignment="1">
      <alignment horizontal="left"/>
    </xf>
    <xf numFmtId="0" fontId="22" fillId="34" borderId="50" xfId="2" applyFont="1" applyFill="1" applyBorder="1" applyAlignment="1">
      <alignment horizontal="right" vertical="top"/>
    </xf>
    <xf numFmtId="0" fontId="22" fillId="34" borderId="0" xfId="2" applyFont="1" applyFill="1" applyAlignment="1">
      <alignment horizontal="right" vertical="top"/>
    </xf>
    <xf numFmtId="0" fontId="19" fillId="0" borderId="0" xfId="2" applyFont="1" applyAlignment="1">
      <alignment horizontal="center"/>
    </xf>
    <xf numFmtId="0" fontId="18" fillId="0" borderId="13" xfId="2" applyBorder="1"/>
    <xf numFmtId="0" fontId="19" fillId="34" borderId="15" xfId="2" applyFont="1" applyFill="1" applyBorder="1" applyAlignment="1">
      <alignment horizontal="center"/>
    </xf>
    <xf numFmtId="0" fontId="18" fillId="0" borderId="17" xfId="2" applyBorder="1"/>
    <xf numFmtId="0" fontId="19" fillId="34" borderId="19" xfId="2" applyFont="1" applyFill="1" applyBorder="1" applyAlignment="1">
      <alignment horizontal="center"/>
    </xf>
    <xf numFmtId="0" fontId="19" fillId="34" borderId="25" xfId="2" applyFont="1" applyFill="1" applyBorder="1" applyAlignment="1">
      <alignment horizontal="center"/>
    </xf>
    <xf numFmtId="164" fontId="18" fillId="34" borderId="29" xfId="1" applyNumberFormat="1" applyFont="1" applyFill="1" applyBorder="1"/>
    <xf numFmtId="164" fontId="18" fillId="34" borderId="29" xfId="1" applyNumberFormat="1" applyFill="1" applyBorder="1"/>
    <xf numFmtId="164" fontId="18" fillId="35" borderId="29" xfId="1" applyNumberFormat="1" applyFill="1" applyBorder="1"/>
    <xf numFmtId="0" fontId="18" fillId="0" borderId="54" xfId="2" applyBorder="1"/>
    <xf numFmtId="164" fontId="18" fillId="34" borderId="45" xfId="1" applyNumberFormat="1" applyFill="1" applyBorder="1"/>
    <xf numFmtId="164" fontId="18" fillId="0" borderId="45" xfId="1" applyNumberFormat="1" applyFill="1" applyBorder="1"/>
    <xf numFmtId="164" fontId="18" fillId="35" borderId="45" xfId="1" applyNumberFormat="1" applyFill="1" applyBorder="1"/>
    <xf numFmtId="0" fontId="18" fillId="0" borderId="55" xfId="2" applyBorder="1"/>
    <xf numFmtId="164" fontId="18" fillId="34" borderId="56" xfId="1" applyNumberFormat="1" applyFill="1" applyBorder="1"/>
    <xf numFmtId="0" fontId="19" fillId="0" borderId="0" xfId="2" applyFont="1" applyBorder="1" applyAlignment="1">
      <alignment horizontal="left" wrapText="1"/>
    </xf>
    <xf numFmtId="0" fontId="18" fillId="0" borderId="0" xfId="2" applyBorder="1"/>
    <xf numFmtId="164" fontId="18" fillId="0" borderId="0" xfId="1" applyNumberFormat="1" applyBorder="1"/>
    <xf numFmtId="0" fontId="18" fillId="0" borderId="0" xfId="2" applyAlignment="1">
      <alignment wrapText="1"/>
    </xf>
    <xf numFmtId="164" fontId="18" fillId="34" borderId="60" xfId="1" applyNumberFormat="1" applyFill="1" applyBorder="1"/>
    <xf numFmtId="0" fontId="19" fillId="0" borderId="0" xfId="2" applyFont="1" applyBorder="1" applyAlignment="1">
      <alignment horizontal="left"/>
    </xf>
    <xf numFmtId="0" fontId="18" fillId="0" borderId="0" xfId="2" applyAlignment="1">
      <alignment horizontal="center" vertical="center"/>
    </xf>
    <xf numFmtId="0" fontId="18" fillId="0" borderId="0" xfId="2" applyAlignment="1">
      <alignment horizontal="left" wrapText="1"/>
    </xf>
    <xf numFmtId="0" fontId="18" fillId="0" borderId="0" xfId="2" applyAlignment="1">
      <alignment horizontal="left"/>
    </xf>
    <xf numFmtId="0" fontId="18" fillId="0" borderId="0" xfId="2" applyFont="1" applyAlignment="1"/>
    <xf numFmtId="0" fontId="18" fillId="0" borderId="0" xfId="2" applyFont="1" applyAlignment="1">
      <alignment horizontal="left" vertical="center" wrapText="1"/>
    </xf>
    <xf numFmtId="0" fontId="18" fillId="0" borderId="30" xfId="2" applyBorder="1" applyAlignment="1">
      <alignment horizontal="left" wrapText="1"/>
    </xf>
    <xf numFmtId="0" fontId="18" fillId="0" borderId="31" xfId="2" applyBorder="1" applyAlignment="1">
      <alignment horizontal="left" wrapText="1"/>
    </xf>
    <xf numFmtId="0" fontId="18" fillId="0" borderId="32" xfId="2" applyBorder="1" applyAlignment="1">
      <alignment horizontal="left" wrapText="1"/>
    </xf>
    <xf numFmtId="164" fontId="18" fillId="33" borderId="30" xfId="1" applyNumberFormat="1" applyFill="1" applyBorder="1" applyAlignment="1"/>
    <xf numFmtId="0" fontId="18" fillId="33" borderId="31" xfId="2" applyFill="1" applyBorder="1" applyAlignment="1"/>
    <xf numFmtId="0" fontId="18" fillId="33" borderId="32" xfId="2" applyFill="1" applyBorder="1" applyAlignment="1"/>
    <xf numFmtId="0" fontId="18" fillId="33" borderId="33" xfId="2" applyFill="1" applyBorder="1" applyAlignment="1">
      <alignment horizontal="left" wrapText="1"/>
    </xf>
    <xf numFmtId="0" fontId="18" fillId="33" borderId="34" xfId="2" applyFill="1" applyBorder="1" applyAlignment="1">
      <alignment horizontal="left" wrapText="1"/>
    </xf>
    <xf numFmtId="0" fontId="18" fillId="33" borderId="35" xfId="2" applyFill="1" applyBorder="1" applyAlignment="1">
      <alignment horizontal="left" wrapText="1"/>
    </xf>
    <xf numFmtId="164" fontId="18" fillId="33" borderId="33" xfId="1" applyNumberFormat="1" applyFill="1" applyBorder="1" applyAlignment="1"/>
    <xf numFmtId="0" fontId="18" fillId="33" borderId="34" xfId="2" applyFill="1" applyBorder="1" applyAlignment="1"/>
    <xf numFmtId="0" fontId="18" fillId="33" borderId="35" xfId="2" applyFill="1" applyBorder="1" applyAlignment="1"/>
    <xf numFmtId="0" fontId="19" fillId="0" borderId="46" xfId="2" applyFont="1" applyBorder="1" applyAlignment="1">
      <alignment horizontal="left"/>
    </xf>
    <xf numFmtId="0" fontId="19" fillId="0" borderId="47" xfId="2" applyFont="1" applyBorder="1" applyAlignment="1">
      <alignment horizontal="left"/>
    </xf>
    <xf numFmtId="0" fontId="19" fillId="0" borderId="48" xfId="2" applyFont="1" applyBorder="1" applyAlignment="1">
      <alignment horizontal="left"/>
    </xf>
    <xf numFmtId="164" fontId="18" fillId="0" borderId="46" xfId="1" applyNumberFormat="1" applyFill="1" applyBorder="1" applyAlignment="1"/>
    <xf numFmtId="0" fontId="18" fillId="0" borderId="47" xfId="2" applyFill="1" applyBorder="1" applyAlignment="1"/>
    <xf numFmtId="0" fontId="18" fillId="0" borderId="48" xfId="2" applyFill="1" applyBorder="1" applyAlignment="1"/>
    <xf numFmtId="0" fontId="18" fillId="0" borderId="16" xfId="2" applyBorder="1" applyAlignment="1">
      <alignment horizontal="left" wrapText="1"/>
    </xf>
    <xf numFmtId="0" fontId="18" fillId="0" borderId="0" xfId="2" applyBorder="1" applyAlignment="1">
      <alignment horizontal="left" wrapText="1"/>
    </xf>
    <xf numFmtId="0" fontId="18" fillId="0" borderId="18" xfId="2" applyBorder="1" applyAlignment="1">
      <alignment horizontal="left" wrapText="1"/>
    </xf>
    <xf numFmtId="0" fontId="18" fillId="0" borderId="33" xfId="2" applyBorder="1" applyAlignment="1">
      <alignment horizontal="left" wrapText="1"/>
    </xf>
    <xf numFmtId="0" fontId="18" fillId="0" borderId="34" xfId="2" applyBorder="1" applyAlignment="1">
      <alignment horizontal="left" wrapText="1"/>
    </xf>
    <xf numFmtId="0" fontId="18" fillId="0" borderId="35" xfId="2" applyBorder="1" applyAlignment="1">
      <alignment horizontal="left" wrapText="1"/>
    </xf>
    <xf numFmtId="164" fontId="18" fillId="33" borderId="30" xfId="1" applyNumberFormat="1" applyFill="1" applyBorder="1" applyAlignment="1">
      <alignment horizontal="left" wrapText="1"/>
    </xf>
    <xf numFmtId="0" fontId="18" fillId="33" borderId="31" xfId="2" applyFill="1" applyBorder="1" applyAlignment="1">
      <alignment horizontal="left" wrapText="1"/>
    </xf>
    <xf numFmtId="0" fontId="18" fillId="33" borderId="32" xfId="2" applyFill="1" applyBorder="1" applyAlignment="1">
      <alignment horizontal="left" wrapText="1"/>
    </xf>
    <xf numFmtId="0" fontId="18" fillId="0" borderId="21" xfId="2" applyFont="1" applyFill="1" applyBorder="1" applyAlignment="1">
      <alignment horizontal="left" vertical="center" wrapText="1"/>
    </xf>
    <xf numFmtId="0" fontId="18" fillId="0" borderId="22" xfId="2" applyFont="1" applyFill="1" applyBorder="1" applyAlignment="1">
      <alignment horizontal="left" vertical="center" wrapText="1"/>
    </xf>
    <xf numFmtId="0" fontId="18" fillId="0" borderId="24" xfId="2" applyFont="1" applyFill="1" applyBorder="1" applyAlignment="1">
      <alignment horizontal="left" vertical="center" wrapText="1"/>
    </xf>
    <xf numFmtId="164" fontId="18" fillId="33" borderId="31" xfId="1" applyNumberFormat="1" applyFill="1" applyBorder="1" applyAlignment="1"/>
    <xf numFmtId="0" fontId="18" fillId="0" borderId="38" xfId="2" applyBorder="1" applyAlignment="1">
      <alignment horizontal="left" wrapText="1"/>
    </xf>
    <xf numFmtId="0" fontId="18" fillId="0" borderId="39" xfId="2" applyBorder="1" applyAlignment="1">
      <alignment horizontal="left" wrapText="1"/>
    </xf>
    <xf numFmtId="0" fontId="18" fillId="0" borderId="40" xfId="2" applyBorder="1" applyAlignment="1">
      <alignment horizontal="left" wrapText="1"/>
    </xf>
    <xf numFmtId="164" fontId="18" fillId="0" borderId="38" xfId="1" applyNumberFormat="1" applyFill="1" applyBorder="1" applyAlignment="1"/>
    <xf numFmtId="0" fontId="18" fillId="0" borderId="39" xfId="2" applyFill="1" applyBorder="1" applyAlignment="1"/>
    <xf numFmtId="0" fontId="18" fillId="0" borderId="40" xfId="2" applyFill="1" applyBorder="1" applyAlignment="1"/>
    <xf numFmtId="0" fontId="18" fillId="0" borderId="42" xfId="2" applyBorder="1" applyAlignment="1">
      <alignment horizontal="left" wrapText="1"/>
    </xf>
    <xf numFmtId="0" fontId="18" fillId="0" borderId="43" xfId="2" applyBorder="1" applyAlignment="1">
      <alignment horizontal="left" wrapText="1"/>
    </xf>
    <xf numFmtId="0" fontId="18" fillId="0" borderId="44" xfId="2" applyBorder="1" applyAlignment="1">
      <alignment horizontal="left" wrapText="1"/>
    </xf>
    <xf numFmtId="0" fontId="18" fillId="0" borderId="16" xfId="2" applyFont="1" applyFill="1" applyBorder="1" applyAlignment="1">
      <alignment horizontal="left" vertical="center" wrapText="1"/>
    </xf>
    <xf numFmtId="0" fontId="18" fillId="0" borderId="0" xfId="2" applyFont="1" applyFill="1" applyBorder="1" applyAlignment="1">
      <alignment horizontal="left" vertical="center" wrapText="1"/>
    </xf>
    <xf numFmtId="0" fontId="18" fillId="0" borderId="18" xfId="2" applyFont="1" applyFill="1" applyBorder="1" applyAlignment="1">
      <alignment horizontal="left" vertical="center" wrapText="1"/>
    </xf>
    <xf numFmtId="0" fontId="18" fillId="0" borderId="33" xfId="2" applyFont="1" applyFill="1" applyBorder="1" applyAlignment="1">
      <alignment horizontal="left" vertical="center" wrapText="1"/>
    </xf>
    <xf numFmtId="0" fontId="18" fillId="0" borderId="34" xfId="2" applyFont="1" applyFill="1" applyBorder="1" applyAlignment="1">
      <alignment horizontal="left" vertical="center" wrapText="1"/>
    </xf>
    <xf numFmtId="0" fontId="18" fillId="0" borderId="35" xfId="2" applyFont="1" applyFill="1" applyBorder="1" applyAlignment="1">
      <alignment horizontal="left" vertical="center" wrapText="1"/>
    </xf>
    <xf numFmtId="0" fontId="18" fillId="0" borderId="30" xfId="2" applyFont="1" applyFill="1" applyBorder="1" applyAlignment="1">
      <alignment horizontal="left" vertical="center" wrapText="1"/>
    </xf>
    <xf numFmtId="0" fontId="18" fillId="0" borderId="31" xfId="2" applyFont="1" applyFill="1" applyBorder="1" applyAlignment="1">
      <alignment horizontal="left" vertical="center" wrapText="1"/>
    </xf>
    <xf numFmtId="0" fontId="18" fillId="0" borderId="32" xfId="2" applyFont="1" applyFill="1" applyBorder="1" applyAlignment="1">
      <alignment horizontal="left" vertical="center" wrapText="1"/>
    </xf>
    <xf numFmtId="164" fontId="18" fillId="33" borderId="30" xfId="1" applyNumberFormat="1" applyFill="1" applyBorder="1" applyAlignment="1">
      <alignment wrapText="1"/>
    </xf>
    <xf numFmtId="0" fontId="18" fillId="33" borderId="31" xfId="2" applyFill="1" applyBorder="1" applyAlignment="1">
      <alignment wrapText="1"/>
    </xf>
    <xf numFmtId="0" fontId="18" fillId="33" borderId="32" xfId="2" applyFill="1" applyBorder="1" applyAlignment="1">
      <alignment wrapText="1"/>
    </xf>
    <xf numFmtId="0" fontId="23" fillId="0" borderId="0" xfId="2" applyFont="1" applyAlignment="1">
      <alignment horizontal="center"/>
    </xf>
    <xf numFmtId="0" fontId="18" fillId="0" borderId="0" xfId="2" applyAlignment="1">
      <alignment horizontal="center"/>
    </xf>
    <xf numFmtId="0" fontId="18" fillId="0" borderId="0" xfId="2" applyAlignment="1"/>
    <xf numFmtId="0" fontId="19" fillId="0" borderId="11" xfId="2" applyFont="1" applyFill="1" applyBorder="1" applyAlignment="1">
      <alignment vertical="center" wrapText="1"/>
    </xf>
    <xf numFmtId="0" fontId="19" fillId="0" borderId="12" xfId="2" applyFont="1" applyFill="1" applyBorder="1" applyAlignment="1">
      <alignment vertical="center" wrapText="1"/>
    </xf>
    <xf numFmtId="0" fontId="19" fillId="0" borderId="13" xfId="2" applyFont="1" applyFill="1" applyBorder="1" applyAlignment="1">
      <alignment vertical="center" wrapText="1"/>
    </xf>
    <xf numFmtId="0" fontId="19" fillId="0" borderId="16" xfId="2" applyFont="1" applyFill="1" applyBorder="1" applyAlignment="1">
      <alignment vertical="center" wrapText="1"/>
    </xf>
    <xf numFmtId="0" fontId="19" fillId="0" borderId="0" xfId="2" applyFont="1" applyFill="1" applyBorder="1" applyAlignment="1">
      <alignment vertical="center" wrapText="1"/>
    </xf>
    <xf numFmtId="0" fontId="19" fillId="0" borderId="17" xfId="2" applyFont="1" applyFill="1" applyBorder="1" applyAlignment="1">
      <alignment vertical="center" wrapText="1"/>
    </xf>
    <xf numFmtId="0" fontId="19" fillId="0" borderId="21" xfId="2" applyFont="1" applyFill="1" applyBorder="1" applyAlignment="1">
      <alignment vertical="center" wrapText="1"/>
    </xf>
    <xf numFmtId="0" fontId="19" fillId="0" borderId="22" xfId="2" applyFont="1" applyFill="1" applyBorder="1" applyAlignment="1">
      <alignment vertical="center" wrapText="1"/>
    </xf>
    <xf numFmtId="0" fontId="19" fillId="0" borderId="23" xfId="2" applyFont="1" applyFill="1" applyBorder="1" applyAlignment="1">
      <alignment vertical="center" wrapText="1"/>
    </xf>
    <xf numFmtId="0" fontId="19" fillId="0" borderId="11" xfId="2" applyFont="1" applyFill="1" applyBorder="1" applyAlignment="1">
      <alignment horizontal="center"/>
    </xf>
    <xf numFmtId="0" fontId="18" fillId="0" borderId="12" xfId="2" applyFill="1" applyBorder="1" applyAlignment="1"/>
    <xf numFmtId="0" fontId="18" fillId="0" borderId="14" xfId="2" applyFill="1" applyBorder="1" applyAlignment="1"/>
    <xf numFmtId="0" fontId="19" fillId="0" borderId="16" xfId="2" applyFont="1" applyFill="1" applyBorder="1" applyAlignment="1">
      <alignment horizontal="center"/>
    </xf>
    <xf numFmtId="0" fontId="18" fillId="0" borderId="0" xfId="2" applyFill="1" applyBorder="1" applyAlignment="1"/>
    <xf numFmtId="0" fontId="18" fillId="0" borderId="18" xfId="2" applyFill="1" applyBorder="1" applyAlignment="1"/>
    <xf numFmtId="0" fontId="19" fillId="0" borderId="0" xfId="2" applyFont="1" applyFill="1" applyBorder="1" applyAlignment="1">
      <alignment horizontal="center"/>
    </xf>
    <xf numFmtId="0" fontId="19" fillId="0" borderId="18" xfId="2" applyFont="1" applyFill="1" applyBorder="1" applyAlignment="1">
      <alignment horizontal="center"/>
    </xf>
    <xf numFmtId="0" fontId="23" fillId="0" borderId="0" xfId="2" applyFont="1" applyAlignment="1">
      <alignment horizontal="center" vertical="center"/>
    </xf>
    <xf numFmtId="0" fontId="18" fillId="0" borderId="0" xfId="2" applyAlignment="1">
      <alignment vertical="top" wrapText="1"/>
    </xf>
    <xf numFmtId="0" fontId="19" fillId="0" borderId="14" xfId="2" applyFont="1" applyFill="1" applyBorder="1" applyAlignment="1">
      <alignment vertical="center" wrapText="1"/>
    </xf>
    <xf numFmtId="0" fontId="19" fillId="0" borderId="18" xfId="2" applyFont="1" applyFill="1" applyBorder="1" applyAlignment="1">
      <alignment vertical="center" wrapText="1"/>
    </xf>
    <xf numFmtId="0" fontId="19" fillId="0" borderId="24" xfId="2" applyFont="1" applyFill="1" applyBorder="1" applyAlignment="1">
      <alignment vertical="center" wrapText="1"/>
    </xf>
    <xf numFmtId="0" fontId="19" fillId="0" borderId="26" xfId="2" applyFont="1" applyFill="1" applyBorder="1" applyAlignment="1">
      <alignment horizontal="center"/>
    </xf>
    <xf numFmtId="0" fontId="18" fillId="0" borderId="27" xfId="2" applyFill="1" applyBorder="1" applyAlignment="1"/>
    <xf numFmtId="0" fontId="18" fillId="0" borderId="28" xfId="2" applyFill="1" applyBorder="1" applyAlignment="1"/>
    <xf numFmtId="164" fontId="18" fillId="34" borderId="30" xfId="1" applyNumberFormat="1" applyFill="1" applyBorder="1" applyAlignment="1"/>
    <xf numFmtId="0" fontId="18" fillId="34" borderId="31" xfId="2" applyFill="1" applyBorder="1" applyAlignment="1"/>
    <xf numFmtId="0" fontId="18" fillId="34" borderId="32" xfId="2" applyFill="1" applyBorder="1" applyAlignment="1"/>
    <xf numFmtId="164" fontId="18" fillId="34" borderId="51" xfId="1" applyNumberFormat="1" applyFont="1" applyFill="1" applyBorder="1" applyAlignment="1">
      <alignment wrapText="1"/>
    </xf>
    <xf numFmtId="0" fontId="18" fillId="34" borderId="52" xfId="2" applyFill="1" applyBorder="1" applyAlignment="1">
      <alignment wrapText="1"/>
    </xf>
    <xf numFmtId="0" fontId="18" fillId="34" borderId="53" xfId="2" applyFill="1" applyBorder="1" applyAlignment="1">
      <alignment wrapText="1"/>
    </xf>
    <xf numFmtId="164" fontId="18" fillId="34" borderId="30" xfId="1" applyNumberFormat="1" applyFont="1" applyFill="1" applyBorder="1" applyAlignment="1"/>
    <xf numFmtId="0" fontId="19" fillId="0" borderId="12" xfId="2" applyFont="1" applyFill="1" applyBorder="1" applyAlignment="1">
      <alignment horizontal="center"/>
    </xf>
    <xf numFmtId="0" fontId="19" fillId="0" borderId="14" xfId="2" applyFont="1" applyFill="1" applyBorder="1" applyAlignment="1">
      <alignment horizontal="center"/>
    </xf>
    <xf numFmtId="0" fontId="19" fillId="0" borderId="27" xfId="2" applyFont="1" applyFill="1" applyBorder="1" applyAlignment="1">
      <alignment horizontal="center"/>
    </xf>
    <xf numFmtId="0" fontId="19" fillId="0" borderId="28" xfId="2" applyFont="1" applyFill="1" applyBorder="1" applyAlignment="1">
      <alignment horizontal="center"/>
    </xf>
    <xf numFmtId="0" fontId="18" fillId="34" borderId="33" xfId="2" applyFill="1" applyBorder="1" applyAlignment="1">
      <alignment horizontal="left" wrapText="1"/>
    </xf>
    <xf numFmtId="0" fontId="18" fillId="34" borderId="34" xfId="2" applyFill="1" applyBorder="1" applyAlignment="1">
      <alignment horizontal="left" wrapText="1"/>
    </xf>
    <xf numFmtId="0" fontId="18" fillId="34" borderId="35" xfId="2" applyFill="1" applyBorder="1" applyAlignment="1">
      <alignment horizontal="left" wrapText="1"/>
    </xf>
    <xf numFmtId="164" fontId="18" fillId="34" borderId="33" xfId="1" applyNumberFormat="1" applyFill="1" applyBorder="1" applyAlignment="1"/>
    <xf numFmtId="0" fontId="18" fillId="34" borderId="34" xfId="2" applyFill="1" applyBorder="1" applyAlignment="1"/>
    <xf numFmtId="0" fontId="18" fillId="34" borderId="35" xfId="2" applyFill="1" applyBorder="1" applyAlignment="1"/>
    <xf numFmtId="0" fontId="19" fillId="0" borderId="46" xfId="2" applyFont="1" applyBorder="1" applyAlignment="1">
      <alignment horizontal="left" wrapText="1"/>
    </xf>
    <xf numFmtId="0" fontId="19" fillId="0" borderId="47" xfId="2" applyFont="1" applyBorder="1" applyAlignment="1">
      <alignment horizontal="left" wrapText="1"/>
    </xf>
    <xf numFmtId="0" fontId="19" fillId="0" borderId="48" xfId="2" applyFont="1" applyBorder="1" applyAlignment="1">
      <alignment horizontal="left" wrapText="1"/>
    </xf>
    <xf numFmtId="164" fontId="18" fillId="34" borderId="46" xfId="1" applyNumberFormat="1" applyFill="1" applyBorder="1" applyAlignment="1"/>
    <xf numFmtId="0" fontId="18" fillId="34" borderId="47" xfId="2" applyFill="1" applyBorder="1" applyAlignment="1"/>
    <xf numFmtId="0" fontId="18" fillId="34" borderId="48" xfId="2" applyFill="1" applyBorder="1" applyAlignment="1"/>
    <xf numFmtId="0" fontId="18" fillId="0" borderId="0" xfId="2" applyAlignment="1">
      <alignment wrapText="1"/>
    </xf>
    <xf numFmtId="164" fontId="18" fillId="34" borderId="21" xfId="1" applyNumberFormat="1" applyFill="1" applyBorder="1" applyAlignment="1"/>
    <xf numFmtId="0" fontId="18" fillId="34" borderId="22" xfId="2" applyFill="1" applyBorder="1" applyAlignment="1"/>
    <xf numFmtId="0" fontId="18" fillId="34" borderId="24" xfId="2" applyFill="1" applyBorder="1" applyAlignment="1"/>
    <xf numFmtId="164" fontId="18" fillId="34" borderId="30" xfId="1" applyNumberFormat="1" applyFont="1" applyFill="1" applyBorder="1" applyAlignment="1">
      <alignment wrapText="1"/>
    </xf>
    <xf numFmtId="0" fontId="18" fillId="34" borderId="31" xfId="2" applyFill="1" applyBorder="1" applyAlignment="1">
      <alignment wrapText="1"/>
    </xf>
    <xf numFmtId="0" fontId="18" fillId="34" borderId="32" xfId="2" applyFill="1" applyBorder="1" applyAlignment="1">
      <alignment wrapText="1"/>
    </xf>
    <xf numFmtId="0" fontId="19" fillId="0" borderId="0" xfId="2" applyFont="1" applyAlignment="1">
      <alignment horizontal="center" vertical="top"/>
    </xf>
    <xf numFmtId="0" fontId="18" fillId="34" borderId="57" xfId="2" applyFill="1" applyBorder="1" applyAlignment="1">
      <alignment horizontal="left" wrapText="1"/>
    </xf>
    <xf numFmtId="0" fontId="18" fillId="34" borderId="58" xfId="2" applyFill="1" applyBorder="1" applyAlignment="1">
      <alignment horizontal="left" wrapText="1"/>
    </xf>
    <xf numFmtId="0" fontId="18" fillId="34" borderId="59" xfId="2" applyFill="1" applyBorder="1" applyAlignment="1">
      <alignment horizontal="left" wrapText="1"/>
    </xf>
    <xf numFmtId="0" fontId="19" fillId="0" borderId="26" xfId="2" applyFont="1" applyBorder="1" applyAlignment="1">
      <alignment horizontal="left" wrapText="1"/>
    </xf>
    <xf numFmtId="0" fontId="19" fillId="0" borderId="27" xfId="2" applyFont="1" applyBorder="1" applyAlignment="1">
      <alignment horizontal="left" wrapText="1"/>
    </xf>
    <xf numFmtId="0" fontId="19" fillId="0" borderId="28" xfId="2" applyFont="1" applyBorder="1" applyAlignment="1">
      <alignment horizontal="left" wrapText="1"/>
    </xf>
    <xf numFmtId="164" fontId="18" fillId="34" borderId="61" xfId="1" applyNumberFormat="1" applyFill="1" applyBorder="1" applyAlignment="1"/>
    <xf numFmtId="0" fontId="18" fillId="34" borderId="62" xfId="2" applyFill="1" applyBorder="1" applyAlignment="1"/>
    <xf numFmtId="0" fontId="18" fillId="34" borderId="63" xfId="2" applyFill="1" applyBorder="1" applyAlignment="1"/>
    <xf numFmtId="0" fontId="18" fillId="0" borderId="0" xfId="2" applyFont="1" applyAlignment="1">
      <alignment horizontal="left" wrapText="1"/>
    </xf>
    <xf numFmtId="0" fontId="18" fillId="0" borderId="0" xfId="2" applyFont="1" applyAlignment="1">
      <alignment wrapText="1"/>
    </xf>
    <xf numFmtId="0" fontId="19" fillId="0" borderId="0" xfId="2" applyFont="1" applyAlignment="1">
      <alignment horizontal="center" vertical="top" wrapText="1"/>
    </xf>
  </cellXfs>
  <cellStyles count="53">
    <cellStyle name="20% - Accent1 2" xfId="3"/>
    <cellStyle name="20% - Accent2 2" xfId="4"/>
    <cellStyle name="20% - Accent3 2" xfId="5"/>
    <cellStyle name="20% - Accent4 2" xfId="6"/>
    <cellStyle name="20% - Accent5 2" xfId="7"/>
    <cellStyle name="20% - Accent6 2" xfId="8"/>
    <cellStyle name="40% - Accent1 2" xfId="9"/>
    <cellStyle name="40% - Accent2 2" xfId="10"/>
    <cellStyle name="40% - Accent3 2" xfId="11"/>
    <cellStyle name="40% - Accent4 2" xfId="12"/>
    <cellStyle name="40% - Accent5 2" xfId="13"/>
    <cellStyle name="40% - Accent6 2" xfId="14"/>
    <cellStyle name="60% - Accent1 2" xfId="15"/>
    <cellStyle name="60% - Accent2 2" xfId="16"/>
    <cellStyle name="60% - Accent3 2" xfId="17"/>
    <cellStyle name="60% - Accent4 2" xfId="18"/>
    <cellStyle name="60% - Accent5 2" xfId="19"/>
    <cellStyle name="60% - Accent6 2" xfId="20"/>
    <cellStyle name="Accent1 2" xfId="21"/>
    <cellStyle name="Accent2 2" xfId="22"/>
    <cellStyle name="Accent3 2" xfId="23"/>
    <cellStyle name="Accent4 2" xfId="24"/>
    <cellStyle name="Accent5 2" xfId="25"/>
    <cellStyle name="Accent6 2" xfId="26"/>
    <cellStyle name="Bad 2" xfId="27"/>
    <cellStyle name="Calculation 2" xfId="28"/>
    <cellStyle name="Check Cell 2" xfId="29"/>
    <cellStyle name="Comma 2" xfId="30"/>
    <cellStyle name="Comma 3" xfId="31"/>
    <cellStyle name="Comma 4" xfId="32"/>
    <cellStyle name="Currency" xfId="1" builtinId="4"/>
    <cellStyle name="Explanatory Text 2" xfId="33"/>
    <cellStyle name="Good 2" xfId="34"/>
    <cellStyle name="Heading 1 2" xfId="35"/>
    <cellStyle name="Heading 2 2" xfId="36"/>
    <cellStyle name="Heading 3 2" xfId="37"/>
    <cellStyle name="Heading 4 2" xfId="38"/>
    <cellStyle name="Input 2" xfId="39"/>
    <cellStyle name="Linked Cell 2" xfId="40"/>
    <cellStyle name="Neutral 2" xfId="41"/>
    <cellStyle name="Normal" xfId="0" builtinId="0"/>
    <cellStyle name="Normal 2" xfId="2"/>
    <cellStyle name="Normal 3" xfId="42"/>
    <cellStyle name="Normal 4" xfId="43"/>
    <cellStyle name="Normal 5" xfId="44"/>
    <cellStyle name="Note 2" xfId="45"/>
    <cellStyle name="Output 2" xfId="46"/>
    <cellStyle name="Percent 2" xfId="47"/>
    <cellStyle name="Percent 3" xfId="48"/>
    <cellStyle name="Percent 4" xfId="49"/>
    <cellStyle name="Title 2" xfId="50"/>
    <cellStyle name="Total 2" xfId="51"/>
    <cellStyle name="Warning Text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819150</xdr:colOff>
      <xdr:row>8</xdr:row>
      <xdr:rowOff>152400</xdr:rowOff>
    </xdr:from>
    <xdr:to>
      <xdr:col>9</xdr:col>
      <xdr:colOff>76200</xdr:colOff>
      <xdr:row>12</xdr:row>
      <xdr:rowOff>133350</xdr:rowOff>
    </xdr:to>
    <xdr:sp macro="" textlink="">
      <xdr:nvSpPr>
        <xdr:cNvPr id="2" name="TextBox 1"/>
        <xdr:cNvSpPr txBox="1"/>
      </xdr:nvSpPr>
      <xdr:spPr>
        <a:xfrm>
          <a:off x="7600950" y="1447800"/>
          <a:ext cx="2209800" cy="82867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Ensure that impacts to each component of revenue requirement</a:t>
          </a:r>
          <a:r>
            <a:rPr lang="en-CA" sz="1100" b="1" baseline="0"/>
            <a:t> are filled and reasons are provided for the differences.</a:t>
          </a:r>
        </a:p>
        <a:p>
          <a:r>
            <a:rPr lang="en-CA" sz="1100" b="1"/>
            <a:t> </a:t>
          </a:r>
        </a:p>
      </xdr:txBody>
    </xdr:sp>
    <xdr:clientData/>
  </xdr:twoCellAnchor>
  <xdr:twoCellAnchor>
    <xdr:from>
      <xdr:col>0</xdr:col>
      <xdr:colOff>0</xdr:colOff>
      <xdr:row>9</xdr:row>
      <xdr:rowOff>0</xdr:rowOff>
    </xdr:from>
    <xdr:to>
      <xdr:col>3</xdr:col>
      <xdr:colOff>28575</xdr:colOff>
      <xdr:row>12</xdr:row>
      <xdr:rowOff>142874</xdr:rowOff>
    </xdr:to>
    <xdr:sp macro="" textlink="">
      <xdr:nvSpPr>
        <xdr:cNvPr id="3" name="TextBox 2"/>
        <xdr:cNvSpPr txBox="1"/>
      </xdr:nvSpPr>
      <xdr:spPr>
        <a:xfrm>
          <a:off x="0" y="1524000"/>
          <a:ext cx="2286000" cy="761999"/>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baseline="0"/>
            <a:t>Closing NBV for 2013 and 2014 must agree to Appendix 2-BA Fixed Assets Continuity Schedule</a:t>
          </a:r>
        </a:p>
        <a:p>
          <a:r>
            <a:rPr lang="en-CA" sz="1100" b="1"/>
            <a:t> </a:t>
          </a:r>
        </a:p>
      </xdr:txBody>
    </xdr:sp>
    <xdr:clientData/>
  </xdr:twoCellAnchor>
  <xdr:twoCellAnchor>
    <xdr:from>
      <xdr:col>2</xdr:col>
      <xdr:colOff>1019175</xdr:colOff>
      <xdr:row>13</xdr:row>
      <xdr:rowOff>0</xdr:rowOff>
    </xdr:from>
    <xdr:to>
      <xdr:col>3</xdr:col>
      <xdr:colOff>266700</xdr:colOff>
      <xdr:row>19</xdr:row>
      <xdr:rowOff>0</xdr:rowOff>
    </xdr:to>
    <xdr:cxnSp macro="">
      <xdr:nvCxnSpPr>
        <xdr:cNvPr id="4" name="Straight Arrow Connector 3"/>
        <xdr:cNvCxnSpPr/>
      </xdr:nvCxnSpPr>
      <xdr:spPr>
        <a:xfrm>
          <a:off x="2238375" y="2305050"/>
          <a:ext cx="285750" cy="99060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971550</xdr:colOff>
      <xdr:row>13</xdr:row>
      <xdr:rowOff>0</xdr:rowOff>
    </xdr:from>
    <xdr:to>
      <xdr:col>3</xdr:col>
      <xdr:colOff>190500</xdr:colOff>
      <xdr:row>20</xdr:row>
      <xdr:rowOff>133350</xdr:rowOff>
    </xdr:to>
    <xdr:cxnSp macro="">
      <xdr:nvCxnSpPr>
        <xdr:cNvPr id="5" name="Straight Arrow Connector 4"/>
        <xdr:cNvCxnSpPr/>
      </xdr:nvCxnSpPr>
      <xdr:spPr>
        <a:xfrm>
          <a:off x="2190750" y="2305050"/>
          <a:ext cx="257175" cy="1304925"/>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47624</xdr:colOff>
      <xdr:row>37</xdr:row>
      <xdr:rowOff>142875</xdr:rowOff>
    </xdr:from>
    <xdr:to>
      <xdr:col>4</xdr:col>
      <xdr:colOff>504824</xdr:colOff>
      <xdr:row>40</xdr:row>
      <xdr:rowOff>104775</xdr:rowOff>
    </xdr:to>
    <xdr:sp macro="" textlink="">
      <xdr:nvSpPr>
        <xdr:cNvPr id="6" name="TextBox 5"/>
        <xdr:cNvSpPr txBox="1"/>
      </xdr:nvSpPr>
      <xdr:spPr>
        <a:xfrm>
          <a:off x="1266824" y="7000875"/>
          <a:ext cx="2543175" cy="447675"/>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 Total Base Revenue Requirement</a:t>
          </a:r>
          <a:r>
            <a:rPr lang="en-CA" sz="1100" b="1" baseline="0"/>
            <a:t> must agree to the figure shown on RRWF</a:t>
          </a:r>
          <a:endParaRPr lang="en-CA" sz="1100" b="1"/>
        </a:p>
      </xdr:txBody>
    </xdr:sp>
    <xdr:clientData/>
  </xdr:twoCellAnchor>
  <xdr:twoCellAnchor>
    <xdr:from>
      <xdr:col>3</xdr:col>
      <xdr:colOff>409575</xdr:colOff>
      <xdr:row>36</xdr:row>
      <xdr:rowOff>161925</xdr:rowOff>
    </xdr:from>
    <xdr:to>
      <xdr:col>3</xdr:col>
      <xdr:colOff>419100</xdr:colOff>
      <xdr:row>37</xdr:row>
      <xdr:rowOff>133351</xdr:rowOff>
    </xdr:to>
    <xdr:cxnSp macro="">
      <xdr:nvCxnSpPr>
        <xdr:cNvPr id="7" name="Straight Arrow Connector 6"/>
        <xdr:cNvCxnSpPr/>
      </xdr:nvCxnSpPr>
      <xdr:spPr>
        <a:xfrm flipV="1">
          <a:off x="2667000" y="6838950"/>
          <a:ext cx="9525" cy="15240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pplications%20Department\Department%20Applications\Rates\2013%20Electricity%20Rates\$Models\Final%202013%20IRM%20R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47"/>
  <sheetViews>
    <sheetView showGridLines="0" topLeftCell="A5" workbookViewId="0">
      <selection activeCell="L23" sqref="L23"/>
    </sheetView>
  </sheetViews>
  <sheetFormatPr defaultColWidth="9.109375" defaultRowHeight="13.2" x14ac:dyDescent="0.25"/>
  <cols>
    <col min="1" max="2" width="9.109375" style="1"/>
    <col min="3" max="3" width="15.5546875" style="1" customWidth="1"/>
    <col min="4" max="6" width="15.6640625" style="1" customWidth="1"/>
    <col min="7" max="8" width="20.6640625" style="1" customWidth="1"/>
    <col min="9" max="9" width="23.5546875" style="1" customWidth="1"/>
    <col min="10" max="16384" width="9.109375" style="1"/>
  </cols>
  <sheetData>
    <row r="1" spans="1:9" ht="12.75" x14ac:dyDescent="0.2">
      <c r="A1" s="2" t="s">
        <v>42</v>
      </c>
      <c r="H1" s="2" t="s">
        <v>0</v>
      </c>
      <c r="I1" s="3" t="s">
        <v>1</v>
      </c>
    </row>
    <row r="2" spans="1:9" ht="12.75" x14ac:dyDescent="0.2">
      <c r="A2" s="4" t="s">
        <v>2</v>
      </c>
      <c r="H2" s="2" t="s">
        <v>3</v>
      </c>
      <c r="I2" s="5"/>
    </row>
    <row r="3" spans="1:9" ht="12.75" x14ac:dyDescent="0.2">
      <c r="H3" s="2" t="s">
        <v>4</v>
      </c>
      <c r="I3" s="5"/>
    </row>
    <row r="4" spans="1:9" ht="12.75" x14ac:dyDescent="0.2">
      <c r="H4" s="2" t="s">
        <v>5</v>
      </c>
      <c r="I4" s="5"/>
    </row>
    <row r="5" spans="1:9" ht="12.75" x14ac:dyDescent="0.2">
      <c r="H5" s="2" t="s">
        <v>6</v>
      </c>
      <c r="I5" s="6"/>
    </row>
    <row r="6" spans="1:9" ht="12.75" x14ac:dyDescent="0.2">
      <c r="H6" s="2"/>
      <c r="I6" s="7"/>
    </row>
    <row r="7" spans="1:9" ht="12.75" x14ac:dyDescent="0.2">
      <c r="H7" s="2" t="s">
        <v>7</v>
      </c>
      <c r="I7" s="6"/>
    </row>
    <row r="9" spans="1:9" ht="18" x14ac:dyDescent="0.25">
      <c r="A9" s="114" t="s">
        <v>8</v>
      </c>
      <c r="B9" s="115"/>
      <c r="C9" s="115"/>
      <c r="D9" s="115"/>
      <c r="E9" s="115"/>
      <c r="F9" s="115"/>
      <c r="G9" s="115"/>
      <c r="H9" s="115"/>
      <c r="I9" s="115"/>
    </row>
    <row r="10" spans="1:9" ht="18" x14ac:dyDescent="0.25">
      <c r="A10" s="114" t="s">
        <v>9</v>
      </c>
      <c r="B10" s="116"/>
      <c r="C10" s="116"/>
      <c r="D10" s="116"/>
      <c r="E10" s="116"/>
      <c r="F10" s="116"/>
      <c r="G10" s="116"/>
      <c r="H10" s="116"/>
      <c r="I10" s="116"/>
    </row>
    <row r="11" spans="1:9" ht="18" x14ac:dyDescent="0.25">
      <c r="A11" s="114" t="s">
        <v>10</v>
      </c>
      <c r="B11" s="116"/>
      <c r="C11" s="116"/>
      <c r="D11" s="116"/>
      <c r="E11" s="116"/>
      <c r="F11" s="116"/>
      <c r="G11" s="116"/>
      <c r="H11" s="116"/>
      <c r="I11" s="116"/>
    </row>
    <row r="14" spans="1:9" ht="13.5" thickBot="1" x14ac:dyDescent="0.25"/>
    <row r="15" spans="1:9" ht="12.75" customHeight="1" x14ac:dyDescent="0.25">
      <c r="A15" s="117" t="s">
        <v>11</v>
      </c>
      <c r="B15" s="118"/>
      <c r="C15" s="119"/>
      <c r="D15" s="10">
        <v>2014</v>
      </c>
      <c r="E15" s="10">
        <v>2014</v>
      </c>
      <c r="F15" s="11" t="s">
        <v>12</v>
      </c>
      <c r="G15" s="126" t="s">
        <v>13</v>
      </c>
      <c r="H15" s="127"/>
      <c r="I15" s="128"/>
    </row>
    <row r="16" spans="1:9" x14ac:dyDescent="0.25">
      <c r="A16" s="120"/>
      <c r="B16" s="121"/>
      <c r="C16" s="122"/>
      <c r="D16" s="12" t="s">
        <v>14</v>
      </c>
      <c r="E16" s="13" t="s">
        <v>15</v>
      </c>
      <c r="F16" s="13"/>
      <c r="G16" s="129" t="s">
        <v>16</v>
      </c>
      <c r="H16" s="130"/>
      <c r="I16" s="131"/>
    </row>
    <row r="17" spans="1:9" x14ac:dyDescent="0.25">
      <c r="A17" s="120"/>
      <c r="B17" s="121"/>
      <c r="C17" s="122"/>
      <c r="D17" s="12" t="s">
        <v>17</v>
      </c>
      <c r="E17" s="12" t="s">
        <v>18</v>
      </c>
      <c r="F17" s="14"/>
      <c r="G17" s="129" t="s">
        <v>19</v>
      </c>
      <c r="H17" s="130"/>
      <c r="I17" s="131"/>
    </row>
    <row r="18" spans="1:9" x14ac:dyDescent="0.25">
      <c r="A18" s="120"/>
      <c r="B18" s="121"/>
      <c r="C18" s="122"/>
      <c r="D18" s="12" t="s">
        <v>20</v>
      </c>
      <c r="E18" s="12" t="s">
        <v>20</v>
      </c>
      <c r="F18" s="13"/>
      <c r="G18" s="129" t="s">
        <v>21</v>
      </c>
      <c r="H18" s="132"/>
      <c r="I18" s="133"/>
    </row>
    <row r="19" spans="1:9" ht="13.8" thickBot="1" x14ac:dyDescent="0.3">
      <c r="A19" s="123"/>
      <c r="B19" s="124"/>
      <c r="C19" s="125"/>
      <c r="D19" s="15" t="s">
        <v>22</v>
      </c>
      <c r="E19" s="16" t="s">
        <v>22</v>
      </c>
      <c r="F19" s="13"/>
      <c r="G19" s="17"/>
      <c r="H19" s="18"/>
      <c r="I19" s="19"/>
    </row>
    <row r="20" spans="1:9" ht="14.25" customHeight="1" x14ac:dyDescent="0.2">
      <c r="A20" s="102" t="s">
        <v>23</v>
      </c>
      <c r="B20" s="103"/>
      <c r="C20" s="104"/>
      <c r="D20" s="20">
        <v>65000000</v>
      </c>
      <c r="E20" s="20">
        <v>66000000</v>
      </c>
      <c r="F20" s="21">
        <f t="shared" ref="F20:F23" si="0">+D20-E20</f>
        <v>-1000000</v>
      </c>
      <c r="G20" s="65"/>
      <c r="H20" s="66"/>
      <c r="I20" s="67"/>
    </row>
    <row r="21" spans="1:9" ht="12.75" customHeight="1" x14ac:dyDescent="0.2">
      <c r="A21" s="105" t="s">
        <v>24</v>
      </c>
      <c r="B21" s="106"/>
      <c r="C21" s="107"/>
      <c r="D21" s="20">
        <v>68000000</v>
      </c>
      <c r="E21" s="20">
        <v>70500000</v>
      </c>
      <c r="F21" s="21">
        <f t="shared" si="0"/>
        <v>-2500000</v>
      </c>
      <c r="G21" s="65"/>
      <c r="H21" s="66"/>
      <c r="I21" s="67"/>
    </row>
    <row r="22" spans="1:9" ht="28.5" customHeight="1" x14ac:dyDescent="0.2">
      <c r="A22" s="108" t="s">
        <v>25</v>
      </c>
      <c r="B22" s="109"/>
      <c r="C22" s="110"/>
      <c r="D22" s="22">
        <f>(D20+D21)/2</f>
        <v>66500000</v>
      </c>
      <c r="E22" s="21">
        <f>(E20+E21)/2</f>
        <v>68250000</v>
      </c>
      <c r="F22" s="21">
        <f>(F20+F21)/2</f>
        <v>-1750000</v>
      </c>
      <c r="G22" s="111" t="s">
        <v>26</v>
      </c>
      <c r="H22" s="112"/>
      <c r="I22" s="113"/>
    </row>
    <row r="23" spans="1:9" ht="13.5" customHeight="1" thickBot="1" x14ac:dyDescent="0.25">
      <c r="A23" s="89" t="s">
        <v>27</v>
      </c>
      <c r="B23" s="90"/>
      <c r="C23" s="91"/>
      <c r="D23" s="20">
        <v>1300000</v>
      </c>
      <c r="E23" s="20">
        <v>1250000</v>
      </c>
      <c r="F23" s="23">
        <f t="shared" si="0"/>
        <v>50000</v>
      </c>
      <c r="G23" s="92" t="s">
        <v>28</v>
      </c>
      <c r="H23" s="66"/>
      <c r="I23" s="67"/>
    </row>
    <row r="24" spans="1:9" ht="13.5" customHeight="1" thickBot="1" x14ac:dyDescent="0.25">
      <c r="A24" s="93" t="s">
        <v>29</v>
      </c>
      <c r="B24" s="94"/>
      <c r="C24" s="95"/>
      <c r="D24" s="24">
        <f>SUM(D22:D23)</f>
        <v>67800000</v>
      </c>
      <c r="E24" s="24">
        <f>SUM(E22:E23)</f>
        <v>69500000</v>
      </c>
      <c r="F24" s="24">
        <f>SUM(F22:F23)</f>
        <v>-1700000</v>
      </c>
      <c r="G24" s="96"/>
      <c r="H24" s="97"/>
      <c r="I24" s="98"/>
    </row>
    <row r="25" spans="1:9" ht="13.5" thickTop="1" x14ac:dyDescent="0.2">
      <c r="A25" s="99"/>
      <c r="B25" s="100"/>
      <c r="C25" s="101"/>
      <c r="D25" s="99"/>
      <c r="E25" s="100"/>
      <c r="F25" s="101"/>
      <c r="G25" s="99"/>
      <c r="H25" s="100"/>
      <c r="I25" s="101"/>
    </row>
    <row r="26" spans="1:9" ht="42" customHeight="1" x14ac:dyDescent="0.2">
      <c r="A26" s="62" t="s">
        <v>30</v>
      </c>
      <c r="B26" s="63"/>
      <c r="C26" s="64"/>
      <c r="D26" s="20">
        <f>D24*0.065</f>
        <v>4407000</v>
      </c>
      <c r="E26" s="20">
        <f>E24*0.065</f>
        <v>4517500</v>
      </c>
      <c r="F26" s="21">
        <f t="shared" ref="F26:F36" si="1">+D26-E26</f>
        <v>-110500</v>
      </c>
      <c r="G26" s="86" t="s">
        <v>31</v>
      </c>
      <c r="H26" s="87"/>
      <c r="I26" s="88"/>
    </row>
    <row r="27" spans="1:9" ht="12.75" x14ac:dyDescent="0.2">
      <c r="A27" s="83"/>
      <c r="B27" s="84"/>
      <c r="C27" s="85"/>
      <c r="D27" s="20"/>
      <c r="E27" s="20"/>
      <c r="F27" s="21">
        <f t="shared" si="1"/>
        <v>0</v>
      </c>
      <c r="G27" s="65"/>
      <c r="H27" s="66"/>
      <c r="I27" s="67"/>
    </row>
    <row r="28" spans="1:9" ht="12.75" x14ac:dyDescent="0.2">
      <c r="A28" s="62" t="s">
        <v>32</v>
      </c>
      <c r="B28" s="63"/>
      <c r="C28" s="64"/>
      <c r="D28" s="20">
        <v>13500000</v>
      </c>
      <c r="E28" s="20">
        <v>12800000</v>
      </c>
      <c r="F28" s="21">
        <f t="shared" si="1"/>
        <v>700000</v>
      </c>
      <c r="G28" s="65" t="s">
        <v>33</v>
      </c>
      <c r="H28" s="66"/>
      <c r="I28" s="67"/>
    </row>
    <row r="29" spans="1:9" ht="12.75" customHeight="1" x14ac:dyDescent="0.2">
      <c r="A29" s="62" t="s">
        <v>34</v>
      </c>
      <c r="B29" s="63"/>
      <c r="C29" s="64"/>
      <c r="D29" s="20">
        <v>5011000</v>
      </c>
      <c r="E29" s="20">
        <v>5505000</v>
      </c>
      <c r="F29" s="21">
        <f t="shared" si="1"/>
        <v>-494000</v>
      </c>
      <c r="G29" s="65" t="s">
        <v>35</v>
      </c>
      <c r="H29" s="66"/>
      <c r="I29" s="67"/>
    </row>
    <row r="30" spans="1:9" x14ac:dyDescent="0.25">
      <c r="A30" s="83" t="s">
        <v>36</v>
      </c>
      <c r="B30" s="84"/>
      <c r="C30" s="85"/>
      <c r="D30" s="20">
        <v>500000</v>
      </c>
      <c r="E30" s="20">
        <v>685000</v>
      </c>
      <c r="F30" s="21">
        <f t="shared" si="1"/>
        <v>-185000</v>
      </c>
      <c r="G30" s="65" t="s">
        <v>37</v>
      </c>
      <c r="H30" s="66"/>
      <c r="I30" s="67"/>
    </row>
    <row r="31" spans="1:9" x14ac:dyDescent="0.25">
      <c r="A31" s="83"/>
      <c r="B31" s="84"/>
      <c r="C31" s="85"/>
      <c r="D31" s="20"/>
      <c r="E31" s="20"/>
      <c r="F31" s="21">
        <f t="shared" si="1"/>
        <v>0</v>
      </c>
      <c r="G31" s="65"/>
      <c r="H31" s="66"/>
      <c r="I31" s="67"/>
    </row>
    <row r="32" spans="1:9" x14ac:dyDescent="0.25">
      <c r="A32" s="62" t="s">
        <v>38</v>
      </c>
      <c r="B32" s="63"/>
      <c r="C32" s="64"/>
      <c r="D32" s="20">
        <v>-1080000</v>
      </c>
      <c r="E32" s="20">
        <v>-1080000</v>
      </c>
      <c r="F32" s="21">
        <f t="shared" si="1"/>
        <v>0</v>
      </c>
      <c r="G32" s="65"/>
      <c r="H32" s="66"/>
      <c r="I32" s="67"/>
    </row>
    <row r="33" spans="1:9" x14ac:dyDescent="0.25">
      <c r="A33" s="80"/>
      <c r="B33" s="81"/>
      <c r="C33" s="82"/>
      <c r="D33" s="20"/>
      <c r="E33" s="20"/>
      <c r="F33" s="21">
        <f t="shared" si="1"/>
        <v>0</v>
      </c>
      <c r="G33" s="65"/>
      <c r="H33" s="66"/>
      <c r="I33" s="67"/>
    </row>
    <row r="34" spans="1:9" x14ac:dyDescent="0.25">
      <c r="A34" s="62"/>
      <c r="B34" s="63"/>
      <c r="C34" s="64"/>
      <c r="D34" s="20"/>
      <c r="E34" s="20"/>
      <c r="F34" s="21">
        <f t="shared" si="1"/>
        <v>0</v>
      </c>
      <c r="G34" s="65"/>
      <c r="H34" s="66"/>
      <c r="I34" s="67"/>
    </row>
    <row r="35" spans="1:9" x14ac:dyDescent="0.25">
      <c r="A35" s="62"/>
      <c r="B35" s="63"/>
      <c r="C35" s="64"/>
      <c r="D35" s="20"/>
      <c r="E35" s="20"/>
      <c r="F35" s="21">
        <f t="shared" si="1"/>
        <v>0</v>
      </c>
      <c r="G35" s="65"/>
      <c r="H35" s="66"/>
      <c r="I35" s="67"/>
    </row>
    <row r="36" spans="1:9" ht="13.8" thickBot="1" x14ac:dyDescent="0.3">
      <c r="A36" s="68" t="s">
        <v>39</v>
      </c>
      <c r="B36" s="69"/>
      <c r="C36" s="70"/>
      <c r="D36" s="28"/>
      <c r="E36" s="28"/>
      <c r="F36" s="21">
        <f t="shared" si="1"/>
        <v>0</v>
      </c>
      <c r="G36" s="71"/>
      <c r="H36" s="72"/>
      <c r="I36" s="73"/>
    </row>
    <row r="37" spans="1:9" ht="14.25" customHeight="1" thickTop="1" thickBot="1" x14ac:dyDescent="0.3">
      <c r="A37" s="74" t="s">
        <v>40</v>
      </c>
      <c r="B37" s="75"/>
      <c r="C37" s="76"/>
      <c r="D37" s="29">
        <f>SUM(D26:D36)</f>
        <v>22338000</v>
      </c>
      <c r="E37" s="29">
        <f>SUM(E26:E36)</f>
        <v>22427500</v>
      </c>
      <c r="F37" s="29">
        <f>SUM(F26:F36)</f>
        <v>-89500</v>
      </c>
      <c r="G37" s="77"/>
      <c r="H37" s="78"/>
      <c r="I37" s="79"/>
    </row>
    <row r="42" spans="1:9" x14ac:dyDescent="0.25">
      <c r="A42" s="61" t="s">
        <v>41</v>
      </c>
      <c r="B42" s="61"/>
      <c r="C42" s="61"/>
      <c r="D42" s="61"/>
      <c r="E42" s="61"/>
      <c r="F42" s="61"/>
      <c r="G42" s="61"/>
      <c r="H42" s="61"/>
      <c r="I42" s="61"/>
    </row>
    <row r="43" spans="1:9" x14ac:dyDescent="0.25">
      <c r="A43" s="61"/>
      <c r="B43" s="61"/>
      <c r="C43" s="61"/>
      <c r="D43" s="61"/>
      <c r="E43" s="61"/>
      <c r="F43" s="61"/>
      <c r="G43" s="61"/>
      <c r="H43" s="61"/>
      <c r="I43" s="61"/>
    </row>
    <row r="44" spans="1:9" x14ac:dyDescent="0.25">
      <c r="A44" s="61"/>
      <c r="B44" s="61"/>
      <c r="C44" s="61"/>
      <c r="D44" s="61"/>
      <c r="E44" s="61"/>
      <c r="F44" s="61"/>
      <c r="G44" s="61"/>
      <c r="H44" s="61"/>
      <c r="I44" s="61"/>
    </row>
    <row r="45" spans="1:9" x14ac:dyDescent="0.25">
      <c r="A45" s="61"/>
      <c r="B45" s="61"/>
      <c r="C45" s="61"/>
      <c r="D45" s="61"/>
      <c r="E45" s="61"/>
      <c r="F45" s="61"/>
      <c r="G45" s="61"/>
      <c r="H45" s="61"/>
      <c r="I45" s="61"/>
    </row>
    <row r="47" spans="1:9" x14ac:dyDescent="0.25">
      <c r="A47" s="30"/>
    </row>
  </sheetData>
  <mergeCells count="46">
    <mergeCell ref="A9:I9"/>
    <mergeCell ref="A10:I10"/>
    <mergeCell ref="A11:I11"/>
    <mergeCell ref="A15:C19"/>
    <mergeCell ref="G15:I15"/>
    <mergeCell ref="G16:I16"/>
    <mergeCell ref="G17:I17"/>
    <mergeCell ref="G18:I18"/>
    <mergeCell ref="A20:C20"/>
    <mergeCell ref="G20:I20"/>
    <mergeCell ref="A21:C21"/>
    <mergeCell ref="G21:I21"/>
    <mergeCell ref="A22:C22"/>
    <mergeCell ref="G22:I22"/>
    <mergeCell ref="A23:C23"/>
    <mergeCell ref="G23:I23"/>
    <mergeCell ref="A24:C24"/>
    <mergeCell ref="G24:I24"/>
    <mergeCell ref="A25:C25"/>
    <mergeCell ref="D25:F25"/>
    <mergeCell ref="G25:I25"/>
    <mergeCell ref="A26:C26"/>
    <mergeCell ref="G26:I26"/>
    <mergeCell ref="A27:C27"/>
    <mergeCell ref="G27:I27"/>
    <mergeCell ref="A28:C28"/>
    <mergeCell ref="G28:I28"/>
    <mergeCell ref="A29:C29"/>
    <mergeCell ref="G29:I29"/>
    <mergeCell ref="A30:C30"/>
    <mergeCell ref="G30:I30"/>
    <mergeCell ref="A31:C31"/>
    <mergeCell ref="G31:I31"/>
    <mergeCell ref="A32:C32"/>
    <mergeCell ref="G32:I32"/>
    <mergeCell ref="A33:C33"/>
    <mergeCell ref="G33:I33"/>
    <mergeCell ref="A34:C34"/>
    <mergeCell ref="G34:I34"/>
    <mergeCell ref="A42:I45"/>
    <mergeCell ref="A35:C35"/>
    <mergeCell ref="G35:I35"/>
    <mergeCell ref="A36:C36"/>
    <mergeCell ref="G36:I36"/>
    <mergeCell ref="A37:C37"/>
    <mergeCell ref="G37:I37"/>
  </mergeCells>
  <pageMargins left="0.7" right="0.7" top="0.75" bottom="0.75" header="0.3" footer="0.3"/>
  <pageSetup scale="7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P77"/>
  <sheetViews>
    <sheetView showGridLines="0" tabSelected="1" zoomScale="75" zoomScaleNormal="100" workbookViewId="0">
      <selection activeCell="A17" sqref="A17:C17"/>
    </sheetView>
  </sheetViews>
  <sheetFormatPr defaultColWidth="2.88671875" defaultRowHeight="13.2" x14ac:dyDescent="0.25"/>
  <cols>
    <col min="1" max="1" width="5" style="1" customWidth="1"/>
    <col min="2" max="2" width="62" style="1" customWidth="1"/>
    <col min="3" max="3" width="12.6640625" style="1" bestFit="1" customWidth="1"/>
    <col min="4" max="4" width="1.6640625" style="1" customWidth="1"/>
    <col min="5" max="7" width="15.6640625" style="1" customWidth="1"/>
    <col min="8" max="8" width="17.88671875" style="1" bestFit="1" customWidth="1"/>
    <col min="9" max="9" width="18.5546875" style="1" bestFit="1" customWidth="1"/>
    <col min="10" max="12" width="15.6640625" style="1" customWidth="1"/>
    <col min="13" max="13" width="20" style="1" customWidth="1"/>
    <col min="14" max="14" width="18.5546875" style="1" bestFit="1" customWidth="1"/>
    <col min="15" max="15" width="13.6640625" style="1" customWidth="1"/>
    <col min="16" max="16" width="54.5546875" style="1" bestFit="1" customWidth="1"/>
    <col min="17" max="255" width="9.109375" style="1" customWidth="1"/>
    <col min="256" max="16384" width="2.88671875" style="1"/>
  </cols>
  <sheetData>
    <row r="1" spans="1:16" ht="18" x14ac:dyDescent="0.25">
      <c r="A1" s="31" t="s">
        <v>42</v>
      </c>
      <c r="F1" s="32"/>
      <c r="K1" s="2"/>
      <c r="L1" s="2" t="s">
        <v>0</v>
      </c>
      <c r="M1" s="7" t="s">
        <v>1</v>
      </c>
    </row>
    <row r="2" spans="1:16" ht="12.75" x14ac:dyDescent="0.2">
      <c r="A2" s="33" t="s">
        <v>43</v>
      </c>
      <c r="F2" s="32"/>
      <c r="K2" s="2"/>
      <c r="L2" s="2" t="s">
        <v>3</v>
      </c>
      <c r="M2" s="34"/>
    </row>
    <row r="3" spans="1:16" ht="12.75" x14ac:dyDescent="0.2">
      <c r="F3" s="32"/>
      <c r="K3" s="2"/>
      <c r="L3" s="2" t="s">
        <v>4</v>
      </c>
      <c r="M3" s="34"/>
    </row>
    <row r="4" spans="1:16" ht="12.75" x14ac:dyDescent="0.2">
      <c r="F4" s="32"/>
      <c r="K4" s="2"/>
      <c r="L4" s="2" t="s">
        <v>5</v>
      </c>
      <c r="M4" s="34"/>
    </row>
    <row r="5" spans="1:16" ht="12.75" x14ac:dyDescent="0.2">
      <c r="F5" s="32"/>
      <c r="K5" s="2"/>
      <c r="L5" s="2" t="s">
        <v>6</v>
      </c>
      <c r="M5" s="35"/>
    </row>
    <row r="6" spans="1:16" ht="12.75" x14ac:dyDescent="0.2">
      <c r="F6" s="32"/>
      <c r="K6" s="2"/>
      <c r="L6" s="2"/>
      <c r="M6" s="7"/>
    </row>
    <row r="7" spans="1:16" ht="12.75" x14ac:dyDescent="0.2">
      <c r="F7" s="32"/>
      <c r="K7" s="2"/>
      <c r="L7" s="2" t="s">
        <v>7</v>
      </c>
      <c r="M7" s="35"/>
    </row>
    <row r="8" spans="1:16" ht="8.25" customHeight="1" x14ac:dyDescent="0.2"/>
    <row r="9" spans="1:16" ht="21" customHeight="1" x14ac:dyDescent="0.2">
      <c r="A9" s="134" t="s">
        <v>44</v>
      </c>
      <c r="B9" s="134"/>
      <c r="C9" s="134"/>
      <c r="D9" s="134"/>
      <c r="E9" s="134"/>
      <c r="F9" s="134"/>
      <c r="G9" s="134"/>
      <c r="H9" s="134"/>
      <c r="I9" s="134"/>
      <c r="J9" s="134"/>
      <c r="K9" s="134"/>
      <c r="L9" s="134"/>
      <c r="M9" s="134"/>
      <c r="N9" s="8"/>
      <c r="O9" s="8"/>
      <c r="P9" s="8"/>
    </row>
    <row r="10" spans="1:16" ht="19.5" customHeight="1" x14ac:dyDescent="0.2">
      <c r="A10" s="134" t="s">
        <v>45</v>
      </c>
      <c r="B10" s="134"/>
      <c r="C10" s="134"/>
      <c r="D10" s="134"/>
      <c r="E10" s="134"/>
      <c r="F10" s="134"/>
      <c r="G10" s="134"/>
      <c r="H10" s="134"/>
      <c r="I10" s="134"/>
      <c r="J10" s="134"/>
      <c r="K10" s="134"/>
      <c r="L10" s="134"/>
      <c r="M10" s="134"/>
      <c r="N10" s="9"/>
      <c r="O10" s="9"/>
      <c r="P10" s="9"/>
    </row>
    <row r="12" spans="1:16" ht="33.75" customHeight="1" x14ac:dyDescent="0.2">
      <c r="A12" s="135" t="s">
        <v>46</v>
      </c>
      <c r="B12" s="135"/>
      <c r="C12" s="135"/>
      <c r="D12" s="135"/>
      <c r="E12" s="135"/>
      <c r="F12" s="135"/>
      <c r="G12" s="135"/>
      <c r="H12" s="135"/>
      <c r="I12" s="135"/>
      <c r="J12" s="135"/>
      <c r="K12" s="135"/>
      <c r="L12" s="135"/>
      <c r="M12" s="135"/>
      <c r="N12" s="9"/>
      <c r="O12" s="9"/>
      <c r="P12" s="9"/>
    </row>
    <row r="13" spans="1:16" ht="15" thickBot="1" x14ac:dyDescent="0.25">
      <c r="E13" s="36" t="s">
        <v>47</v>
      </c>
      <c r="F13" s="36" t="s">
        <v>48</v>
      </c>
      <c r="G13" s="36" t="s">
        <v>49</v>
      </c>
      <c r="H13" s="36" t="s">
        <v>50</v>
      </c>
      <c r="I13" s="36" t="s">
        <v>51</v>
      </c>
      <c r="J13" s="36" t="s">
        <v>52</v>
      </c>
      <c r="K13" s="36" t="s">
        <v>53</v>
      </c>
    </row>
    <row r="14" spans="1:16" x14ac:dyDescent="0.25">
      <c r="A14" s="117" t="s">
        <v>54</v>
      </c>
      <c r="B14" s="118"/>
      <c r="C14" s="136"/>
      <c r="D14" s="37"/>
      <c r="E14" s="38" t="s">
        <v>55</v>
      </c>
      <c r="F14" s="38" t="s">
        <v>55</v>
      </c>
      <c r="G14" s="38" t="s">
        <v>55</v>
      </c>
      <c r="H14" s="11" t="s">
        <v>56</v>
      </c>
      <c r="I14" s="11" t="s">
        <v>56</v>
      </c>
      <c r="J14" s="11" t="s">
        <v>57</v>
      </c>
      <c r="K14" s="126" t="s">
        <v>58</v>
      </c>
      <c r="L14" s="127"/>
      <c r="M14" s="128"/>
    </row>
    <row r="15" spans="1:16" x14ac:dyDescent="0.25">
      <c r="A15" s="120"/>
      <c r="B15" s="121"/>
      <c r="C15" s="137"/>
      <c r="D15" s="39"/>
      <c r="E15" s="40" t="s">
        <v>59</v>
      </c>
      <c r="F15" s="40" t="s">
        <v>59</v>
      </c>
      <c r="G15" s="40" t="s">
        <v>59</v>
      </c>
      <c r="H15" s="13" t="s">
        <v>60</v>
      </c>
      <c r="I15" s="13" t="s">
        <v>60</v>
      </c>
      <c r="J15" s="13" t="s">
        <v>61</v>
      </c>
      <c r="K15" s="129" t="s">
        <v>62</v>
      </c>
      <c r="L15" s="130"/>
      <c r="M15" s="131"/>
    </row>
    <row r="16" spans="1:16" ht="13.8" thickBot="1" x14ac:dyDescent="0.3">
      <c r="A16" s="123"/>
      <c r="B16" s="124"/>
      <c r="C16" s="138"/>
      <c r="D16" s="39"/>
      <c r="E16" s="41" t="s">
        <v>63</v>
      </c>
      <c r="F16" s="41" t="s">
        <v>64</v>
      </c>
      <c r="G16" s="41" t="s">
        <v>65</v>
      </c>
      <c r="H16" s="16" t="s">
        <v>66</v>
      </c>
      <c r="I16" s="16" t="s">
        <v>67</v>
      </c>
      <c r="J16" s="16" t="s">
        <v>68</v>
      </c>
      <c r="K16" s="139" t="s">
        <v>69</v>
      </c>
      <c r="L16" s="140"/>
      <c r="M16" s="141"/>
    </row>
    <row r="17" spans="1:13" ht="24.75" customHeight="1" x14ac:dyDescent="0.2">
      <c r="A17" s="80" t="s">
        <v>70</v>
      </c>
      <c r="B17" s="81"/>
      <c r="C17" s="82"/>
      <c r="D17" s="39"/>
      <c r="E17" s="42">
        <v>20000</v>
      </c>
      <c r="F17" s="43">
        <v>22000</v>
      </c>
      <c r="G17" s="43">
        <v>18000</v>
      </c>
      <c r="H17" s="21">
        <f t="shared" ref="H17:H30" si="0">+G17-F17</f>
        <v>-4000</v>
      </c>
      <c r="I17" s="21">
        <f t="shared" ref="I17:I30" si="1">+G17-E17</f>
        <v>-2000</v>
      </c>
      <c r="J17" s="44" t="s">
        <v>71</v>
      </c>
      <c r="K17" s="145" t="s">
        <v>72</v>
      </c>
      <c r="L17" s="146"/>
      <c r="M17" s="147"/>
    </row>
    <row r="18" spans="1:13" ht="12.75" x14ac:dyDescent="0.2">
      <c r="A18" s="62" t="s">
        <v>73</v>
      </c>
      <c r="B18" s="63"/>
      <c r="C18" s="64"/>
      <c r="D18" s="39"/>
      <c r="E18" s="43">
        <v>50000</v>
      </c>
      <c r="F18" s="43">
        <v>40000</v>
      </c>
      <c r="G18" s="43">
        <v>70000</v>
      </c>
      <c r="H18" s="21">
        <f t="shared" si="0"/>
        <v>30000</v>
      </c>
      <c r="I18" s="21">
        <f t="shared" si="1"/>
        <v>20000</v>
      </c>
      <c r="J18" s="44" t="s">
        <v>71</v>
      </c>
      <c r="K18" s="148" t="s">
        <v>74</v>
      </c>
      <c r="L18" s="143"/>
      <c r="M18" s="144"/>
    </row>
    <row r="19" spans="1:13" ht="12.75" x14ac:dyDescent="0.2">
      <c r="A19" s="80" t="s">
        <v>75</v>
      </c>
      <c r="B19" s="81"/>
      <c r="C19" s="82"/>
      <c r="D19" s="39"/>
      <c r="E19" s="43"/>
      <c r="F19" s="43"/>
      <c r="G19" s="43"/>
      <c r="H19" s="21">
        <f t="shared" si="0"/>
        <v>0</v>
      </c>
      <c r="I19" s="21">
        <f t="shared" si="1"/>
        <v>0</v>
      </c>
      <c r="J19" s="44"/>
      <c r="K19" s="142"/>
      <c r="L19" s="143"/>
      <c r="M19" s="144"/>
    </row>
    <row r="20" spans="1:13" ht="12.75" x14ac:dyDescent="0.2">
      <c r="A20" s="83" t="s">
        <v>76</v>
      </c>
      <c r="B20" s="84"/>
      <c r="C20" s="85"/>
      <c r="D20" s="39"/>
      <c r="E20" s="43"/>
      <c r="F20" s="43"/>
      <c r="G20" s="43"/>
      <c r="H20" s="21">
        <f t="shared" si="0"/>
        <v>0</v>
      </c>
      <c r="I20" s="21">
        <f t="shared" si="1"/>
        <v>0</v>
      </c>
      <c r="J20" s="44"/>
      <c r="K20" s="142"/>
      <c r="L20" s="143"/>
      <c r="M20" s="144"/>
    </row>
    <row r="21" spans="1:13" ht="12.75" x14ac:dyDescent="0.2">
      <c r="A21" s="62" t="s">
        <v>77</v>
      </c>
      <c r="B21" s="63"/>
      <c r="C21" s="64"/>
      <c r="D21" s="39"/>
      <c r="E21" s="43"/>
      <c r="F21" s="43"/>
      <c r="G21" s="43"/>
      <c r="H21" s="21">
        <f t="shared" si="0"/>
        <v>0</v>
      </c>
      <c r="I21" s="21">
        <f t="shared" si="1"/>
        <v>0</v>
      </c>
      <c r="J21" s="44"/>
      <c r="K21" s="142"/>
      <c r="L21" s="143"/>
      <c r="M21" s="144"/>
    </row>
    <row r="22" spans="1:13" ht="12.75" x14ac:dyDescent="0.2">
      <c r="A22" s="25"/>
      <c r="B22" s="26"/>
      <c r="C22" s="27"/>
      <c r="D22" s="39"/>
      <c r="E22" s="43"/>
      <c r="F22" s="43"/>
      <c r="G22" s="43"/>
      <c r="H22" s="21">
        <f t="shared" si="0"/>
        <v>0</v>
      </c>
      <c r="I22" s="21">
        <f t="shared" si="1"/>
        <v>0</v>
      </c>
      <c r="J22" s="44"/>
      <c r="K22" s="142"/>
      <c r="L22" s="143"/>
      <c r="M22" s="144"/>
    </row>
    <row r="23" spans="1:13" ht="12.75" x14ac:dyDescent="0.2">
      <c r="A23" s="80" t="s">
        <v>78</v>
      </c>
      <c r="B23" s="81"/>
      <c r="C23" s="82"/>
      <c r="D23" s="39"/>
      <c r="E23" s="43"/>
      <c r="F23" s="43"/>
      <c r="G23" s="43"/>
      <c r="H23" s="21">
        <f t="shared" si="0"/>
        <v>0</v>
      </c>
      <c r="I23" s="21">
        <f t="shared" si="1"/>
        <v>0</v>
      </c>
      <c r="J23" s="44"/>
      <c r="K23" s="142"/>
      <c r="L23" s="143"/>
      <c r="M23" s="144"/>
    </row>
    <row r="24" spans="1:13" ht="24.9" customHeight="1" x14ac:dyDescent="0.2">
      <c r="A24" s="83" t="s">
        <v>79</v>
      </c>
      <c r="B24" s="84"/>
      <c r="C24" s="85"/>
      <c r="D24" s="39"/>
      <c r="E24" s="43"/>
      <c r="F24" s="43"/>
      <c r="G24" s="43"/>
      <c r="H24" s="21">
        <f t="shared" si="0"/>
        <v>0</v>
      </c>
      <c r="I24" s="21">
        <f t="shared" si="1"/>
        <v>0</v>
      </c>
      <c r="J24" s="44"/>
      <c r="K24" s="142"/>
      <c r="L24" s="143"/>
      <c r="M24" s="144"/>
    </row>
    <row r="25" spans="1:13" ht="24.9" customHeight="1" x14ac:dyDescent="0.2">
      <c r="A25" s="83" t="s">
        <v>80</v>
      </c>
      <c r="B25" s="84"/>
      <c r="C25" s="85"/>
      <c r="D25" s="39"/>
      <c r="E25" s="43"/>
      <c r="F25" s="43"/>
      <c r="G25" s="43"/>
      <c r="H25" s="21">
        <f t="shared" si="0"/>
        <v>0</v>
      </c>
      <c r="I25" s="21">
        <f t="shared" si="1"/>
        <v>0</v>
      </c>
      <c r="J25" s="44"/>
      <c r="K25" s="142"/>
      <c r="L25" s="143"/>
      <c r="M25" s="144"/>
    </row>
    <row r="26" spans="1:13" ht="12.75" x14ac:dyDescent="0.2">
      <c r="A26" s="62" t="s">
        <v>81</v>
      </c>
      <c r="B26" s="63"/>
      <c r="C26" s="64"/>
      <c r="D26" s="39"/>
      <c r="E26" s="43"/>
      <c r="F26" s="43"/>
      <c r="G26" s="43"/>
      <c r="H26" s="21">
        <f t="shared" si="0"/>
        <v>0</v>
      </c>
      <c r="I26" s="21">
        <f t="shared" si="1"/>
        <v>0</v>
      </c>
      <c r="J26" s="44"/>
      <c r="K26" s="142"/>
      <c r="L26" s="143"/>
      <c r="M26" s="144"/>
    </row>
    <row r="27" spans="1:13" ht="13.5" customHeight="1" x14ac:dyDescent="0.2">
      <c r="A27" s="80"/>
      <c r="B27" s="81"/>
      <c r="C27" s="82"/>
      <c r="D27" s="39"/>
      <c r="E27" s="43"/>
      <c r="F27" s="43"/>
      <c r="G27" s="43"/>
      <c r="H27" s="21">
        <f t="shared" si="0"/>
        <v>0</v>
      </c>
      <c r="I27" s="21">
        <f t="shared" si="1"/>
        <v>0</v>
      </c>
      <c r="J27" s="44"/>
      <c r="K27" s="142"/>
      <c r="L27" s="143"/>
      <c r="M27" s="144"/>
    </row>
    <row r="28" spans="1:13" ht="13.5" customHeight="1" x14ac:dyDescent="0.2">
      <c r="A28" s="62"/>
      <c r="B28" s="63"/>
      <c r="C28" s="64"/>
      <c r="D28" s="39"/>
      <c r="E28" s="43"/>
      <c r="F28" s="43"/>
      <c r="G28" s="43"/>
      <c r="H28" s="21">
        <f t="shared" si="0"/>
        <v>0</v>
      </c>
      <c r="I28" s="21">
        <f t="shared" si="1"/>
        <v>0</v>
      </c>
      <c r="J28" s="44"/>
      <c r="K28" s="142"/>
      <c r="L28" s="143"/>
      <c r="M28" s="144"/>
    </row>
    <row r="29" spans="1:13" ht="27" customHeight="1" x14ac:dyDescent="0.2">
      <c r="A29" s="62"/>
      <c r="B29" s="63"/>
      <c r="C29" s="64"/>
      <c r="D29" s="39"/>
      <c r="E29" s="43"/>
      <c r="F29" s="43"/>
      <c r="G29" s="43"/>
      <c r="H29" s="21">
        <f t="shared" si="0"/>
        <v>0</v>
      </c>
      <c r="I29" s="21">
        <f t="shared" si="1"/>
        <v>0</v>
      </c>
      <c r="J29" s="44"/>
      <c r="K29" s="142"/>
      <c r="L29" s="143"/>
      <c r="M29" s="144"/>
    </row>
    <row r="30" spans="1:13" ht="13.5" thickBot="1" x14ac:dyDescent="0.25">
      <c r="A30" s="153" t="s">
        <v>39</v>
      </c>
      <c r="B30" s="154"/>
      <c r="C30" s="155"/>
      <c r="D30" s="45"/>
      <c r="E30" s="46"/>
      <c r="F30" s="46"/>
      <c r="G30" s="46"/>
      <c r="H30" s="47">
        <f t="shared" si="0"/>
        <v>0</v>
      </c>
      <c r="I30" s="47">
        <f t="shared" si="1"/>
        <v>0</v>
      </c>
      <c r="J30" s="48"/>
      <c r="K30" s="156"/>
      <c r="L30" s="157"/>
      <c r="M30" s="158"/>
    </row>
    <row r="31" spans="1:13" ht="14.25" thickTop="1" thickBot="1" x14ac:dyDescent="0.25">
      <c r="A31" s="159" t="s">
        <v>82</v>
      </c>
      <c r="B31" s="160"/>
      <c r="C31" s="161"/>
      <c r="D31" s="49"/>
      <c r="E31" s="29">
        <f>SUM(E17:E30)</f>
        <v>70000</v>
      </c>
      <c r="F31" s="29">
        <f>SUM(F17:F30)</f>
        <v>62000</v>
      </c>
      <c r="G31" s="29">
        <f>SUM(G17:G30)</f>
        <v>88000</v>
      </c>
      <c r="H31" s="29">
        <f>SUM(H17:H30)</f>
        <v>26000</v>
      </c>
      <c r="I31" s="29">
        <f>SUM(I17:I30)</f>
        <v>18000</v>
      </c>
      <c r="J31" s="50"/>
      <c r="K31" s="162"/>
      <c r="L31" s="163"/>
      <c r="M31" s="164"/>
    </row>
    <row r="32" spans="1:13" ht="12.75" x14ac:dyDescent="0.2">
      <c r="A32" s="51"/>
      <c r="B32" s="51"/>
      <c r="C32" s="51"/>
      <c r="D32" s="52"/>
      <c r="E32" s="53"/>
      <c r="F32" s="53"/>
      <c r="G32" s="53"/>
      <c r="H32" s="53"/>
      <c r="I32" s="53"/>
      <c r="J32" s="53"/>
      <c r="K32" s="53"/>
      <c r="L32" s="53"/>
    </row>
    <row r="33" spans="1:16" ht="12.75" x14ac:dyDescent="0.2">
      <c r="A33" s="51"/>
      <c r="B33" s="51"/>
      <c r="C33" s="51"/>
      <c r="D33" s="52"/>
      <c r="E33" s="53"/>
      <c r="F33" s="53"/>
      <c r="G33" s="53"/>
      <c r="H33" s="53"/>
      <c r="I33" s="53"/>
      <c r="J33" s="53"/>
      <c r="K33" s="53"/>
      <c r="L33" s="53"/>
    </row>
    <row r="34" spans="1:16" ht="27" customHeight="1" x14ac:dyDescent="0.2">
      <c r="A34" s="165" t="s">
        <v>83</v>
      </c>
      <c r="B34" s="165"/>
      <c r="C34" s="165"/>
      <c r="D34" s="165"/>
      <c r="E34" s="165"/>
      <c r="F34" s="165"/>
      <c r="G34" s="165"/>
      <c r="H34" s="165"/>
      <c r="I34" s="165"/>
      <c r="J34" s="165"/>
      <c r="K34" s="165"/>
      <c r="L34" s="165"/>
      <c r="M34" s="165"/>
      <c r="N34" s="54"/>
      <c r="O34" s="54"/>
      <c r="P34" s="54"/>
    </row>
    <row r="35" spans="1:16" ht="15" thickBot="1" x14ac:dyDescent="0.25">
      <c r="E35" s="36" t="s">
        <v>47</v>
      </c>
      <c r="F35" s="36" t="s">
        <v>48</v>
      </c>
      <c r="G35" s="36" t="s">
        <v>49</v>
      </c>
      <c r="H35" s="36" t="s">
        <v>50</v>
      </c>
      <c r="I35" s="36" t="s">
        <v>51</v>
      </c>
      <c r="J35" s="36" t="s">
        <v>52</v>
      </c>
      <c r="K35" s="36" t="s">
        <v>53</v>
      </c>
    </row>
    <row r="36" spans="1:16" ht="12.75" customHeight="1" x14ac:dyDescent="0.25">
      <c r="A36" s="117" t="s">
        <v>54</v>
      </c>
      <c r="B36" s="118"/>
      <c r="C36" s="136"/>
      <c r="D36" s="37"/>
      <c r="E36" s="38" t="s">
        <v>55</v>
      </c>
      <c r="F36" s="38" t="s">
        <v>55</v>
      </c>
      <c r="G36" s="38" t="s">
        <v>55</v>
      </c>
      <c r="H36" s="11" t="s">
        <v>56</v>
      </c>
      <c r="I36" s="11" t="s">
        <v>56</v>
      </c>
      <c r="J36" s="11" t="s">
        <v>57</v>
      </c>
      <c r="K36" s="126" t="s">
        <v>84</v>
      </c>
      <c r="L36" s="149"/>
      <c r="M36" s="150"/>
    </row>
    <row r="37" spans="1:16" x14ac:dyDescent="0.25">
      <c r="A37" s="120"/>
      <c r="B37" s="121"/>
      <c r="C37" s="137"/>
      <c r="D37" s="39"/>
      <c r="E37" s="40" t="s">
        <v>85</v>
      </c>
      <c r="F37" s="40" t="s">
        <v>85</v>
      </c>
      <c r="G37" s="40" t="s">
        <v>85</v>
      </c>
      <c r="H37" s="13" t="s">
        <v>86</v>
      </c>
      <c r="I37" s="13" t="s">
        <v>86</v>
      </c>
      <c r="J37" s="13" t="s">
        <v>61</v>
      </c>
      <c r="K37" s="129" t="s">
        <v>62</v>
      </c>
      <c r="L37" s="132"/>
      <c r="M37" s="133"/>
    </row>
    <row r="38" spans="1:16" ht="13.8" thickBot="1" x14ac:dyDescent="0.3">
      <c r="A38" s="123"/>
      <c r="B38" s="124"/>
      <c r="C38" s="138"/>
      <c r="D38" s="39"/>
      <c r="E38" s="41" t="s">
        <v>63</v>
      </c>
      <c r="F38" s="41" t="s">
        <v>64</v>
      </c>
      <c r="G38" s="41" t="s">
        <v>65</v>
      </c>
      <c r="H38" s="16" t="s">
        <v>66</v>
      </c>
      <c r="I38" s="16" t="s">
        <v>67</v>
      </c>
      <c r="J38" s="16" t="s">
        <v>68</v>
      </c>
      <c r="K38" s="139" t="s">
        <v>69</v>
      </c>
      <c r="L38" s="151"/>
      <c r="M38" s="152"/>
    </row>
    <row r="39" spans="1:16" ht="12.75" customHeight="1" x14ac:dyDescent="0.2">
      <c r="A39" s="80" t="s">
        <v>70</v>
      </c>
      <c r="B39" s="81"/>
      <c r="C39" s="82"/>
      <c r="D39" s="39"/>
      <c r="E39" s="43"/>
      <c r="F39" s="43"/>
      <c r="G39" s="43"/>
      <c r="H39" s="21">
        <f>+G39-F39</f>
        <v>0</v>
      </c>
      <c r="I39" s="21">
        <f>+G39-E39</f>
        <v>0</v>
      </c>
      <c r="J39" s="44"/>
      <c r="K39" s="166"/>
      <c r="L39" s="167"/>
      <c r="M39" s="168"/>
    </row>
    <row r="40" spans="1:16" ht="12.75" customHeight="1" x14ac:dyDescent="0.2">
      <c r="A40" s="62" t="s">
        <v>73</v>
      </c>
      <c r="B40" s="63"/>
      <c r="C40" s="64"/>
      <c r="D40" s="39"/>
      <c r="E40" s="43"/>
      <c r="F40" s="43"/>
      <c r="G40" s="43"/>
      <c r="H40" s="21">
        <f>+G40-F40</f>
        <v>0</v>
      </c>
      <c r="I40" s="21">
        <f>+G40-E40</f>
        <v>0</v>
      </c>
      <c r="J40" s="44"/>
      <c r="K40" s="142"/>
      <c r="L40" s="143"/>
      <c r="M40" s="144"/>
    </row>
    <row r="41" spans="1:16" ht="12.75" customHeight="1" x14ac:dyDescent="0.2">
      <c r="A41" s="80" t="s">
        <v>75</v>
      </c>
      <c r="B41" s="81"/>
      <c r="C41" s="82"/>
      <c r="D41" s="39"/>
      <c r="E41" s="43"/>
      <c r="F41" s="43"/>
      <c r="G41" s="43"/>
      <c r="H41" s="21">
        <f>+G41-F41</f>
        <v>0</v>
      </c>
      <c r="I41" s="21">
        <f>+G41-E41</f>
        <v>0</v>
      </c>
      <c r="J41" s="44"/>
      <c r="K41" s="142"/>
      <c r="L41" s="143"/>
      <c r="M41" s="144"/>
    </row>
    <row r="42" spans="1:16" ht="12.75" customHeight="1" x14ac:dyDescent="0.2">
      <c r="A42" s="83" t="s">
        <v>76</v>
      </c>
      <c r="B42" s="84"/>
      <c r="C42" s="85"/>
      <c r="D42" s="39"/>
      <c r="E42" s="43"/>
      <c r="F42" s="43"/>
      <c r="G42" s="43"/>
      <c r="H42" s="21">
        <f>+G42-F42</f>
        <v>0</v>
      </c>
      <c r="I42" s="21">
        <f>+G42-E42</f>
        <v>0</v>
      </c>
      <c r="J42" s="44"/>
      <c r="K42" s="142"/>
      <c r="L42" s="143"/>
      <c r="M42" s="144"/>
    </row>
    <row r="43" spans="1:16" ht="12.75" customHeight="1" x14ac:dyDescent="0.2">
      <c r="A43" s="62" t="s">
        <v>77</v>
      </c>
      <c r="B43" s="63"/>
      <c r="C43" s="64"/>
      <c r="D43" s="39"/>
      <c r="E43" s="43"/>
      <c r="F43" s="43"/>
      <c r="G43" s="43"/>
      <c r="H43" s="21">
        <f>+G43-F43</f>
        <v>0</v>
      </c>
      <c r="I43" s="21">
        <f>+G43-E43</f>
        <v>0</v>
      </c>
      <c r="J43" s="44"/>
      <c r="K43" s="142"/>
      <c r="L43" s="143"/>
      <c r="M43" s="144"/>
    </row>
    <row r="44" spans="1:16" ht="12.75" x14ac:dyDescent="0.2">
      <c r="A44" s="25"/>
      <c r="B44" s="26"/>
      <c r="C44" s="27"/>
      <c r="D44" s="39"/>
      <c r="E44" s="43"/>
      <c r="F44" s="43"/>
      <c r="G44" s="43"/>
      <c r="H44" s="21"/>
      <c r="I44" s="21"/>
      <c r="J44" s="44"/>
      <c r="K44" s="142"/>
      <c r="L44" s="143"/>
      <c r="M44" s="144"/>
    </row>
    <row r="45" spans="1:16" ht="12.75" customHeight="1" x14ac:dyDescent="0.25">
      <c r="A45" s="80" t="s">
        <v>78</v>
      </c>
      <c r="B45" s="81"/>
      <c r="C45" s="82"/>
      <c r="D45" s="39"/>
      <c r="E45" s="43"/>
      <c r="F45" s="43"/>
      <c r="G45" s="43"/>
      <c r="H45" s="21">
        <f t="shared" ref="H45:H52" si="2">+G45-F45</f>
        <v>0</v>
      </c>
      <c r="I45" s="21">
        <f t="shared" ref="I45:I52" si="3">+G45-E45</f>
        <v>0</v>
      </c>
      <c r="J45" s="44"/>
      <c r="K45" s="142"/>
      <c r="L45" s="143"/>
      <c r="M45" s="144"/>
    </row>
    <row r="46" spans="1:16" ht="26.25" customHeight="1" x14ac:dyDescent="0.25">
      <c r="A46" s="83" t="s">
        <v>79</v>
      </c>
      <c r="B46" s="84"/>
      <c r="C46" s="85"/>
      <c r="D46" s="39"/>
      <c r="E46" s="43"/>
      <c r="F46" s="43"/>
      <c r="G46" s="43"/>
      <c r="H46" s="21">
        <f>+G46-F46</f>
        <v>0</v>
      </c>
      <c r="I46" s="21">
        <f t="shared" si="3"/>
        <v>0</v>
      </c>
      <c r="J46" s="44"/>
      <c r="K46" s="169"/>
      <c r="L46" s="170"/>
      <c r="M46" s="171"/>
    </row>
    <row r="47" spans="1:16" ht="32.25" customHeight="1" x14ac:dyDescent="0.25">
      <c r="A47" s="83" t="s">
        <v>80</v>
      </c>
      <c r="B47" s="84"/>
      <c r="C47" s="85"/>
      <c r="D47" s="39"/>
      <c r="E47" s="43"/>
      <c r="F47" s="43">
        <v>5000</v>
      </c>
      <c r="G47" s="43">
        <v>2000</v>
      </c>
      <c r="H47" s="21">
        <f>+G47-F47</f>
        <v>-3000</v>
      </c>
      <c r="I47" s="21">
        <f t="shared" si="3"/>
        <v>2000</v>
      </c>
      <c r="J47" s="44" t="s">
        <v>87</v>
      </c>
      <c r="K47" s="169" t="s">
        <v>88</v>
      </c>
      <c r="L47" s="170"/>
      <c r="M47" s="171"/>
    </row>
    <row r="48" spans="1:16" ht="51.75" customHeight="1" x14ac:dyDescent="0.25">
      <c r="A48" s="62" t="s">
        <v>81</v>
      </c>
      <c r="B48" s="63"/>
      <c r="C48" s="64"/>
      <c r="D48" s="39"/>
      <c r="E48" s="43">
        <v>50000</v>
      </c>
      <c r="F48" s="43">
        <v>30000</v>
      </c>
      <c r="G48" s="43">
        <v>45000</v>
      </c>
      <c r="H48" s="21">
        <f t="shared" si="2"/>
        <v>15000</v>
      </c>
      <c r="I48" s="21">
        <f t="shared" si="3"/>
        <v>-5000</v>
      </c>
      <c r="J48" s="44" t="s">
        <v>87</v>
      </c>
      <c r="K48" s="169" t="s">
        <v>89</v>
      </c>
      <c r="L48" s="170"/>
      <c r="M48" s="171"/>
    </row>
    <row r="49" spans="1:13" x14ac:dyDescent="0.25">
      <c r="A49" s="80"/>
      <c r="B49" s="81"/>
      <c r="C49" s="82"/>
      <c r="D49" s="39"/>
      <c r="E49" s="43"/>
      <c r="F49" s="43"/>
      <c r="G49" s="43"/>
      <c r="H49" s="21">
        <f t="shared" si="2"/>
        <v>0</v>
      </c>
      <c r="I49" s="21">
        <f t="shared" si="3"/>
        <v>0</v>
      </c>
      <c r="J49" s="44"/>
      <c r="K49" s="142"/>
      <c r="L49" s="143"/>
      <c r="M49" s="144"/>
    </row>
    <row r="50" spans="1:13" x14ac:dyDescent="0.25">
      <c r="A50" s="62"/>
      <c r="B50" s="63"/>
      <c r="C50" s="64"/>
      <c r="D50" s="39"/>
      <c r="E50" s="43"/>
      <c r="F50" s="43"/>
      <c r="G50" s="43"/>
      <c r="H50" s="21">
        <f t="shared" si="2"/>
        <v>0</v>
      </c>
      <c r="I50" s="21">
        <f t="shared" si="3"/>
        <v>0</v>
      </c>
      <c r="J50" s="44"/>
      <c r="K50" s="142"/>
      <c r="L50" s="143"/>
      <c r="M50" s="144"/>
    </row>
    <row r="51" spans="1:13" x14ac:dyDescent="0.25">
      <c r="A51" s="62"/>
      <c r="B51" s="63"/>
      <c r="C51" s="64"/>
      <c r="D51" s="39"/>
      <c r="E51" s="43"/>
      <c r="F51" s="43"/>
      <c r="G51" s="43"/>
      <c r="H51" s="21">
        <f t="shared" si="2"/>
        <v>0</v>
      </c>
      <c r="I51" s="21">
        <f t="shared" si="3"/>
        <v>0</v>
      </c>
      <c r="J51" s="44"/>
      <c r="K51" s="142"/>
      <c r="L51" s="143"/>
      <c r="M51" s="144"/>
    </row>
    <row r="52" spans="1:13" ht="13.5" customHeight="1" thickBot="1" x14ac:dyDescent="0.3">
      <c r="A52" s="173" t="s">
        <v>39</v>
      </c>
      <c r="B52" s="174"/>
      <c r="C52" s="175"/>
      <c r="D52" s="39"/>
      <c r="E52" s="46"/>
      <c r="F52" s="46"/>
      <c r="G52" s="46"/>
      <c r="H52" s="21">
        <f t="shared" si="2"/>
        <v>0</v>
      </c>
      <c r="I52" s="21">
        <f t="shared" si="3"/>
        <v>0</v>
      </c>
      <c r="J52" s="48"/>
      <c r="K52" s="142"/>
      <c r="L52" s="143"/>
      <c r="M52" s="144"/>
    </row>
    <row r="53" spans="1:13" ht="14.25" customHeight="1" thickTop="1" thickBot="1" x14ac:dyDescent="0.3">
      <c r="A53" s="176" t="s">
        <v>82</v>
      </c>
      <c r="B53" s="177"/>
      <c r="C53" s="178"/>
      <c r="D53" s="49"/>
      <c r="E53" s="29">
        <f>SUM(E39:E52)</f>
        <v>50000</v>
      </c>
      <c r="F53" s="29">
        <f>SUM(F39:F52)</f>
        <v>35000</v>
      </c>
      <c r="G53" s="29">
        <f>SUM(G39:G52)</f>
        <v>47000</v>
      </c>
      <c r="H53" s="29">
        <f>SUM(H39:H52)</f>
        <v>12000</v>
      </c>
      <c r="I53" s="29">
        <f>SUM(I39:I52)</f>
        <v>-3000</v>
      </c>
      <c r="J53" s="55"/>
      <c r="K53" s="179"/>
      <c r="L53" s="180"/>
      <c r="M53" s="181"/>
    </row>
    <row r="54" spans="1:13" x14ac:dyDescent="0.25">
      <c r="A54" s="51"/>
      <c r="B54" s="51"/>
      <c r="C54" s="51"/>
      <c r="D54" s="52"/>
      <c r="E54" s="53"/>
      <c r="F54" s="53"/>
      <c r="G54" s="53"/>
      <c r="H54" s="53"/>
      <c r="I54" s="53"/>
      <c r="J54" s="53"/>
      <c r="K54" s="53"/>
      <c r="L54" s="53"/>
      <c r="M54" s="53"/>
    </row>
    <row r="55" spans="1:13" x14ac:dyDescent="0.25">
      <c r="A55" s="56"/>
      <c r="B55" s="51"/>
      <c r="C55" s="51"/>
      <c r="D55" s="52"/>
      <c r="E55" s="53"/>
      <c r="F55" s="53"/>
      <c r="G55" s="53"/>
      <c r="H55" s="53"/>
      <c r="I55" s="53"/>
      <c r="J55" s="53"/>
      <c r="K55" s="53"/>
      <c r="L55" s="53"/>
      <c r="M55" s="53"/>
    </row>
    <row r="56" spans="1:13" x14ac:dyDescent="0.25">
      <c r="A56" s="57"/>
      <c r="B56" s="61"/>
      <c r="C56" s="61"/>
      <c r="D56" s="61"/>
      <c r="E56" s="61"/>
      <c r="F56" s="61"/>
      <c r="G56" s="61"/>
      <c r="H56" s="61"/>
      <c r="I56" s="61"/>
      <c r="J56" s="61"/>
      <c r="K56" s="61"/>
      <c r="L56" s="61"/>
      <c r="M56" s="61"/>
    </row>
    <row r="57" spans="1:13" x14ac:dyDescent="0.25">
      <c r="B57" s="61"/>
      <c r="C57" s="61"/>
      <c r="D57" s="61"/>
      <c r="E57" s="61"/>
      <c r="F57" s="61"/>
      <c r="G57" s="61"/>
      <c r="H57" s="61"/>
      <c r="I57" s="61"/>
      <c r="J57" s="61"/>
      <c r="K57" s="61"/>
      <c r="L57" s="61"/>
      <c r="M57" s="61"/>
    </row>
    <row r="58" spans="1:13" ht="13.5" customHeight="1" x14ac:dyDescent="0.25">
      <c r="A58" s="172"/>
      <c r="B58" s="182"/>
      <c r="C58" s="183"/>
      <c r="D58" s="183"/>
      <c r="E58" s="183"/>
      <c r="F58" s="58"/>
    </row>
    <row r="59" spans="1:13" x14ac:dyDescent="0.25">
      <c r="A59" s="172"/>
      <c r="B59" s="183"/>
      <c r="C59" s="183"/>
      <c r="D59" s="183"/>
      <c r="E59" s="183"/>
      <c r="F59" s="54"/>
    </row>
    <row r="60" spans="1:13" x14ac:dyDescent="0.25">
      <c r="A60" s="36"/>
      <c r="B60" s="30"/>
      <c r="C60" s="30"/>
      <c r="D60" s="30"/>
      <c r="E60" s="30"/>
    </row>
    <row r="61" spans="1:13" x14ac:dyDescent="0.25">
      <c r="A61" s="172"/>
      <c r="B61" s="182"/>
      <c r="C61" s="182"/>
      <c r="D61" s="182"/>
      <c r="E61" s="182"/>
      <c r="F61" s="59"/>
    </row>
    <row r="62" spans="1:13" x14ac:dyDescent="0.25">
      <c r="A62" s="172"/>
      <c r="B62" s="60"/>
      <c r="C62" s="60"/>
      <c r="D62" s="60"/>
      <c r="E62" s="60"/>
    </row>
    <row r="63" spans="1:13" ht="12.75" customHeight="1" x14ac:dyDescent="0.25">
      <c r="A63" s="172"/>
      <c r="B63" s="60"/>
      <c r="C63" s="60"/>
      <c r="D63" s="60"/>
      <c r="E63" s="60"/>
      <c r="F63" s="54"/>
    </row>
    <row r="64" spans="1:13" x14ac:dyDescent="0.25">
      <c r="A64" s="172"/>
      <c r="B64" s="60"/>
      <c r="C64" s="60"/>
      <c r="D64" s="60"/>
      <c r="E64" s="60"/>
      <c r="F64" s="54"/>
    </row>
    <row r="65" spans="1:14" x14ac:dyDescent="0.25">
      <c r="A65" s="36"/>
      <c r="B65" s="60"/>
      <c r="C65" s="60"/>
      <c r="D65" s="60"/>
      <c r="E65" s="60"/>
    </row>
    <row r="66" spans="1:14" ht="12.75" customHeight="1" x14ac:dyDescent="0.25">
      <c r="A66" s="172"/>
      <c r="B66" s="60"/>
      <c r="C66" s="60"/>
      <c r="D66" s="60"/>
      <c r="E66" s="60"/>
      <c r="F66" s="54"/>
      <c r="G66" s="54"/>
      <c r="H66" s="54"/>
      <c r="I66" s="54"/>
      <c r="J66" s="54"/>
      <c r="K66" s="54"/>
      <c r="L66" s="54"/>
      <c r="M66" s="54"/>
      <c r="N66" s="54"/>
    </row>
    <row r="67" spans="1:14" x14ac:dyDescent="0.25">
      <c r="A67" s="172"/>
      <c r="C67" s="60"/>
      <c r="D67" s="60"/>
      <c r="E67" s="60"/>
      <c r="F67" s="54"/>
      <c r="G67" s="54"/>
      <c r="H67" s="54"/>
      <c r="I67" s="54"/>
      <c r="J67" s="54"/>
      <c r="K67" s="54"/>
      <c r="L67" s="54"/>
      <c r="M67" s="54"/>
      <c r="N67" s="54"/>
    </row>
    <row r="68" spans="1:14" ht="12.75" customHeight="1" x14ac:dyDescent="0.25">
      <c r="A68" s="36"/>
      <c r="C68" s="60"/>
      <c r="D68" s="60"/>
      <c r="E68" s="60"/>
      <c r="F68" s="54"/>
      <c r="G68" s="54"/>
      <c r="H68" s="54"/>
      <c r="I68" s="54"/>
      <c r="J68" s="54"/>
      <c r="K68" s="54"/>
      <c r="L68" s="54"/>
      <c r="M68" s="54"/>
      <c r="N68" s="54"/>
    </row>
    <row r="69" spans="1:14" x14ac:dyDescent="0.25">
      <c r="A69" s="184"/>
      <c r="B69" s="60"/>
      <c r="C69" s="60"/>
      <c r="D69" s="60"/>
      <c r="E69" s="60"/>
      <c r="F69" s="54"/>
      <c r="G69" s="54"/>
      <c r="H69" s="54"/>
      <c r="I69" s="54"/>
      <c r="J69" s="54"/>
      <c r="K69" s="54"/>
      <c r="L69" s="54"/>
      <c r="M69" s="54"/>
      <c r="N69" s="54"/>
    </row>
    <row r="70" spans="1:14" x14ac:dyDescent="0.25">
      <c r="A70" s="184"/>
      <c r="B70" s="60"/>
      <c r="C70" s="60"/>
      <c r="D70" s="60"/>
      <c r="E70" s="60"/>
      <c r="F70" s="54"/>
      <c r="G70" s="54"/>
      <c r="H70" s="54"/>
      <c r="I70" s="54"/>
      <c r="J70" s="54"/>
      <c r="K70" s="54"/>
      <c r="L70" s="54"/>
      <c r="M70" s="54"/>
      <c r="N70" s="54"/>
    </row>
    <row r="71" spans="1:14" x14ac:dyDescent="0.25">
      <c r="A71" s="184"/>
      <c r="B71" s="60"/>
      <c r="C71" s="60"/>
      <c r="D71" s="60"/>
      <c r="E71" s="60"/>
      <c r="F71" s="54"/>
      <c r="G71" s="54"/>
      <c r="H71" s="54"/>
      <c r="I71" s="54"/>
      <c r="J71" s="54"/>
      <c r="K71" s="54"/>
      <c r="L71" s="54"/>
      <c r="M71" s="54"/>
      <c r="N71" s="54"/>
    </row>
    <row r="72" spans="1:14" x14ac:dyDescent="0.25">
      <c r="A72" s="184"/>
      <c r="B72" s="60"/>
      <c r="C72" s="60"/>
      <c r="D72" s="60"/>
      <c r="E72" s="60"/>
      <c r="F72" s="54"/>
      <c r="G72" s="54"/>
      <c r="H72" s="54"/>
      <c r="I72" s="54"/>
      <c r="J72" s="54"/>
      <c r="K72" s="54"/>
      <c r="L72" s="54"/>
      <c r="M72" s="54"/>
      <c r="N72" s="54"/>
    </row>
    <row r="73" spans="1:14" x14ac:dyDescent="0.25">
      <c r="A73" s="36"/>
      <c r="B73" s="60"/>
      <c r="C73" s="60"/>
      <c r="D73" s="60"/>
      <c r="E73" s="60"/>
    </row>
    <row r="74" spans="1:14" ht="12.75" customHeight="1" x14ac:dyDescent="0.25">
      <c r="A74" s="172"/>
      <c r="B74" s="60"/>
      <c r="C74" s="60"/>
      <c r="D74" s="60"/>
      <c r="E74" s="60"/>
      <c r="F74" s="54"/>
      <c r="G74" s="54"/>
      <c r="H74" s="54"/>
      <c r="I74" s="54"/>
      <c r="J74" s="54"/>
      <c r="K74" s="54"/>
      <c r="L74" s="54"/>
      <c r="M74" s="54"/>
      <c r="N74" s="54"/>
    </row>
    <row r="75" spans="1:14" x14ac:dyDescent="0.25">
      <c r="A75" s="172"/>
      <c r="B75" s="60"/>
      <c r="C75" s="60"/>
      <c r="D75" s="60"/>
      <c r="E75" s="60"/>
      <c r="F75" s="54"/>
      <c r="G75" s="54"/>
      <c r="H75" s="54"/>
      <c r="I75" s="54"/>
      <c r="J75" s="54"/>
      <c r="K75" s="54"/>
      <c r="L75" s="54"/>
      <c r="M75" s="54"/>
      <c r="N75" s="54"/>
    </row>
    <row r="76" spans="1:14" x14ac:dyDescent="0.25">
      <c r="B76" s="60"/>
      <c r="C76" s="60"/>
      <c r="D76" s="60"/>
      <c r="E76" s="60"/>
    </row>
    <row r="77" spans="1:14" ht="12.75" customHeight="1" x14ac:dyDescent="0.25">
      <c r="B77" s="60"/>
      <c r="C77" s="60"/>
      <c r="D77" s="60"/>
      <c r="E77" s="60"/>
    </row>
  </sheetData>
  <mergeCells count="79">
    <mergeCell ref="A74:A75"/>
    <mergeCell ref="A52:C52"/>
    <mergeCell ref="K52:M52"/>
    <mergeCell ref="A53:C53"/>
    <mergeCell ref="K53:M53"/>
    <mergeCell ref="B56:M57"/>
    <mergeCell ref="A58:A59"/>
    <mergeCell ref="B58:E59"/>
    <mergeCell ref="A61:A62"/>
    <mergeCell ref="B61:E61"/>
    <mergeCell ref="A63:A64"/>
    <mergeCell ref="A66:A67"/>
    <mergeCell ref="A69:A72"/>
    <mergeCell ref="A49:C49"/>
    <mergeCell ref="K49:M49"/>
    <mergeCell ref="A50:C50"/>
    <mergeCell ref="K50:M50"/>
    <mergeCell ref="A51:C51"/>
    <mergeCell ref="K51:M51"/>
    <mergeCell ref="A46:C46"/>
    <mergeCell ref="K46:M46"/>
    <mergeCell ref="A47:C47"/>
    <mergeCell ref="K47:M47"/>
    <mergeCell ref="A48:C48"/>
    <mergeCell ref="K48:M48"/>
    <mergeCell ref="A45:C45"/>
    <mergeCell ref="K45:M45"/>
    <mergeCell ref="A39:C39"/>
    <mergeCell ref="K39:M39"/>
    <mergeCell ref="A40:C40"/>
    <mergeCell ref="K40:M40"/>
    <mergeCell ref="A41:C41"/>
    <mergeCell ref="K41:M41"/>
    <mergeCell ref="A42:C42"/>
    <mergeCell ref="K42:M42"/>
    <mergeCell ref="A43:C43"/>
    <mergeCell ref="K43:M43"/>
    <mergeCell ref="K44:M44"/>
    <mergeCell ref="A36:C38"/>
    <mergeCell ref="K36:M36"/>
    <mergeCell ref="K37:M37"/>
    <mergeCell ref="K38:M38"/>
    <mergeCell ref="A27:C27"/>
    <mergeCell ref="K27:M27"/>
    <mergeCell ref="A28:C28"/>
    <mergeCell ref="K28:M28"/>
    <mergeCell ref="A29:C29"/>
    <mergeCell ref="K29:M29"/>
    <mergeCell ref="A30:C30"/>
    <mergeCell ref="K30:M30"/>
    <mergeCell ref="A31:C31"/>
    <mergeCell ref="K31:M31"/>
    <mergeCell ref="A34:M34"/>
    <mergeCell ref="A24:C24"/>
    <mergeCell ref="K24:M24"/>
    <mergeCell ref="A25:C25"/>
    <mergeCell ref="K25:M25"/>
    <mergeCell ref="A26:C26"/>
    <mergeCell ref="K26:M26"/>
    <mergeCell ref="A23:C23"/>
    <mergeCell ref="K23:M23"/>
    <mergeCell ref="A17:C17"/>
    <mergeCell ref="K17:M17"/>
    <mergeCell ref="A18:C18"/>
    <mergeCell ref="K18:M18"/>
    <mergeCell ref="A19:C19"/>
    <mergeCell ref="K19:M19"/>
    <mergeCell ref="A20:C20"/>
    <mergeCell ref="K20:M20"/>
    <mergeCell ref="A21:C21"/>
    <mergeCell ref="K21:M21"/>
    <mergeCell ref="K22:M22"/>
    <mergeCell ref="A9:M9"/>
    <mergeCell ref="A10:M10"/>
    <mergeCell ref="A12:M12"/>
    <mergeCell ref="A14:C16"/>
    <mergeCell ref="K14:M14"/>
    <mergeCell ref="K15:M15"/>
    <mergeCell ref="K16:M16"/>
  </mergeCells>
  <dataValidations count="1">
    <dataValidation type="list" allowBlank="1" showInputMessage="1" showErrorMessage="1" sqref="J39:J52 J17:J30">
      <formula1>"Y, N"</formula1>
    </dataValidation>
  </dataValidations>
  <pageMargins left="0.75" right="0.75" top="1" bottom="1" header="0.5" footer="0.5"/>
  <pageSetup scale="5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App. 2-YB_CGAAP Summary Impacts</vt:lpstr>
      <vt:lpstr>App.2-D_Overhead</vt:lpstr>
      <vt:lpstr>'App.2-D_Overhead'!Print_Area</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Tina Li</dc:creator>
  <cp:lastModifiedBy>Georgette Vlahos</cp:lastModifiedBy>
  <dcterms:created xsi:type="dcterms:W3CDTF">2013-07-15T17:52:23Z</dcterms:created>
  <dcterms:modified xsi:type="dcterms:W3CDTF">2013-07-22T19:04:43Z</dcterms:modified>
</cp:coreProperties>
</file>