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555" windowWidth="6465" windowHeight="9555" tabRatio="732" firstSheet="5" activeTab="14"/>
  </bookViews>
  <sheets>
    <sheet name="Title Page " sheetId="1" r:id="rId1"/>
    <sheet name="Spacer Title" sheetId="2" r:id="rId2"/>
    <sheet name="ToC " sheetId="3" r:id="rId3"/>
    <sheet name="Spacer 2" sheetId="4" r:id="rId4"/>
    <sheet name="Balance Sheet 2009" sheetId="5" r:id="rId5"/>
    <sheet name="Spacer 1" sheetId="6" r:id="rId6"/>
    <sheet name="IS 2009" sheetId="7" r:id="rId7"/>
    <sheet name="Spacer 3" sheetId="8" r:id="rId8"/>
    <sheet name="Financial Ratios" sheetId="9" r:id="rId9"/>
    <sheet name="Spacer 4" sheetId="10" r:id="rId10"/>
    <sheet name="General" sheetId="11" r:id="rId11"/>
    <sheet name="Spacer 5" sheetId="12" r:id="rId12"/>
    <sheet name="Unit SQI" sheetId="13" r:id="rId13"/>
    <sheet name="Spacer 6" sheetId="14" r:id="rId14"/>
    <sheet name="Stats by Customer Class" sheetId="15" r:id="rId15"/>
    <sheet name="Spacer 7" sheetId="16" r:id="rId16"/>
    <sheet name="Glossary" sheetId="17" r:id="rId17"/>
  </sheets>
  <definedNames>
    <definedName name="_xlnm.Print_Area" localSheetId="4">'Balance Sheet 2009'!$A$1:$CA$30</definedName>
    <definedName name="_xlnm.Print_Area" localSheetId="8">'Financial Ratios'!$A$1:$BZ$28</definedName>
    <definedName name="_xlnm.Print_Area" localSheetId="10">'General'!$A$1:$CA$33</definedName>
    <definedName name="_xlnm.Print_Area" localSheetId="16">'Glossary'!$A$1:$B$80</definedName>
    <definedName name="_xlnm.Print_Area" localSheetId="6">'IS 2009'!$A$1:$CA$27</definedName>
    <definedName name="_xlnm.Print_Area" localSheetId="5">'Spacer 1'!$A$1:$D$36</definedName>
    <definedName name="_xlnm.Print_Area" localSheetId="3">'Spacer 2'!$A$1:$D$36</definedName>
    <definedName name="_xlnm.Print_Area" localSheetId="7">'Spacer 3'!$A$1:$D$36</definedName>
    <definedName name="_xlnm.Print_Area" localSheetId="9">'Spacer 4'!$A$1:$D$36</definedName>
    <definedName name="_xlnm.Print_Area" localSheetId="11">'Spacer 5'!$A$1:$D$36</definedName>
    <definedName name="_xlnm.Print_Area" localSheetId="13">'Spacer 6'!$A$1:$D$36</definedName>
    <definedName name="_xlnm.Print_Area" localSheetId="15">'Spacer 7'!$A$1:$D$36</definedName>
    <definedName name="_xlnm.Print_Area" localSheetId="1">'Spacer Title'!$A$1:$D$36</definedName>
    <definedName name="_xlnm.Print_Area" localSheetId="14">'Stats by Customer Class'!$A$1:$CA$31</definedName>
    <definedName name="_xlnm.Print_Area" localSheetId="0">'Title Page '!$A$1:$F$37</definedName>
    <definedName name="_xlnm.Print_Area" localSheetId="2">'ToC '!$A$1:$G$37</definedName>
    <definedName name="_xlnm.Print_Area" localSheetId="12">'Unit SQI'!$A$1:$CA$33</definedName>
    <definedName name="_xlnm.Print_Titles" localSheetId="4">'Balance Sheet 2009'!$A:$A,'Balance Sheet 2009'!$1:$1</definedName>
    <definedName name="_xlnm.Print_Titles" localSheetId="8">'Financial Ratios'!$A:$A</definedName>
    <definedName name="_xlnm.Print_Titles" localSheetId="10">'General'!$A:$A,'General'!$1:$1</definedName>
    <definedName name="_xlnm.Print_Titles" localSheetId="16">'Glossary'!$1:$1</definedName>
    <definedName name="_xlnm.Print_Titles" localSheetId="6">'IS 2009'!$A:$A,'IS 2009'!$1:$1</definedName>
    <definedName name="_xlnm.Print_Titles" localSheetId="5">'Spacer 1'!$B:$B,'Spacer 1'!$1:$4</definedName>
    <definedName name="_xlnm.Print_Titles" localSheetId="3">'Spacer 2'!$B:$B,'Spacer 2'!$1:$4</definedName>
    <definedName name="_xlnm.Print_Titles" localSheetId="7">'Spacer 3'!$B:$B,'Spacer 3'!$1:$4</definedName>
    <definedName name="_xlnm.Print_Titles" localSheetId="9">'Spacer 4'!$B:$B,'Spacer 4'!$1:$4</definedName>
    <definedName name="_xlnm.Print_Titles" localSheetId="11">'Spacer 5'!$B:$B,'Spacer 5'!$1:$4</definedName>
    <definedName name="_xlnm.Print_Titles" localSheetId="13">'Spacer 6'!$B:$B,'Spacer 6'!$1:$4</definedName>
    <definedName name="_xlnm.Print_Titles" localSheetId="15">'Spacer 7'!$B:$B,'Spacer 7'!$1:$4</definedName>
    <definedName name="_xlnm.Print_Titles" localSheetId="1">'Spacer Title'!$B:$B,'Spacer Title'!$1:$4</definedName>
    <definedName name="_xlnm.Print_Titles" localSheetId="14">'Stats by Customer Class'!$A:$A,'Stats by Customer Class'!$1:$1</definedName>
    <definedName name="_xlnm.Print_Titles" localSheetId="12">'Unit SQI'!$A:$A,'Unit SQI'!$1:$1</definedName>
  </definedNames>
  <calcPr calcMode="manual" fullCalcOnLoad="1"/>
</workbook>
</file>

<file path=xl/sharedStrings.xml><?xml version="1.0" encoding="utf-8"?>
<sst xmlns="http://schemas.openxmlformats.org/spreadsheetml/2006/main" count="777" uniqueCount="303">
  <si>
    <r>
      <t>SAIFI</t>
    </r>
    <r>
      <rPr>
        <sz val="12"/>
        <rFont val="Arial"/>
        <family val="0"/>
      </rPr>
      <t xml:space="preserve"> is the average number of forced sustained interruptions experienced per customer served per year (measured in outages). Calculation is the “Total Customer Interruptions” divided by “Total Number of Customers”.</t>
    </r>
  </si>
  <si>
    <t>Average Cost of Power</t>
  </si>
  <si>
    <t>Distribution Revenue</t>
  </si>
  <si>
    <t>Number of Customers</t>
  </si>
  <si>
    <t>General Service &gt;50kW and Larger User (&gt;5000kW) Customers</t>
  </si>
  <si>
    <t>Number of General Service Customers</t>
  </si>
  <si>
    <t>Number of Larger User</t>
  </si>
  <si>
    <t>Total Assets</t>
  </si>
  <si>
    <t>Total Liabilities</t>
  </si>
  <si>
    <t>Haldimand County Hydro Inc.</t>
  </si>
  <si>
    <t>Halton Hills Hydro Inc.</t>
  </si>
  <si>
    <t>Horizon Utilities Corporation</t>
  </si>
  <si>
    <t>Hearst Power Distribution Company Limited</t>
  </si>
  <si>
    <t>Hydro 2000 Inc.</t>
  </si>
  <si>
    <t>Hydro Hawkesbury Inc.</t>
  </si>
  <si>
    <t>Hydro One Brampton Networks Inc.</t>
  </si>
  <si>
    <t>Hydro One Networks Inc.</t>
  </si>
  <si>
    <t>Hydro Ottawa Limited</t>
  </si>
  <si>
    <t>Innisfil Hydro Distribution Systems Limited</t>
  </si>
  <si>
    <t>Kenora Hydro Electric Corporation Ltd.</t>
  </si>
  <si>
    <t>Kitchener-Wilmot Hydro Inc.</t>
  </si>
  <si>
    <t>Lakefront Utilities Inc.</t>
  </si>
  <si>
    <t>Lakeland Power Distribution Ltd.</t>
  </si>
  <si>
    <t>London Hydro Inc.</t>
  </si>
  <si>
    <t>1100-1170</t>
  </si>
  <si>
    <t>1305-1350</t>
  </si>
  <si>
    <t>1200+1210</t>
  </si>
  <si>
    <t>1180-1190</t>
  </si>
  <si>
    <t>Other non-current assets</t>
  </si>
  <si>
    <t>1505-1595</t>
  </si>
  <si>
    <t>2530-2550</t>
  </si>
  <si>
    <t>2405+2425</t>
  </si>
  <si>
    <t>Employee future benefits</t>
  </si>
  <si>
    <t>Inter-company</t>
  </si>
  <si>
    <t>1480-1490</t>
  </si>
  <si>
    <t>1405-1475</t>
  </si>
  <si>
    <t>2240+2242</t>
  </si>
  <si>
    <t>Middlesex Power Distribution Corporation</t>
  </si>
  <si>
    <t>Midland Power Utility Corporation</t>
  </si>
  <si>
    <t>Milton Hydro Distribution Inc.</t>
  </si>
  <si>
    <t>Total kWh Purchased</t>
  </si>
  <si>
    <t>Per Total kWh Purchased</t>
  </si>
  <si>
    <r>
      <t>Total kWh Purchased</t>
    </r>
    <r>
      <rPr>
        <sz val="12"/>
        <rFont val="Arial"/>
        <family val="0"/>
      </rPr>
      <t xml:space="preserve"> equals "Total kWh sold (excluding losses)" plus "Distribution System Losses".</t>
    </r>
  </si>
  <si>
    <t>Niagara-on-the-Lake Hydro Inc.</t>
  </si>
  <si>
    <r>
      <t>Appointment Scheduling</t>
    </r>
    <r>
      <rPr>
        <sz val="12"/>
        <rFont val="Arial"/>
        <family val="2"/>
      </rPr>
      <t xml:space="preserve"> is the percentage of when a customer requests an appointment with a distributor, the distributor shall schedule the appointment to take place with in 5 business days.  Must be met 90% of the time.</t>
    </r>
  </si>
  <si>
    <t>kWh Billed per customer</t>
  </si>
  <si>
    <t xml:space="preserve">kWh Billed </t>
  </si>
  <si>
    <t>kWh Billed</t>
  </si>
  <si>
    <r>
      <t xml:space="preserve">CAIDI </t>
    </r>
    <r>
      <rPr>
        <sz val="12"/>
        <rFont val="Arial"/>
        <family val="0"/>
      </rPr>
      <t xml:space="preserve">is the average forced sustained interruption duration experienced by interrupted customers per year (measured in hours).  Calculation is SAIDI divided by SAIFI.  </t>
    </r>
  </si>
  <si>
    <t>Operating</t>
  </si>
  <si>
    <t>Other</t>
  </si>
  <si>
    <t>Depreciation and amortization</t>
  </si>
  <si>
    <t>Financing</t>
  </si>
  <si>
    <t>Current Income Tax</t>
  </si>
  <si>
    <t xml:space="preserve">Future Income Tax </t>
  </si>
  <si>
    <r>
      <t>SAIDI</t>
    </r>
    <r>
      <rPr>
        <sz val="12"/>
        <rFont val="Arial"/>
        <family val="0"/>
      </rPr>
      <t xml:space="preserve"> is the average forced sustained interruption duration per customer served per year (measured in hours).  Calculation is “Total Customer Hours of Interruptions” divided by “Total Number of Customers”.</t>
    </r>
  </si>
  <si>
    <t>Eastern Ontario Power Inc.</t>
  </si>
  <si>
    <t>Port Colborne Hydro Inc.</t>
  </si>
  <si>
    <t xml:space="preserve">Statistics by Customer Class                       For the year ended December 31, 2009                                           (Alphabetically Listed) </t>
  </si>
  <si>
    <t xml:space="preserve">Unitized Statistics                                                          For the year ended December 31, 2009                     (Alphabetically Listed) </t>
  </si>
  <si>
    <t xml:space="preserve">General Statistics                                                        For the year ended December 31, 2009                     (Alphabetically Listed) </t>
  </si>
  <si>
    <t xml:space="preserve">Financial Ratios                                                         For the year ended December 31, 2009                     (Alphabetically Listed) </t>
  </si>
  <si>
    <r>
      <t>Emergency Rural Response</t>
    </r>
    <r>
      <rPr>
        <sz val="12"/>
        <rFont val="Arial"/>
        <family val="0"/>
      </rPr>
      <t xml:space="preserve"> is the percentage of emergency (fire, police, etc.) trouble calls where a qualified service person is on site within 120 minutes of the call. Rural areas are defined by the respective municipality.   Must be met 80% of the time.</t>
    </r>
  </si>
  <si>
    <t>Westario Power Inc.</t>
  </si>
  <si>
    <t>Whitby Hydro Electric Corporation</t>
  </si>
  <si>
    <t>Woodstock Hydro Services Inc.</t>
  </si>
  <si>
    <t>Residential Customers</t>
  </si>
  <si>
    <t xml:space="preserve"> </t>
  </si>
  <si>
    <t>Administrative</t>
  </si>
  <si>
    <t>Algoma Power Inc.</t>
  </si>
  <si>
    <t>Canadian Niagara Power Inc.</t>
  </si>
  <si>
    <t>COLLUS Power Corporation</t>
  </si>
  <si>
    <t>EnWin Utilities Ltd.</t>
  </si>
  <si>
    <t xml:space="preserve">The Ontario Energy Board is the regulator of Ontario's natural gas and electricity industries. In the electricity sector, the Board sets transmission and distribution rates, and approves the Independent Electricity System Operator's (IESO) and Ontario Power Authority's (OPA) budgets and fees. The Board also sets the rate for the Standard Supply Service for distribution utilities that supply electricity (commodity) directly to consumers. </t>
  </si>
  <si>
    <t>Atikokan Hydro Inc.</t>
  </si>
  <si>
    <t>Bluewater Power Distribution Corporation</t>
  </si>
  <si>
    <t>Brant County Power Inc.</t>
  </si>
  <si>
    <t>Brantford Power Inc.</t>
  </si>
  <si>
    <t>Burlington Hydro Inc.</t>
  </si>
  <si>
    <t>Cambridge and North Dumfries Hydro Inc.</t>
  </si>
  <si>
    <t>Centre Wellington Hydro Ltd.</t>
  </si>
  <si>
    <t>Chapleau Public Utilities Corporation</t>
  </si>
  <si>
    <t>Chatham-Kent Hydro Inc.</t>
  </si>
  <si>
    <t>Clinton Power Corporation</t>
  </si>
  <si>
    <t>Cooperative Hydro Embrun Inc.</t>
  </si>
  <si>
    <t>E.L.K. Energy Inc.</t>
  </si>
  <si>
    <t>Enersource Hydro Mississauga Inc.</t>
  </si>
  <si>
    <t>Erie Thames Powerlines Corporation</t>
  </si>
  <si>
    <t>Espanola Regional Hydro Distribution Corporation</t>
  </si>
  <si>
    <t>Essex Powerlines Corporation</t>
  </si>
  <si>
    <t>Festival Hydro Inc.</t>
  </si>
  <si>
    <t>Fort Frances Power Corporation</t>
  </si>
  <si>
    <t>Greater Sudbury Hydro Inc.</t>
  </si>
  <si>
    <t>Grimsby Power Incorporated</t>
  </si>
  <si>
    <t>Guelph Hydro Electric Systems Inc.</t>
  </si>
  <si>
    <t>Norfolk Power Distribution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</si>
  <si>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</si>
  <si>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</si>
  <si>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</si>
  <si>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</si>
  <si>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</si>
  <si>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</si>
  <si>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</si>
  <si>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PUC Distribution Inc.</t>
  </si>
  <si>
    <t>Parry Sound Power Corporation</t>
  </si>
  <si>
    <t>Peterborough Distribution Incorporated</t>
  </si>
  <si>
    <t>Renfrew Hydro Inc.</t>
  </si>
  <si>
    <t>Rideau St. Lawrence Distribution Inc.</t>
  </si>
  <si>
    <t>Sioux Lookout Hydro Inc.</t>
  </si>
  <si>
    <t>St. Thomas Energy Inc.</t>
  </si>
  <si>
    <t>Thunder Bay Hydro Electricity Distribution Inc.</t>
  </si>
  <si>
    <t>Tillsonburg Hydro Inc.</t>
  </si>
  <si>
    <t>Toronto Hydro-Electric System Limited</t>
  </si>
  <si>
    <t>Wasaga Distribution Inc.</t>
  </si>
  <si>
    <t>Waterloo North Hydro Inc.</t>
  </si>
  <si>
    <t>Welland Hydro-Electric System Corp.</t>
  </si>
  <si>
    <t>Wellington North Power Inc.</t>
  </si>
  <si>
    <t>West Coast Huron Energy Inc.</t>
  </si>
  <si>
    <t>West Perth Power Inc.</t>
  </si>
  <si>
    <t>OM&amp;A Per Customer</t>
  </si>
  <si>
    <t>FINANCIAL INFORMATION</t>
  </si>
  <si>
    <t>Maintenance</t>
  </si>
  <si>
    <t>Low Voltage Connections</t>
  </si>
  <si>
    <t>High Voltage Connections</t>
  </si>
  <si>
    <t>Emergency Urban Response</t>
  </si>
  <si>
    <t>Emergency Rural Response</t>
  </si>
  <si>
    <t>Population Served</t>
  </si>
  <si>
    <t>Total Service Area (sq km)</t>
  </si>
  <si>
    <t>Rural Service Area (sq km)</t>
  </si>
  <si>
    <t>Urban Service Area (sq km)</t>
  </si>
  <si>
    <t>Large User (&gt;5000kW) Customers</t>
  </si>
  <si>
    <t>GENERAL STATISTICS</t>
  </si>
  <si>
    <t>SERVICE QUALITY INDICATORS</t>
  </si>
  <si>
    <t># of Customers per sq km of Service Area</t>
  </si>
  <si>
    <t># of Customers per km of Line</t>
  </si>
  <si>
    <t>Winter Peak (kW)</t>
  </si>
  <si>
    <t>Summer Peak (kW)</t>
  </si>
  <si>
    <t>Average Peak (kW)</t>
  </si>
  <si>
    <t>Net Income (Loss) Per Customer</t>
  </si>
  <si>
    <t>Municipal Population</t>
  </si>
  <si>
    <t>Seasonal Population</t>
  </si>
  <si>
    <t>Total km of Line</t>
  </si>
  <si>
    <t>Underground km of Line</t>
  </si>
  <si>
    <t>Total Distribution Losses (kWh)</t>
  </si>
  <si>
    <t>Net Fixed Assets per Customer</t>
  </si>
  <si>
    <t>General Service &lt;50kW Customers</t>
  </si>
  <si>
    <t>General Service &gt;50kW Customers</t>
  </si>
  <si>
    <t>Net Income</t>
  </si>
  <si>
    <r>
      <t xml:space="preserve">Rescheduling a Missed Appointment </t>
    </r>
    <r>
      <rPr>
        <sz val="12"/>
        <rFont val="Arial"/>
        <family val="2"/>
      </rPr>
      <t xml:space="preserve">is the percentage of missed appointments that the customer is contacted within 1 business day to reschedule the appointment.  Must be met 100% of the time. </t>
    </r>
  </si>
  <si>
    <t xml:space="preserve">Total for Overall Industry </t>
  </si>
  <si>
    <t>Avg monthly kWh consumed per customer</t>
  </si>
  <si>
    <t>Avg Peak (kW) per Customer</t>
  </si>
  <si>
    <r>
      <t xml:space="preserve">Return on Equity </t>
    </r>
    <r>
      <rPr>
        <sz val="12"/>
        <rFont val="Arial"/>
        <family val="2"/>
      </rPr>
      <t xml:space="preserve"> measures the rate of return on the ownership interest (shareholders' equity) of the common stock owners and a firm's efficiency at generating profits from every dollar of net assets, and shows how well a company uses investment dollars to generate earnings growth.  This is not regulatory return.</t>
    </r>
  </si>
  <si>
    <t>Financial Statement Return on Assets</t>
  </si>
  <si>
    <t>Financial Statement Return on Equity</t>
  </si>
  <si>
    <t>Profitability Ratios</t>
  </si>
  <si>
    <t>Veridian Connections Inc.</t>
  </si>
  <si>
    <t>Glossary of Terms</t>
  </si>
  <si>
    <t>Ontario Energy Board</t>
  </si>
  <si>
    <t>Table of Contents</t>
  </si>
  <si>
    <t>Page</t>
  </si>
  <si>
    <t>(Net Income/Total Equity)</t>
  </si>
  <si>
    <t>LIABILITIES &amp; SHAREHOLDERS' EQUITY</t>
  </si>
  <si>
    <t xml:space="preserve">Balance Sheet                                                            As of December 31, 2009                         (Alphabetically Listed) </t>
  </si>
  <si>
    <t>Background on 2009 Yearbook of Electricity Distributors</t>
  </si>
  <si>
    <t xml:space="preserve">*The following distributors have not filed RRR information for 2009:  Attawapiskat First Nation, Fort Albany First Nation and </t>
  </si>
  <si>
    <t>Kashechewan First Nation.</t>
  </si>
  <si>
    <t>Scattered Unmetered Loads Customers</t>
  </si>
  <si>
    <t>Number of Sub Transmission</t>
  </si>
  <si>
    <t xml:space="preserve">Income Statement                                                    For the year ended December 31, 2009                     (Alphabetically Listed) </t>
  </si>
  <si>
    <t>General Service &gt;50kW, Larger User (&gt;5000kW) Customers and Sub Transmission</t>
  </si>
  <si>
    <t>2009 Yearbook of Electricity Distributors</t>
  </si>
  <si>
    <t xml:space="preserve">Loans and notes payable, and current portion of long term debt </t>
  </si>
  <si>
    <t>1005-1070</t>
  </si>
  <si>
    <t>1605-2075</t>
  </si>
  <si>
    <t>2105-2180</t>
  </si>
  <si>
    <t>2205-2220 + 2250-2256 +2294</t>
  </si>
  <si>
    <t>2285 - 2292 +2264</t>
  </si>
  <si>
    <t>2505-2525</t>
  </si>
  <si>
    <t>2305 + 2308-2348 + 2410+2415+2435</t>
  </si>
  <si>
    <t>3005-3065</t>
  </si>
  <si>
    <t>4006-4245</t>
  </si>
  <si>
    <t>4705-4750</t>
  </si>
  <si>
    <t xml:space="preserve"> 4305-4415 +6305</t>
  </si>
  <si>
    <t>4505-4565 + 4805-4850 + 5005-5096</t>
  </si>
  <si>
    <t>4605-4640 + 4905-4965 + 5105-5195</t>
  </si>
  <si>
    <t>5305-5695</t>
  </si>
  <si>
    <t>5205-5215</t>
  </si>
  <si>
    <t>5705-5740</t>
  </si>
  <si>
    <t>6005-6045</t>
  </si>
  <si>
    <t>Aggregation of Trial Balance (RRR section 2.1.7) accounts</t>
  </si>
  <si>
    <t>2225+ 2260-2262 + 2268-2272</t>
  </si>
  <si>
    <t>(EBIT/Interest Charges)</t>
  </si>
  <si>
    <t>Overhead km of Line</t>
  </si>
  <si>
    <t>Total kWh Sold (excluding losses)</t>
  </si>
  <si>
    <t>Rescheduling a Missed Appointment</t>
  </si>
  <si>
    <t>SAIDI-Annual</t>
  </si>
  <si>
    <t>SAIFI-Annual</t>
  </si>
  <si>
    <t>CAIDI-Annual</t>
  </si>
  <si>
    <r>
      <t>Total kWh Sold (excluding losses)</t>
    </r>
    <r>
      <rPr>
        <sz val="12"/>
        <rFont val="Arial"/>
        <family val="0"/>
      </rPr>
      <t xml:space="preserve"> is the total kWh consumed within service territory.</t>
    </r>
  </si>
  <si>
    <t>(Long Term Financing/Total Assets)</t>
  </si>
  <si>
    <t>(Long Term Financing/Total Equity)</t>
  </si>
  <si>
    <r>
      <t xml:space="preserve">Leverage Ratios </t>
    </r>
    <r>
      <rPr>
        <sz val="12"/>
        <rFont val="Arial"/>
        <family val="2"/>
      </rPr>
      <t>are the financial statement ratios which show the degree to which the business is leveraging itself through its use of borrowed money. Long-term debt and long-term intercompany financing.</t>
    </r>
  </si>
  <si>
    <r>
      <t>Debt Ratio</t>
    </r>
    <r>
      <rPr>
        <sz val="12"/>
        <rFont val="Arial"/>
        <family val="2"/>
      </rPr>
      <t xml:space="preserve"> indicates what proportion of long-term debt and long-term intercompany financing a company has relative to its assets.</t>
    </r>
  </si>
  <si>
    <r>
      <t>Debt to Equity Ratio</t>
    </r>
    <r>
      <rPr>
        <sz val="12"/>
        <rFont val="Arial"/>
        <family val="2"/>
      </rPr>
      <t xml:space="preserve"> is a financial ratio indicating the relative proportion of equity and long-term debt plus long-term intercompany financing used to finance a company's assets.</t>
    </r>
  </si>
  <si>
    <t>Unitized Statistics and Service Quality Indicators</t>
  </si>
  <si>
    <t>Service Reliability Indices</t>
  </si>
  <si>
    <t>PowerStream Inc.</t>
  </si>
  <si>
    <r>
      <t>Sub-Transmission</t>
    </r>
    <r>
      <rPr>
        <sz val="12"/>
        <rFont val="Arial"/>
        <family val="2"/>
      </rPr>
      <t xml:space="preserve"> applies to an account who has embedded supply to Local Distribution Companies or an account that is directly connected to and supplied by the Distributors assets. </t>
    </r>
  </si>
  <si>
    <r>
      <t xml:space="preserve">Unmetered Scattered Load </t>
    </r>
    <r>
      <rPr>
        <sz val="12"/>
        <rFont val="Arial"/>
        <family val="2"/>
      </rPr>
      <t xml:space="preserve">refers to certain instances where connections can be provided without metering.  </t>
    </r>
  </si>
  <si>
    <t>Telephone Accessibility</t>
  </si>
  <si>
    <t>Appointments Met</t>
  </si>
  <si>
    <t>Appointment Scheduling</t>
  </si>
  <si>
    <t>Written Response to Enquires</t>
  </si>
  <si>
    <t>Telephone Call Abandon Rate</t>
  </si>
  <si>
    <r>
      <t xml:space="preserve">Low Voltage Connections </t>
    </r>
    <r>
      <rPr>
        <sz val="12"/>
        <rFont val="Arial"/>
        <family val="0"/>
      </rPr>
      <t xml:space="preserve">is the percentage of new low voltage (&lt;750 Volts) connection requests where the connection is made within 5 working days of all prerequisites (engineering, safety, etc.) being met. Must be met 90% of the time. </t>
    </r>
  </si>
  <si>
    <r>
      <t>High Voltage Connections</t>
    </r>
    <r>
      <rPr>
        <sz val="12"/>
        <rFont val="Arial"/>
        <family val="0"/>
      </rPr>
      <t xml:space="preserve"> is the percentage of new high voltage (&gt;=750 Volts) connection requests where the connection is made within 10 working days of all prerequisites (engineering, safety, etc.) being met.  Must be met 90% of the time. </t>
    </r>
  </si>
  <si>
    <r>
      <t>Telephone Accessibility</t>
    </r>
    <r>
      <rPr>
        <sz val="12"/>
        <rFont val="Arial"/>
        <family val="0"/>
      </rPr>
      <t xml:space="preserve"> is the percentage of calls to the utility's general inquiry number that are answered in person within 30 seconds.  Must be met 65% of the time. </t>
    </r>
  </si>
  <si>
    <r>
      <t xml:space="preserve">Appointments Met  </t>
    </r>
    <r>
      <rPr>
        <sz val="12"/>
        <rFont val="Arial"/>
        <family val="0"/>
      </rPr>
      <t>is the percentage of appointments involving a customer premises visit where the appointment date and time (morning or afternoon) is met.  Must be met 90% of the time</t>
    </r>
  </si>
  <si>
    <r>
      <t>Written Response to Enquires</t>
    </r>
    <r>
      <rPr>
        <sz val="12"/>
        <rFont val="Arial"/>
        <family val="0"/>
      </rPr>
      <t xml:space="preserve"> is the percentage of customer inquiries relating to a customer's account and requiring a written response where the response is provided within 10 working days of receipt of the inquiry.   Must be met 80% of the time.</t>
    </r>
  </si>
  <si>
    <r>
      <t>Emergency Urban Response</t>
    </r>
    <r>
      <rPr>
        <sz val="12"/>
        <rFont val="Arial"/>
        <family val="0"/>
      </rPr>
      <t xml:space="preserve"> is the percentage of emergency (fire, police, etc.) trouble calls where a qualified service person is on site within 60 minutes of the call. Urban areas are defined by the respective municipality.   Must be met 80% of the time.</t>
    </r>
  </si>
  <si>
    <t>Number of Connections</t>
  </si>
  <si>
    <t>kWh Billed per connection</t>
  </si>
  <si>
    <t>Distribution Revenue per Connection</t>
  </si>
  <si>
    <t>The Board provides this 2009 Yearbook of Electricity Distributors to inform interested parties and the general public with financial and operational information collected from Electricity Distributors. It is compiled from data submitted by the Distributors through the Reporting and Record-Keeping Requirements.  Hydro One Remote Communities and direct connections to the transmission grid are not presented.</t>
  </si>
  <si>
    <r>
      <t xml:space="preserve">Capital Additions </t>
    </r>
    <r>
      <rPr>
        <sz val="12"/>
        <rFont val="Arial"/>
        <family val="0"/>
      </rPr>
      <t xml:space="preserve">represents the investment for assets placed in-service. </t>
    </r>
  </si>
  <si>
    <r>
      <t>Telephone Call Abandon Rate</t>
    </r>
    <r>
      <rPr>
        <sz val="12"/>
        <rFont val="Arial"/>
        <family val="2"/>
      </rPr>
      <t xml:space="preserve"> is the percentage of qualified calls (abandoned after 30 seconds) to a distributor's customer care telephone number that are abandoned before they are answered.  Must be less than 10%.</t>
    </r>
  </si>
  <si>
    <t>Kingston Hydro Corporation</t>
  </si>
  <si>
    <t>Niagara Peninsula Energy Inc.</t>
  </si>
  <si>
    <t>Cash &amp; cash equivalents</t>
  </si>
  <si>
    <t>Receivables</t>
  </si>
  <si>
    <t>Inventory</t>
  </si>
  <si>
    <t>Other current assets</t>
  </si>
  <si>
    <t xml:space="preserve">  Current assets</t>
  </si>
  <si>
    <t>Property plant &amp; equipment</t>
  </si>
  <si>
    <t>Accumulated depreciation &amp; amortization</t>
  </si>
  <si>
    <t>Regulatory assets (net)</t>
  </si>
  <si>
    <t>Accounts payable &amp; accrued charges</t>
  </si>
  <si>
    <t xml:space="preserve">Current Portion of Future Income Taxes </t>
  </si>
  <si>
    <t>Other current liabilities</t>
  </si>
  <si>
    <t xml:space="preserve">  Current liabilities</t>
  </si>
  <si>
    <t xml:space="preserve">Loans and notes payable, and current   portion of long term debt </t>
  </si>
  <si>
    <t>Long-term debt</t>
  </si>
  <si>
    <t>Inter-company debt &amp; advances</t>
  </si>
  <si>
    <t>Regulatory liabilities</t>
  </si>
  <si>
    <t xml:space="preserve">Other deferred amounts &amp; customer deposits </t>
  </si>
  <si>
    <t>Employeee future benefits</t>
  </si>
  <si>
    <t>Future income taxes</t>
  </si>
  <si>
    <t>Shareholders' Equity</t>
  </si>
  <si>
    <t>Power and distribution revenue</t>
  </si>
  <si>
    <t>Cost of power and related costs</t>
  </si>
  <si>
    <t>Other income</t>
  </si>
  <si>
    <t xml:space="preserve">  Operating</t>
  </si>
  <si>
    <t xml:space="preserve">  Maintenance</t>
  </si>
  <si>
    <t xml:space="preserve">  Administrative</t>
  </si>
  <si>
    <t xml:space="preserve">  Other</t>
  </si>
  <si>
    <t xml:space="preserve">  Depreciation and amortization</t>
  </si>
  <si>
    <t xml:space="preserve">  Financing</t>
  </si>
  <si>
    <t>PILs and Income Taxes</t>
  </si>
  <si>
    <t xml:space="preserve">  Current</t>
  </si>
  <si>
    <t xml:space="preserve">  Future</t>
  </si>
  <si>
    <t>Leverage Ratios</t>
  </si>
  <si>
    <t>FINANCIAL RATIOS</t>
  </si>
  <si>
    <r>
      <t xml:space="preserve">Liquidity Ratios </t>
    </r>
    <r>
      <rPr>
        <sz val="12"/>
        <rFont val="Arial"/>
        <family val="2"/>
      </rPr>
      <t>measure the availability of cash to pay debt.</t>
    </r>
  </si>
  <si>
    <r>
      <t xml:space="preserve">Current Ratio </t>
    </r>
    <r>
      <rPr>
        <sz val="12"/>
        <rFont val="Arial"/>
        <family val="2"/>
      </rPr>
      <t>is a financial ratio that measures whether or not a firm has enough resources to pay its debts over the next 12 months.</t>
    </r>
  </si>
  <si>
    <r>
      <t>Interest Coverage Ratio</t>
    </r>
    <r>
      <rPr>
        <sz val="12"/>
        <rFont val="Times New Roman"/>
        <family val="1"/>
      </rPr>
      <t xml:space="preserve"> </t>
    </r>
    <r>
      <rPr>
        <sz val="12"/>
        <rFont val="Arial"/>
        <family val="2"/>
      </rPr>
      <t>is used to determine a firm's ability to pay interest on outstanding debt.</t>
    </r>
  </si>
  <si>
    <r>
      <t xml:space="preserve">Profitability Ratios </t>
    </r>
    <r>
      <rPr>
        <sz val="12"/>
        <rFont val="Arial"/>
        <family val="2"/>
      </rPr>
      <t>measure the firm's use of its assets and control of its expenses to generate an acceptable rate of return.</t>
    </r>
  </si>
  <si>
    <r>
      <t xml:space="preserve">Municipal Population </t>
    </r>
    <r>
      <rPr>
        <sz val="12"/>
        <rFont val="Arial"/>
        <family val="0"/>
      </rPr>
      <t>is the Stats Canada population of the municipalities served.  May not equal Population Served as other utilities may also serve the same community.</t>
    </r>
  </si>
  <si>
    <t>General information</t>
  </si>
  <si>
    <t>Total Customers</t>
  </si>
  <si>
    <t>Newmarket - Tay Power Distribution Ltd.</t>
  </si>
  <si>
    <t>Scattered Unmetered Loads</t>
  </si>
  <si>
    <t>Sub Transmission</t>
  </si>
  <si>
    <t>Average Revenue from Distribution</t>
  </si>
  <si>
    <t>Per Customer annually</t>
  </si>
  <si>
    <t>-</t>
  </si>
  <si>
    <t>Balance Sheet</t>
  </si>
  <si>
    <t>Income Statement</t>
  </si>
  <si>
    <t>Expenses</t>
  </si>
  <si>
    <t>Capital Additions in 2009</t>
  </si>
  <si>
    <t>Distribution Revenue per Customer</t>
  </si>
  <si>
    <r>
      <t>Population Served</t>
    </r>
    <r>
      <rPr>
        <sz val="12"/>
        <rFont val="Arial"/>
        <family val="0"/>
      </rPr>
      <t xml:space="preserve"> is the estimated number of people served as customers of the utility.</t>
    </r>
  </si>
  <si>
    <r>
      <t>Seasonal Population</t>
    </r>
    <r>
      <rPr>
        <sz val="12"/>
        <rFont val="Arial"/>
        <family val="0"/>
      </rPr>
      <t xml:space="preserve"> represents cottagers etc.</t>
    </r>
  </si>
  <si>
    <r>
      <t>Winter Peak (kW)</t>
    </r>
    <r>
      <rPr>
        <sz val="12"/>
        <rFont val="Arial"/>
        <family val="0"/>
      </rPr>
      <t xml:space="preserve"> is the peak load on the distributor system from October to March.</t>
    </r>
  </si>
  <si>
    <r>
      <t>Summer Peak (kW)</t>
    </r>
    <r>
      <rPr>
        <sz val="12"/>
        <rFont val="Arial"/>
        <family val="0"/>
      </rPr>
      <t xml:space="preserve"> is the peak load on the distributor system from April to September.</t>
    </r>
  </si>
  <si>
    <r>
      <t xml:space="preserve">Average Peak (kW) </t>
    </r>
    <r>
      <rPr>
        <sz val="12"/>
        <rFont val="Arial"/>
        <family val="0"/>
      </rPr>
      <t>is the average of daily peaks throughout the year.</t>
    </r>
  </si>
  <si>
    <t>Statistics by Customer Class</t>
  </si>
  <si>
    <t>Financial Ratios</t>
  </si>
  <si>
    <t>Liquidity Ratios</t>
  </si>
  <si>
    <t>Current Ratio</t>
  </si>
  <si>
    <t>(Current Assets/Current Liabilities)</t>
  </si>
  <si>
    <t>Debt Ratio</t>
  </si>
  <si>
    <t>Debt to Equity Ratio</t>
  </si>
  <si>
    <t>Interest Coverage</t>
  </si>
  <si>
    <t>(Net Income/Total Assets)</t>
  </si>
  <si>
    <r>
      <t>Distribution System Losses</t>
    </r>
    <r>
      <rPr>
        <sz val="12"/>
        <rFont val="Arial"/>
        <family val="0"/>
      </rPr>
      <t xml:space="preserve"> is the sum of distribution system line losses, metering error, and energy theft.</t>
    </r>
  </si>
  <si>
    <r>
      <t xml:space="preserve">Residential Customers </t>
    </r>
    <r>
      <rPr>
        <sz val="12"/>
        <rFont val="Arial"/>
        <family val="0"/>
      </rPr>
      <t>applies to an account taking electricity at 750 volts or less where the electricity is used exclusively in a separate metered living accommodation.</t>
    </r>
  </si>
  <si>
    <r>
      <t>General Service &gt; 50 to 5,000 kW Customers</t>
    </r>
    <r>
      <rPr>
        <sz val="12"/>
        <rFont val="Arial"/>
        <family val="0"/>
      </rPr>
      <t xml:space="preserve"> </t>
    </r>
    <r>
      <rPr>
        <sz val="12"/>
        <rFont val="Arial"/>
        <family val="0"/>
      </rPr>
      <t>applies to a non residential account whose average monthly maximum demand used for billing purposes is greater than, or is forecast to be greater than, 50 kW but less than 5,000 kW.</t>
    </r>
  </si>
  <si>
    <r>
      <t>Large User Customers</t>
    </r>
    <r>
      <rPr>
        <sz val="12"/>
        <rFont val="Arial"/>
        <family val="0"/>
      </rPr>
      <t xml:space="preserve"> applies to an account whose average monthly maximum demand used for billing purposes is greater than, or is forecast to be greater than, 5,000 kW.  </t>
    </r>
  </si>
  <si>
    <r>
      <t>General Service &lt; 50 kW</t>
    </r>
    <r>
      <rPr>
        <sz val="12"/>
        <rFont val="Arial"/>
        <family val="0"/>
      </rPr>
      <t xml:space="preserve"> </t>
    </r>
    <r>
      <rPr>
        <b/>
        <sz val="12"/>
        <rFont val="Arial"/>
        <family val="2"/>
      </rPr>
      <t>Customers</t>
    </r>
    <r>
      <rPr>
        <sz val="12"/>
        <rFont val="Arial"/>
        <family val="0"/>
      </rPr>
      <t xml:space="preserve"> applies to a non residential account taking electricity at 750 volts or less whose average monthly maximum demand is less than, or is forecast to be less than, 50 kW.</t>
    </r>
  </si>
  <si>
    <t>Overview of Ontario Electricity Distributors</t>
  </si>
  <si>
    <t>Individual Ontario Electricity Distributors</t>
  </si>
  <si>
    <t>Published on August 25, 2010</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</si>
</sst>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quot;$&quot;#,##0"/>
    <numFmt numFmtId="166" formatCode="0.0%"/>
    <numFmt numFmtId="167" formatCode="#,##0.00000000"/>
    <numFmt numFmtId="168" formatCode="&quot;$&quot;* #,##0_);[Red]&quot;$&quot;* \(#,##0\);&quot;$&quot;* &quot;-&quot;"/>
    <numFmt numFmtId="169" formatCode="&quot;$&quot;* #,##0.000_);[Red]&quot;$&quot;* \(#,##0.000\);&quot;$&quot;* &quot;-&quot;"/>
    <numFmt numFmtId="170" formatCode="&quot;$&quot;* #,##0.00_);[Red]&quot;$&quot;* \(#,##0.00\);&quot;$&quot;* &quot;-&quot;"/>
    <numFmt numFmtId="171" formatCode="* #,##0_);[Red]* \(#,##0\);* &quot;-&quot;"/>
    <numFmt numFmtId="172" formatCode="* #,##0_);[Red]* \(#,##0\);* &quot;-&quot;__;"/>
    <numFmt numFmtId="173" formatCode="&quot;$&quot;* #,##0_);&quot;$&quot;* \(#,##0\);&quot;$&quot;* &quot;-&quot;"/>
    <numFmt numFmtId="174" formatCode="&quot;$&quot;* #,##0.00_);&quot;$&quot;* \(#,##0.00\);&quot;$&quot;* &quot;-&quot;"/>
    <numFmt numFmtId="175" formatCode="* #,##0_);* \(#,##0\);* &quot;-&quot;__;"/>
    <numFmt numFmtId="176" formatCode="&quot;$&quot;#,##0.00"/>
    <numFmt numFmtId="177" formatCode="* #,##0_);* \(#,##0\);* &quot;-&quot;"/>
    <numFmt numFmtId="178" formatCode="_-&quot;$&quot;* #,##0.0_-;\-&quot;$&quot;* #,##0.0_-;_-&quot;$&quot;* &quot;-&quot;??_-;_-@_-"/>
    <numFmt numFmtId="179" formatCode="_-&quot;$&quot;* #,##0_-;\-&quot;$&quot;* #,##0_-;_-&quot;$&quot;* &quot;-&quot;??_-;_-@_-"/>
    <numFmt numFmtId="180" formatCode="0.000"/>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quot;$&quot;#,##0.000"/>
    <numFmt numFmtId="187" formatCode="&quot;$&quot;* #,##0.0_);[Red]&quot;$&quot;* \(#,##0.0\);&quot;$&quot;* &quot;-&quot;"/>
    <numFmt numFmtId="188" formatCode="_-* #,##0.000_-;\-* #,##0.000_-;_-* &quot;-&quot;??_-;_-@_-"/>
    <numFmt numFmtId="189" formatCode="_-* #,##0.0000_-;\-* #,##0.0000_-;_-* &quot;-&quot;??_-;_-@_-"/>
    <numFmt numFmtId="190" formatCode="&quot;$&quot;* #,##0.0000_);[Red]&quot;$&quot;* \(#,##0.0000\);&quot;$&quot;* &quot;-&quot;"/>
    <numFmt numFmtId="191" formatCode="_(* #,##0_);_(* \(#,##0\);_(* &quot;-&quot;??_);_(@_)"/>
    <numFmt numFmtId="192" formatCode="_(* #,##0.00_);_(* \(#,##0.00\);_(* &quot;-&quot;??_);_(@_)"/>
    <numFmt numFmtId="193" formatCode="&quot;$&quot;#,##0.0"/>
    <numFmt numFmtId="194" formatCode="_(* #,##0.0_);_(* \(#,##0.0\);_(* &quot;-&quot;??_);_(@_)"/>
    <numFmt numFmtId="195" formatCode="0.0"/>
    <numFmt numFmtId="196" formatCode="0.0000"/>
    <numFmt numFmtId="197" formatCode="_-* #,##0.0_-;\-* #,##0.0_-;_-* &quot;-&quot;??_-;_-@_-"/>
    <numFmt numFmtId="198" formatCode="_-* #,##0_-;\-* #,##0_-;_-* &quot;-&quot;??_-;_-@_-"/>
    <numFmt numFmtId="199" formatCode="0.000000"/>
    <numFmt numFmtId="200" formatCode="0.00000"/>
    <numFmt numFmtId="201" formatCode="0.00000000"/>
    <numFmt numFmtId="202" formatCode="0.0000000"/>
    <numFmt numFmtId="203" formatCode="#,##0_ ;\-#,##0\ "/>
    <numFmt numFmtId="204" formatCode="_(&quot;$&quot;* #,##0_);_(&quot;$&quot;* \(#,##0\);_(&quot;$&quot;* &quot;-&quot;??_);_(@_)"/>
    <numFmt numFmtId="205" formatCode="#,##0.00_ ;\-#,##0.00\ "/>
    <numFmt numFmtId="206" formatCode="0.000000000"/>
    <numFmt numFmtId="207" formatCode="_(* #,##0_);_(* \(#,##0\);_(* &quot;-&quot;_);_(@_)"/>
    <numFmt numFmtId="208" formatCode="_(&quot;$&quot;* #,##0_);_(&quot;$&quot;* \(#,##0\);_(&quot;$&quot;* &quot;-&quot;_);_(@_)"/>
    <numFmt numFmtId="209" formatCode="0.000%"/>
    <numFmt numFmtId="210" formatCode="0.0000%"/>
    <numFmt numFmtId="211" formatCode="0.00000%"/>
    <numFmt numFmtId="212" formatCode="0.000000%"/>
    <numFmt numFmtId="213" formatCode="_-&quot;$&quot;* #,##0.000_-;\-&quot;$&quot;* #,##0.000_-;_-&quot;$&quot;* &quot;-&quot;??_-;_-@_-"/>
    <numFmt numFmtId="214" formatCode="##########0"/>
    <numFmt numFmtId="215" formatCode="[&lt;=9999999]###\-####;###\-###\-####"/>
  </numFmts>
  <fonts count="24">
    <font>
      <sz val="10"/>
      <color indexed="8"/>
      <name val="Arial"/>
      <family val="0"/>
    </font>
    <font>
      <sz val="10"/>
      <name val="Arial"/>
      <family val="0"/>
    </font>
    <font>
      <u val="single"/>
      <sz val="8.5"/>
      <color indexed="12"/>
      <name val="Arial"/>
      <family val="0"/>
    </font>
    <font>
      <sz val="8"/>
      <name val="Arial"/>
      <family val="0"/>
    </font>
    <font>
      <b/>
      <sz val="10"/>
      <name val="Arial"/>
      <family val="2"/>
    </font>
    <font>
      <sz val="20"/>
      <name val="Arial"/>
      <family val="0"/>
    </font>
    <font>
      <sz val="26"/>
      <name val="Arial"/>
      <family val="0"/>
    </font>
    <font>
      <sz val="14"/>
      <name val="Arial"/>
      <family val="0"/>
    </font>
    <font>
      <b/>
      <sz val="12"/>
      <name val="Arial"/>
      <family val="2"/>
    </font>
    <font>
      <sz val="11"/>
      <name val="Arial"/>
      <family val="0"/>
    </font>
    <font>
      <sz val="11"/>
      <color indexed="9"/>
      <name val="Arial"/>
      <family val="0"/>
    </font>
    <font>
      <sz val="10"/>
      <color indexed="9"/>
      <name val="Arial"/>
      <family val="0"/>
    </font>
    <font>
      <b/>
      <u val="single"/>
      <sz val="10"/>
      <color indexed="8"/>
      <name val="Arial"/>
      <family val="0"/>
    </font>
    <font>
      <b/>
      <u val="single"/>
      <sz val="10"/>
      <name val="Arial"/>
      <family val="0"/>
    </font>
    <font>
      <b/>
      <u val="single"/>
      <sz val="12"/>
      <name val="Arial"/>
      <family val="2"/>
    </font>
    <font>
      <b/>
      <sz val="9"/>
      <name val="Arial"/>
      <family val="2"/>
    </font>
    <font>
      <sz val="12"/>
      <name val="Arial"/>
      <family val="0"/>
    </font>
    <font>
      <b/>
      <sz val="14"/>
      <name val="Arial"/>
      <family val="2"/>
    </font>
    <font>
      <u val="single"/>
      <sz val="12"/>
      <name val="Arial"/>
      <family val="0"/>
    </font>
    <font>
      <b/>
      <u val="single"/>
      <sz val="16"/>
      <name val="Arial"/>
      <family val="2"/>
    </font>
    <font>
      <sz val="12"/>
      <name val="Times New Roman"/>
      <family val="1"/>
    </font>
    <font>
      <sz val="7.5"/>
      <color indexed="8"/>
      <name val="Arial"/>
      <family val="0"/>
    </font>
    <font>
      <sz val="10"/>
      <color indexed="8"/>
      <name val="Verdana"/>
      <family val="2"/>
    </font>
    <font>
      <sz val="1"/>
      <color indexed="8"/>
      <name val="ZWAdobeF"/>
      <family val="0"/>
    </font>
  </fonts>
  <fills count="3">
    <fill>
      <patternFill/>
    </fill>
    <fill>
      <patternFill patternType="gray125"/>
    </fill>
    <fill>
      <patternFill patternType="solid">
        <fgColor indexed="9"/>
        <bgColor indexed="64"/>
      </patternFill>
    </fill>
  </fills>
  <borders count="18">
    <border>
      <left/>
      <right/>
      <top/>
      <bottom/>
      <diagonal/>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double"/>
    </border>
    <border>
      <left>
        <color indexed="63"/>
      </left>
      <right>
        <color indexed="63"/>
      </right>
      <top style="thin"/>
      <bottom>
        <color indexed="63"/>
      </bottom>
    </border>
    <border>
      <left style="thin"/>
      <right style="thin"/>
      <top style="thin"/>
      <bottom style="double"/>
    </border>
    <border>
      <left>
        <color indexed="63"/>
      </left>
      <right style="thin"/>
      <top>
        <color indexed="63"/>
      </top>
      <bottom>
        <color indexed="63"/>
      </bottom>
    </border>
    <border>
      <left style="medium"/>
      <right style="thin"/>
      <top style="medium"/>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medium"/>
      <bottom style="thin"/>
    </border>
    <border>
      <left style="thin"/>
      <right style="medium"/>
      <top style="thin"/>
      <bottom style="thin"/>
    </border>
    <border>
      <left>
        <color indexed="63"/>
      </left>
      <right style="thin"/>
      <top style="thin"/>
      <bottom>
        <color indexed="63"/>
      </bottom>
    </border>
    <border>
      <left style="thin"/>
      <right>
        <color indexed="63"/>
      </right>
      <top>
        <color indexed="63"/>
      </top>
      <bottom style="thin"/>
    </border>
    <border>
      <left style="thin">
        <color indexed="8"/>
      </left>
      <right>
        <color indexed="63"/>
      </right>
      <top style="thin">
        <color indexed="8"/>
      </top>
      <bottom>
        <color indexed="63"/>
      </bottom>
    </border>
    <border>
      <left style="medium"/>
      <right style="thin"/>
      <top style="thin"/>
      <bottom style="thin"/>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cellStyleXfs>
  <cellXfs count="241">
    <xf numFmtId="0" fontId="0" fillId="0" borderId="0" xfId="0" applyAlignment="1">
      <alignment/>
    </xf>
    <xf numFmtId="0" fontId="4" fillId="2" borderId="0" xfId="0" applyFont="1" applyFill="1" applyAlignment="1">
      <alignment/>
    </xf>
    <xf numFmtId="0" fontId="0" fillId="2" borderId="0" xfId="0" applyFill="1" applyAlignment="1">
      <alignment/>
    </xf>
    <xf numFmtId="0" fontId="0" fillId="2" borderId="0" xfId="0" applyFill="1" applyAlignment="1">
      <alignment/>
    </xf>
    <xf numFmtId="0" fontId="0" fillId="2" borderId="0" xfId="0" applyFill="1" applyBorder="1" applyAlignment="1">
      <alignment/>
    </xf>
    <xf numFmtId="0" fontId="0" fillId="2" borderId="1" xfId="0" applyFill="1" applyBorder="1" applyAlignment="1">
      <alignment/>
    </xf>
    <xf numFmtId="0" fontId="0" fillId="2" borderId="0" xfId="0" applyFill="1" applyBorder="1" applyAlignment="1">
      <alignment/>
    </xf>
    <xf numFmtId="0" fontId="9" fillId="2" borderId="0" xfId="0" applyFont="1" applyFill="1" applyAlignment="1">
      <alignment horizontal="right"/>
    </xf>
    <xf numFmtId="0" fontId="11" fillId="2" borderId="0" xfId="0" applyFont="1" applyFill="1" applyAlignment="1">
      <alignment/>
    </xf>
    <xf numFmtId="0" fontId="9" fillId="2" borderId="0" xfId="0" applyFont="1" applyFill="1" applyBorder="1" applyAlignment="1">
      <alignment horizontal="right"/>
    </xf>
    <xf numFmtId="0" fontId="1" fillId="2" borderId="0" xfId="0" applyFont="1" applyFill="1" applyAlignment="1">
      <alignment/>
    </xf>
    <xf numFmtId="0" fontId="1" fillId="2" borderId="0" xfId="0" applyFont="1" applyFill="1" applyBorder="1" applyAlignment="1">
      <alignment horizontal="left" wrapText="1"/>
    </xf>
    <xf numFmtId="0" fontId="1" fillId="2" borderId="2" xfId="0" applyFont="1" applyFill="1" applyBorder="1" applyAlignment="1">
      <alignment horizontal="right"/>
    </xf>
    <xf numFmtId="177" fontId="0" fillId="2" borderId="2" xfId="0" applyNumberFormat="1" applyFont="1" applyFill="1" applyBorder="1" applyAlignment="1">
      <alignment horizontal="right"/>
    </xf>
    <xf numFmtId="0" fontId="9" fillId="2" borderId="3" xfId="0" applyFont="1" applyFill="1" applyBorder="1" applyAlignment="1">
      <alignment horizontal="right"/>
    </xf>
    <xf numFmtId="0" fontId="9" fillId="2" borderId="4" xfId="0" applyFont="1" applyFill="1" applyBorder="1" applyAlignment="1">
      <alignment horizontal="right"/>
    </xf>
    <xf numFmtId="0" fontId="10" fillId="2" borderId="0" xfId="0" applyFont="1" applyFill="1" applyBorder="1" applyAlignment="1">
      <alignment horizontal="right"/>
    </xf>
    <xf numFmtId="0" fontId="9" fillId="2" borderId="1" xfId="0" applyFont="1" applyFill="1" applyBorder="1" applyAlignment="1">
      <alignment horizontal="right"/>
    </xf>
    <xf numFmtId="0" fontId="9" fillId="2" borderId="2" xfId="0" applyFont="1" applyFill="1" applyBorder="1" applyAlignment="1">
      <alignment horizontal="right"/>
    </xf>
    <xf numFmtId="0" fontId="0" fillId="2" borderId="2" xfId="0" applyFont="1" applyFill="1" applyBorder="1" applyAlignment="1">
      <alignment horizontal="right"/>
    </xf>
    <xf numFmtId="3" fontId="0" fillId="2" borderId="2" xfId="0" applyNumberFormat="1" applyFont="1" applyFill="1" applyBorder="1" applyAlignment="1">
      <alignment horizontal="right"/>
    </xf>
    <xf numFmtId="3" fontId="0" fillId="2" borderId="5" xfId="0" applyNumberFormat="1" applyFont="1" applyFill="1" applyBorder="1" applyAlignment="1">
      <alignment horizontal="right"/>
    </xf>
    <xf numFmtId="0" fontId="1" fillId="2" borderId="2" xfId="0" applyFont="1" applyFill="1" applyBorder="1" applyAlignment="1">
      <alignment horizontal="right"/>
    </xf>
    <xf numFmtId="0" fontId="4" fillId="2" borderId="0" xfId="0" applyFont="1" applyFill="1" applyBorder="1" applyAlignment="1">
      <alignment horizontal="left" wrapText="1"/>
    </xf>
    <xf numFmtId="0" fontId="4" fillId="2" borderId="0" xfId="0" applyFont="1" applyFill="1" applyBorder="1" applyAlignment="1">
      <alignment horizontal="left"/>
    </xf>
    <xf numFmtId="0" fontId="13" fillId="2" borderId="0" xfId="0" applyFont="1" applyFill="1" applyBorder="1" applyAlignment="1">
      <alignment horizontal="left" wrapText="1"/>
    </xf>
    <xf numFmtId="0" fontId="9" fillId="2" borderId="0" xfId="0" applyFont="1" applyFill="1" applyBorder="1" applyAlignment="1">
      <alignment horizontal="center" wrapText="1"/>
    </xf>
    <xf numFmtId="0" fontId="12" fillId="2" borderId="0" xfId="0" applyFont="1" applyFill="1" applyBorder="1" applyAlignment="1">
      <alignment horizontal="left" wrapText="1"/>
    </xf>
    <xf numFmtId="0" fontId="16" fillId="2" borderId="0" xfId="0" applyFont="1" applyFill="1" applyAlignment="1">
      <alignment/>
    </xf>
    <xf numFmtId="0" fontId="11" fillId="2" borderId="0" xfId="0" applyFont="1" applyFill="1" applyBorder="1" applyAlignment="1">
      <alignment/>
    </xf>
    <xf numFmtId="0" fontId="1" fillId="2" borderId="0" xfId="0" applyFont="1" applyFill="1" applyAlignment="1">
      <alignment/>
    </xf>
    <xf numFmtId="0" fontId="1" fillId="2" borderId="0" xfId="0" applyFont="1" applyFill="1" applyAlignment="1">
      <alignment/>
    </xf>
    <xf numFmtId="173" fontId="0" fillId="2" borderId="2" xfId="0" applyNumberFormat="1" applyFont="1" applyFill="1" applyBorder="1" applyAlignment="1">
      <alignment horizontal="right"/>
    </xf>
    <xf numFmtId="173" fontId="0" fillId="2" borderId="5" xfId="0" applyNumberFormat="1" applyFont="1" applyFill="1" applyBorder="1" applyAlignment="1">
      <alignment horizontal="right"/>
    </xf>
    <xf numFmtId="0" fontId="1" fillId="2" borderId="0" xfId="0" applyFont="1" applyFill="1" applyBorder="1" applyAlignment="1">
      <alignment horizontal="right"/>
    </xf>
    <xf numFmtId="0" fontId="1" fillId="2" borderId="6" xfId="0" applyFont="1" applyFill="1" applyBorder="1" applyAlignment="1">
      <alignment horizontal="left" wrapText="1"/>
    </xf>
    <xf numFmtId="0" fontId="16" fillId="2" borderId="7" xfId="0" applyFont="1" applyFill="1" applyBorder="1" applyAlignment="1">
      <alignment/>
    </xf>
    <xf numFmtId="0" fontId="16" fillId="2" borderId="0" xfId="0" applyFont="1" applyFill="1" applyBorder="1" applyAlignment="1">
      <alignment/>
    </xf>
    <xf numFmtId="0" fontId="14" fillId="2" borderId="0" xfId="0" applyFont="1" applyFill="1" applyBorder="1" applyAlignment="1">
      <alignment horizontal="left"/>
    </xf>
    <xf numFmtId="0" fontId="14" fillId="2" borderId="0" xfId="0" applyFont="1" applyFill="1" applyBorder="1" applyAlignment="1">
      <alignment/>
    </xf>
    <xf numFmtId="0" fontId="19" fillId="2" borderId="0" xfId="0" applyFont="1" applyFill="1" applyAlignment="1">
      <alignment/>
    </xf>
    <xf numFmtId="0" fontId="8" fillId="2" borderId="0" xfId="0" applyFont="1" applyFill="1" applyAlignment="1">
      <alignment wrapText="1"/>
    </xf>
    <xf numFmtId="0" fontId="12" fillId="2" borderId="2" xfId="0" applyFont="1" applyFill="1" applyBorder="1" applyAlignment="1">
      <alignment horizontal="left" wrapText="1"/>
    </xf>
    <xf numFmtId="0" fontId="4" fillId="2" borderId="2" xfId="0" applyFont="1" applyFill="1" applyBorder="1" applyAlignment="1">
      <alignment horizontal="left" wrapText="1"/>
    </xf>
    <xf numFmtId="0" fontId="4" fillId="2" borderId="8" xfId="0" applyFont="1" applyFill="1" applyBorder="1" applyAlignment="1">
      <alignment horizontal="left" wrapText="1"/>
    </xf>
    <xf numFmtId="177" fontId="1" fillId="2" borderId="2" xfId="0" applyNumberFormat="1" applyFont="1" applyFill="1" applyBorder="1" applyAlignment="1">
      <alignment horizontal="right"/>
    </xf>
    <xf numFmtId="0" fontId="13" fillId="2" borderId="2" xfId="0" applyFont="1" applyFill="1" applyBorder="1" applyAlignment="1">
      <alignment horizontal="left" wrapText="1"/>
    </xf>
    <xf numFmtId="0" fontId="1" fillId="2" borderId="2" xfId="0" applyFont="1" applyFill="1" applyBorder="1" applyAlignment="1">
      <alignment horizontal="left" wrapText="1"/>
    </xf>
    <xf numFmtId="0" fontId="1" fillId="2" borderId="2" xfId="0" applyFont="1" applyFill="1" applyBorder="1" applyAlignment="1">
      <alignment horizontal="left" wrapText="1"/>
    </xf>
    <xf numFmtId="0" fontId="11" fillId="2" borderId="2" xfId="0" applyFont="1" applyFill="1" applyBorder="1" applyAlignment="1">
      <alignment horizontal="left" wrapText="1"/>
    </xf>
    <xf numFmtId="0" fontId="4" fillId="2" borderId="2" xfId="0" applyFont="1" applyFill="1" applyBorder="1" applyAlignment="1">
      <alignment horizontal="left" wrapText="1"/>
    </xf>
    <xf numFmtId="43" fontId="0" fillId="2" borderId="2" xfId="15" applyFont="1" applyFill="1" applyBorder="1" applyAlignment="1">
      <alignment horizontal="right"/>
    </xf>
    <xf numFmtId="168" fontId="1" fillId="2" borderId="2" xfId="0" applyNumberFormat="1" applyFont="1" applyFill="1" applyBorder="1" applyAlignment="1">
      <alignment horizontal="right"/>
    </xf>
    <xf numFmtId="0" fontId="1" fillId="2" borderId="2" xfId="0" applyFont="1" applyFill="1" applyBorder="1" applyAlignment="1">
      <alignment/>
    </xf>
    <xf numFmtId="174" fontId="1" fillId="2" borderId="2" xfId="0" applyNumberFormat="1" applyFont="1" applyFill="1" applyBorder="1" applyAlignment="1">
      <alignment horizontal="right"/>
    </xf>
    <xf numFmtId="0" fontId="1" fillId="2" borderId="2" xfId="0" applyFont="1" applyFill="1" applyBorder="1" applyAlignment="1">
      <alignment horizontal="left" wrapText="1"/>
    </xf>
    <xf numFmtId="168" fontId="1" fillId="2" borderId="2" xfId="0" applyNumberFormat="1" applyFont="1" applyFill="1" applyBorder="1" applyAlignment="1">
      <alignment horizontal="right"/>
    </xf>
    <xf numFmtId="3" fontId="0" fillId="2" borderId="8" xfId="0" applyNumberFormat="1" applyFont="1" applyFill="1" applyBorder="1" applyAlignment="1">
      <alignment horizontal="right"/>
    </xf>
    <xf numFmtId="0" fontId="9" fillId="2" borderId="9" xfId="0" applyFont="1" applyFill="1" applyBorder="1" applyAlignment="1">
      <alignment horizontal="right"/>
    </xf>
    <xf numFmtId="0" fontId="8" fillId="0" borderId="0" xfId="0" applyFont="1" applyBorder="1" applyAlignment="1">
      <alignment horizontal="center" vertical="center"/>
    </xf>
    <xf numFmtId="0" fontId="1" fillId="2" borderId="2" xfId="0" applyFont="1" applyFill="1" applyBorder="1" applyAlignment="1">
      <alignment horizontal="left" wrapText="1"/>
    </xf>
    <xf numFmtId="0" fontId="1" fillId="2" borderId="8" xfId="0" applyFont="1" applyFill="1" applyBorder="1" applyAlignment="1">
      <alignment horizontal="left" wrapText="1"/>
    </xf>
    <xf numFmtId="198" fontId="1" fillId="2" borderId="2" xfId="15" applyNumberFormat="1" applyFont="1" applyFill="1" applyBorder="1" applyAlignment="1">
      <alignment horizontal="right"/>
    </xf>
    <xf numFmtId="0" fontId="1" fillId="2" borderId="1" xfId="0" applyFont="1" applyFill="1" applyBorder="1" applyAlignment="1">
      <alignment horizontal="right"/>
    </xf>
    <xf numFmtId="0" fontId="1" fillId="2" borderId="0" xfId="0" applyFont="1" applyFill="1" applyBorder="1" applyAlignment="1">
      <alignment/>
    </xf>
    <xf numFmtId="0" fontId="1" fillId="2" borderId="0" xfId="0" applyFont="1" applyFill="1" applyBorder="1" applyAlignment="1">
      <alignment/>
    </xf>
    <xf numFmtId="0" fontId="0" fillId="2" borderId="10" xfId="0" applyFill="1" applyBorder="1" applyAlignment="1">
      <alignment/>
    </xf>
    <xf numFmtId="0" fontId="0" fillId="2" borderId="2" xfId="0" applyFill="1" applyBorder="1" applyAlignment="1">
      <alignment/>
    </xf>
    <xf numFmtId="0" fontId="1" fillId="2" borderId="2" xfId="0" applyFont="1" applyFill="1" applyBorder="1" applyAlignment="1">
      <alignment/>
    </xf>
    <xf numFmtId="0" fontId="1" fillId="2" borderId="2" xfId="0" applyFont="1" applyFill="1" applyBorder="1" applyAlignment="1">
      <alignment/>
    </xf>
    <xf numFmtId="168" fontId="1" fillId="2" borderId="0" xfId="0" applyNumberFormat="1" applyFont="1" applyFill="1" applyBorder="1" applyAlignment="1">
      <alignment horizontal="right"/>
    </xf>
    <xf numFmtId="198" fontId="9" fillId="2" borderId="0" xfId="15" applyNumberFormat="1" applyFont="1" applyFill="1" applyBorder="1" applyAlignment="1">
      <alignment horizontal="right"/>
    </xf>
    <xf numFmtId="198" fontId="1" fillId="2" borderId="0" xfId="15" applyNumberFormat="1" applyFont="1" applyFill="1" applyBorder="1" applyAlignment="1">
      <alignment horizontal="right"/>
    </xf>
    <xf numFmtId="0" fontId="1" fillId="2" borderId="10" xfId="0" applyFont="1" applyFill="1" applyBorder="1" applyAlignment="1">
      <alignment horizontal="right"/>
    </xf>
    <xf numFmtId="0" fontId="4" fillId="2" borderId="11" xfId="0" applyFont="1" applyFill="1" applyBorder="1" applyAlignment="1">
      <alignment horizontal="center"/>
    </xf>
    <xf numFmtId="0" fontId="1" fillId="2" borderId="0" xfId="0" applyFont="1" applyFill="1" applyAlignment="1">
      <alignment/>
    </xf>
    <xf numFmtId="0" fontId="1" fillId="2" borderId="2" xfId="0" applyFont="1" applyFill="1" applyBorder="1" applyAlignment="1">
      <alignment/>
    </xf>
    <xf numFmtId="0" fontId="1" fillId="2" borderId="12" xfId="0" applyFont="1" applyFill="1" applyBorder="1" applyAlignment="1">
      <alignment horizontal="center"/>
    </xf>
    <xf numFmtId="0" fontId="1" fillId="2" borderId="2" xfId="0" applyFont="1" applyFill="1" applyBorder="1" applyAlignment="1">
      <alignment/>
    </xf>
    <xf numFmtId="0" fontId="1" fillId="2" borderId="0" xfId="0" applyFont="1" applyFill="1" applyBorder="1" applyAlignment="1">
      <alignment/>
    </xf>
    <xf numFmtId="0" fontId="1" fillId="2" borderId="0" xfId="0" applyFont="1" applyFill="1" applyAlignment="1">
      <alignment/>
    </xf>
    <xf numFmtId="0" fontId="1" fillId="2" borderId="0" xfId="0" applyFont="1" applyFill="1" applyAlignment="1">
      <alignment wrapText="1"/>
    </xf>
    <xf numFmtId="0" fontId="1" fillId="2" borderId="2" xfId="0" applyFont="1" applyFill="1" applyBorder="1" applyAlignment="1">
      <alignment horizontal="left"/>
    </xf>
    <xf numFmtId="2" fontId="1" fillId="2" borderId="2" xfId="0" applyNumberFormat="1" applyFont="1" applyFill="1" applyBorder="1" applyAlignment="1">
      <alignment horizontal="right"/>
    </xf>
    <xf numFmtId="2" fontId="1" fillId="2" borderId="2" xfId="0" applyNumberFormat="1" applyFont="1" applyFill="1" applyBorder="1" applyAlignment="1">
      <alignment horizontal="right"/>
    </xf>
    <xf numFmtId="169" fontId="1" fillId="2" borderId="2" xfId="0" applyNumberFormat="1" applyFont="1" applyFill="1" applyBorder="1" applyAlignment="1">
      <alignment horizontal="right"/>
    </xf>
    <xf numFmtId="0" fontId="1" fillId="2" borderId="2" xfId="0" applyFont="1" applyFill="1" applyBorder="1" applyAlignment="1">
      <alignment horizontal="right"/>
    </xf>
    <xf numFmtId="3" fontId="1" fillId="2" borderId="2" xfId="0" applyNumberFormat="1" applyFont="1" applyFill="1" applyBorder="1" applyAlignment="1">
      <alignment horizontal="right"/>
    </xf>
    <xf numFmtId="4" fontId="1" fillId="2" borderId="2" xfId="0" applyNumberFormat="1" applyFont="1" applyFill="1" applyBorder="1" applyAlignment="1">
      <alignment horizontal="right"/>
    </xf>
    <xf numFmtId="0" fontId="1" fillId="2" borderId="2" xfId="0" applyFont="1" applyFill="1" applyBorder="1" applyAlignment="1">
      <alignment horizontal="right"/>
    </xf>
    <xf numFmtId="0" fontId="4" fillId="2" borderId="0" xfId="0" applyFont="1" applyFill="1" applyBorder="1" applyAlignment="1">
      <alignment/>
    </xf>
    <xf numFmtId="0" fontId="1" fillId="2" borderId="0" xfId="0" applyFont="1" applyFill="1" applyBorder="1" applyAlignment="1">
      <alignment/>
    </xf>
    <xf numFmtId="3" fontId="0" fillId="2" borderId="0" xfId="0" applyNumberFormat="1" applyFont="1" applyFill="1" applyBorder="1" applyAlignment="1">
      <alignment horizontal="right"/>
    </xf>
    <xf numFmtId="0" fontId="1" fillId="2" borderId="8" xfId="0" applyFont="1" applyFill="1" applyBorder="1" applyAlignment="1">
      <alignment/>
    </xf>
    <xf numFmtId="0" fontId="0" fillId="2" borderId="13" xfId="0" applyFill="1" applyBorder="1" applyAlignment="1">
      <alignment/>
    </xf>
    <xf numFmtId="0" fontId="0" fillId="2" borderId="6" xfId="0" applyFill="1" applyBorder="1" applyAlignment="1">
      <alignment/>
    </xf>
    <xf numFmtId="0" fontId="1" fillId="2" borderId="6" xfId="0" applyFont="1" applyFill="1" applyBorder="1" applyAlignment="1">
      <alignment/>
    </xf>
    <xf numFmtId="0" fontId="1" fillId="2" borderId="6" xfId="0" applyFont="1" applyFill="1" applyBorder="1" applyAlignment="1">
      <alignment/>
    </xf>
    <xf numFmtId="0" fontId="1" fillId="2" borderId="6" xfId="0" applyFont="1" applyFill="1" applyBorder="1" applyAlignment="1">
      <alignment/>
    </xf>
    <xf numFmtId="0" fontId="1" fillId="2" borderId="6" xfId="0" applyFont="1" applyFill="1" applyBorder="1" applyAlignment="1">
      <alignment/>
    </xf>
    <xf numFmtId="0" fontId="11" fillId="2" borderId="6" xfId="0" applyFont="1" applyFill="1" applyBorder="1" applyAlignment="1">
      <alignment/>
    </xf>
    <xf numFmtId="0" fontId="1" fillId="2" borderId="14" xfId="0" applyFont="1" applyFill="1" applyBorder="1" applyAlignment="1">
      <alignment/>
    </xf>
    <xf numFmtId="0" fontId="1" fillId="2" borderId="8" xfId="0" applyFont="1" applyFill="1" applyBorder="1" applyAlignment="1">
      <alignment horizontal="left" wrapText="1"/>
    </xf>
    <xf numFmtId="198" fontId="1" fillId="2" borderId="8" xfId="15" applyNumberFormat="1" applyFont="1" applyFill="1" applyBorder="1" applyAlignment="1">
      <alignment horizontal="right"/>
    </xf>
    <xf numFmtId="0" fontId="16" fillId="2" borderId="0" xfId="0" applyFont="1" applyFill="1" applyAlignment="1">
      <alignment horizontal="left" vertical="top" wrapText="1"/>
    </xf>
    <xf numFmtId="0" fontId="1" fillId="2" borderId="0" xfId="0" applyFont="1" applyFill="1" applyBorder="1" applyAlignment="1">
      <alignment horizontal="center"/>
    </xf>
    <xf numFmtId="0" fontId="1" fillId="2" borderId="2" xfId="0" applyFont="1" applyFill="1" applyBorder="1" applyAlignment="1">
      <alignment horizontal="left"/>
    </xf>
    <xf numFmtId="0" fontId="4" fillId="2" borderId="2" xfId="0" applyFont="1" applyFill="1" applyBorder="1" applyAlignment="1">
      <alignment horizontal="left"/>
    </xf>
    <xf numFmtId="0" fontId="13" fillId="2" borderId="2" xfId="0" applyFont="1" applyFill="1" applyBorder="1" applyAlignment="1">
      <alignment horizontal="left"/>
    </xf>
    <xf numFmtId="0" fontId="1" fillId="2" borderId="0" xfId="0" applyFont="1" applyFill="1" applyAlignment="1">
      <alignment/>
    </xf>
    <xf numFmtId="0" fontId="1" fillId="2" borderId="2" xfId="0" applyFont="1" applyFill="1" applyBorder="1" applyAlignment="1">
      <alignment horizontal="left"/>
    </xf>
    <xf numFmtId="0" fontId="1" fillId="2" borderId="2" xfId="0" applyFont="1" applyFill="1" applyBorder="1" applyAlignment="1">
      <alignment horizontal="left"/>
    </xf>
    <xf numFmtId="0" fontId="16" fillId="2" borderId="0" xfId="0" applyFont="1" applyFill="1" applyBorder="1" applyAlignment="1">
      <alignment/>
    </xf>
    <xf numFmtId="0" fontId="16" fillId="2" borderId="0" xfId="0" applyFont="1" applyFill="1" applyAlignment="1">
      <alignment/>
    </xf>
    <xf numFmtId="0" fontId="16" fillId="2" borderId="0" xfId="0" applyFont="1" applyFill="1" applyAlignment="1">
      <alignment horizontal="right"/>
    </xf>
    <xf numFmtId="0" fontId="16" fillId="2" borderId="0" xfId="0" applyFont="1" applyFill="1" applyAlignment="1">
      <alignment horizontal="left"/>
    </xf>
    <xf numFmtId="0" fontId="16" fillId="2" borderId="0" xfId="0" applyFont="1" applyFill="1" applyAlignment="1">
      <alignment horizontal="left" wrapText="1"/>
    </xf>
    <xf numFmtId="168" fontId="1" fillId="2" borderId="0" xfId="0" applyNumberFormat="1" applyFont="1" applyFill="1" applyBorder="1" applyAlignment="1">
      <alignment horizontal="right"/>
    </xf>
    <xf numFmtId="43" fontId="1" fillId="2" borderId="2" xfId="15" applyNumberFormat="1" applyFont="1" applyFill="1" applyBorder="1" applyAlignment="1">
      <alignment horizontal="right"/>
    </xf>
    <xf numFmtId="2" fontId="1" fillId="2" borderId="2" xfId="0" applyNumberFormat="1" applyFont="1" applyFill="1" applyBorder="1" applyAlignment="1">
      <alignment horizontal="right"/>
    </xf>
    <xf numFmtId="0" fontId="8" fillId="2" borderId="0" xfId="0" applyFont="1" applyFill="1" applyBorder="1" applyAlignment="1">
      <alignment/>
    </xf>
    <xf numFmtId="9" fontId="1" fillId="2" borderId="2" xfId="21" applyFont="1" applyFill="1" applyBorder="1" applyAlignment="1">
      <alignment horizontal="right"/>
    </xf>
    <xf numFmtId="0" fontId="16" fillId="2" borderId="0" xfId="0" applyFont="1" applyFill="1" applyBorder="1" applyAlignment="1">
      <alignment/>
    </xf>
    <xf numFmtId="10" fontId="1" fillId="2" borderId="2" xfId="21" applyNumberFormat="1" applyFont="1" applyFill="1" applyBorder="1" applyAlignment="1">
      <alignment horizontal="right"/>
    </xf>
    <xf numFmtId="43" fontId="9" fillId="2" borderId="0" xfId="0" applyNumberFormat="1" applyFont="1" applyFill="1" applyBorder="1" applyAlignment="1">
      <alignment horizontal="right"/>
    </xf>
    <xf numFmtId="2" fontId="1" fillId="2" borderId="1" xfId="0" applyNumberFormat="1" applyFont="1" applyFill="1" applyBorder="1" applyAlignment="1">
      <alignment horizontal="right"/>
    </xf>
    <xf numFmtId="0" fontId="11" fillId="2" borderId="0" xfId="0" applyFont="1" applyFill="1" applyAlignment="1">
      <alignment/>
    </xf>
    <xf numFmtId="0" fontId="16" fillId="2" borderId="0" xfId="0" applyFont="1" applyFill="1" applyAlignment="1">
      <alignment/>
    </xf>
    <xf numFmtId="179" fontId="0" fillId="2" borderId="5" xfId="17" applyNumberFormat="1" applyFont="1" applyFill="1" applyBorder="1" applyAlignment="1">
      <alignment horizontal="right"/>
    </xf>
    <xf numFmtId="0" fontId="1" fillId="2" borderId="0" xfId="0" applyFont="1" applyFill="1" applyBorder="1" applyAlignment="1">
      <alignment/>
    </xf>
    <xf numFmtId="0" fontId="1" fillId="2" borderId="0" xfId="0" applyFont="1" applyFill="1" applyBorder="1" applyAlignment="1">
      <alignment/>
    </xf>
    <xf numFmtId="0" fontId="1" fillId="2" borderId="0" xfId="0" applyFont="1" applyFill="1" applyBorder="1" applyAlignment="1">
      <alignment horizontal="left"/>
    </xf>
    <xf numFmtId="0" fontId="1" fillId="2" borderId="0" xfId="0" applyFont="1" applyFill="1" applyBorder="1" applyAlignment="1">
      <alignment horizontal="left" wrapText="1"/>
    </xf>
    <xf numFmtId="0" fontId="15" fillId="2" borderId="0" xfId="0" applyFont="1" applyFill="1" applyBorder="1" applyAlignment="1">
      <alignment horizontal="left" vertical="top" wrapText="1"/>
    </xf>
    <xf numFmtId="0" fontId="0" fillId="2" borderId="0" xfId="0" applyFont="1" applyFill="1" applyBorder="1" applyAlignment="1">
      <alignment horizontal="right"/>
    </xf>
    <xf numFmtId="2" fontId="1" fillId="2" borderId="0" xfId="0" applyNumberFormat="1" applyFont="1" applyFill="1" applyBorder="1" applyAlignment="1">
      <alignment horizontal="right"/>
    </xf>
    <xf numFmtId="2" fontId="0" fillId="2" borderId="0" xfId="0" applyNumberFormat="1" applyFont="1" applyFill="1" applyBorder="1" applyAlignment="1">
      <alignment horizontal="right"/>
    </xf>
    <xf numFmtId="170" fontId="1" fillId="2" borderId="0" xfId="0" applyNumberFormat="1" applyFont="1" applyFill="1" applyBorder="1" applyAlignment="1">
      <alignment horizontal="right"/>
    </xf>
    <xf numFmtId="169" fontId="1" fillId="2" borderId="0" xfId="0" applyNumberFormat="1" applyFont="1" applyFill="1" applyBorder="1" applyAlignment="1">
      <alignment horizontal="right"/>
    </xf>
    <xf numFmtId="169" fontId="0" fillId="2" borderId="0" xfId="0" applyNumberFormat="1" applyFont="1" applyFill="1" applyBorder="1" applyAlignment="1">
      <alignment horizontal="right"/>
    </xf>
    <xf numFmtId="3" fontId="1" fillId="2" borderId="0" xfId="0" applyNumberFormat="1" applyFont="1" applyFill="1" applyBorder="1" applyAlignment="1">
      <alignment horizontal="right"/>
    </xf>
    <xf numFmtId="4" fontId="1" fillId="2" borderId="0" xfId="0" applyNumberFormat="1" applyFont="1" applyFill="1" applyBorder="1" applyAlignment="1">
      <alignment horizontal="right"/>
    </xf>
    <xf numFmtId="4" fontId="0" fillId="2" borderId="0" xfId="0" applyNumberFormat="1" applyFont="1" applyFill="1" applyBorder="1" applyAlignment="1">
      <alignment horizontal="right"/>
    </xf>
    <xf numFmtId="174" fontId="1" fillId="2" borderId="0" xfId="0" applyNumberFormat="1" applyFont="1" applyFill="1" applyBorder="1" applyAlignment="1">
      <alignment horizontal="right"/>
    </xf>
    <xf numFmtId="0" fontId="4" fillId="2" borderId="0" xfId="0" applyFont="1" applyFill="1" applyBorder="1" applyAlignment="1">
      <alignment horizontal="right"/>
    </xf>
    <xf numFmtId="9" fontId="0" fillId="2" borderId="0" xfId="0" applyNumberFormat="1" applyFont="1" applyFill="1" applyBorder="1" applyAlignment="1">
      <alignment horizontal="right"/>
    </xf>
    <xf numFmtId="9" fontId="1" fillId="2" borderId="0" xfId="0" applyNumberFormat="1" applyFont="1" applyFill="1" applyBorder="1" applyAlignment="1">
      <alignment horizontal="right"/>
    </xf>
    <xf numFmtId="43" fontId="0" fillId="2" borderId="0" xfId="15" applyFont="1" applyFill="1" applyBorder="1" applyAlignment="1">
      <alignment horizontal="right"/>
    </xf>
    <xf numFmtId="0" fontId="3" fillId="2" borderId="0" xfId="0" applyFont="1" applyFill="1" applyBorder="1" applyAlignment="1">
      <alignment horizontal="left" wrapText="1"/>
    </xf>
    <xf numFmtId="3" fontId="9" fillId="2" borderId="1" xfId="0" applyNumberFormat="1" applyFont="1" applyFill="1" applyBorder="1" applyAlignment="1">
      <alignment horizontal="right"/>
    </xf>
    <xf numFmtId="0" fontId="4" fillId="0" borderId="2" xfId="0" applyFont="1" applyFill="1" applyBorder="1" applyAlignment="1">
      <alignment/>
    </xf>
    <xf numFmtId="0" fontId="1" fillId="2" borderId="2" xfId="0" applyFont="1" applyFill="1" applyBorder="1" applyAlignment="1">
      <alignment/>
    </xf>
    <xf numFmtId="0" fontId="1" fillId="2" borderId="8" xfId="0" applyFont="1" applyFill="1" applyBorder="1" applyAlignment="1">
      <alignment/>
    </xf>
    <xf numFmtId="173" fontId="1" fillId="2" borderId="2" xfId="0" applyNumberFormat="1" applyFont="1" applyFill="1" applyBorder="1" applyAlignment="1">
      <alignment horizontal="right"/>
    </xf>
    <xf numFmtId="0" fontId="4" fillId="2" borderId="8" xfId="0" applyFont="1" applyFill="1" applyBorder="1" applyAlignment="1">
      <alignment/>
    </xf>
    <xf numFmtId="0" fontId="6" fillId="2" borderId="0" xfId="0" applyFont="1" applyFill="1" applyBorder="1" applyAlignment="1">
      <alignment horizontal="right"/>
    </xf>
    <xf numFmtId="0" fontId="21" fillId="2" borderId="0" xfId="0" applyFont="1" applyFill="1" applyAlignment="1">
      <alignment/>
    </xf>
    <xf numFmtId="0" fontId="22" fillId="2" borderId="0" xfId="0" applyFont="1" applyFill="1" applyAlignment="1">
      <alignment/>
    </xf>
    <xf numFmtId="43" fontId="9" fillId="2" borderId="0" xfId="15" applyFont="1" applyFill="1" applyBorder="1" applyAlignment="1">
      <alignment horizontal="right"/>
    </xf>
    <xf numFmtId="43" fontId="9" fillId="2" borderId="0" xfId="15" applyFont="1" applyFill="1" applyAlignment="1">
      <alignment horizontal="right"/>
    </xf>
    <xf numFmtId="43" fontId="1" fillId="2" borderId="2" xfId="15" applyFont="1" applyFill="1" applyBorder="1" applyAlignment="1">
      <alignment horizontal="left"/>
    </xf>
    <xf numFmtId="43" fontId="9" fillId="2" borderId="4" xfId="15" applyFont="1" applyFill="1" applyBorder="1" applyAlignment="1">
      <alignment horizontal="right" vertical="top"/>
    </xf>
    <xf numFmtId="43" fontId="4" fillId="2" borderId="2" xfId="15" applyFont="1" applyFill="1" applyBorder="1" applyAlignment="1">
      <alignment horizontal="left" vertical="top" wrapText="1"/>
    </xf>
    <xf numFmtId="43" fontId="9" fillId="2" borderId="0" xfId="15" applyFont="1" applyFill="1" applyBorder="1" applyAlignment="1">
      <alignment horizontal="right" vertical="top"/>
    </xf>
    <xf numFmtId="43" fontId="1" fillId="2" borderId="2" xfId="15" applyFont="1" applyFill="1" applyBorder="1" applyAlignment="1">
      <alignment horizontal="left" wrapText="1"/>
    </xf>
    <xf numFmtId="43" fontId="1" fillId="2" borderId="2" xfId="15" applyFont="1" applyFill="1" applyBorder="1" applyAlignment="1">
      <alignment wrapText="1"/>
    </xf>
    <xf numFmtId="0" fontId="9" fillId="2" borderId="0" xfId="0" applyFont="1" applyFill="1" applyBorder="1" applyAlignment="1">
      <alignment horizontal="left" wrapText="1"/>
    </xf>
    <xf numFmtId="0" fontId="0" fillId="0" borderId="15" xfId="0" applyBorder="1" applyAlignment="1">
      <alignment horizontal="left" wrapText="1"/>
    </xf>
    <xf numFmtId="0" fontId="9" fillId="2" borderId="0" xfId="0" applyFont="1" applyFill="1" applyBorder="1" applyAlignment="1">
      <alignment wrapText="1"/>
    </xf>
    <xf numFmtId="198" fontId="0" fillId="2" borderId="2" xfId="15" applyNumberFormat="1" applyFont="1" applyFill="1" applyBorder="1" applyAlignment="1">
      <alignment horizontal="right"/>
    </xf>
    <xf numFmtId="0" fontId="13" fillId="2" borderId="10" xfId="0" applyFont="1" applyFill="1" applyBorder="1" applyAlignment="1">
      <alignment horizontal="left" wrapText="1"/>
    </xf>
    <xf numFmtId="0" fontId="0" fillId="2" borderId="2" xfId="0" applyFill="1" applyBorder="1" applyAlignment="1">
      <alignment/>
    </xf>
    <xf numFmtId="0" fontId="4" fillId="2" borderId="16" xfId="0" applyFont="1" applyFill="1" applyBorder="1" applyAlignment="1">
      <alignment/>
    </xf>
    <xf numFmtId="0" fontId="4" fillId="0" borderId="2" xfId="0" applyFont="1" applyBorder="1" applyAlignment="1">
      <alignment/>
    </xf>
    <xf numFmtId="0" fontId="4" fillId="2" borderId="2" xfId="0" applyFont="1" applyFill="1" applyBorder="1" applyAlignment="1">
      <alignment/>
    </xf>
    <xf numFmtId="0" fontId="4" fillId="2" borderId="8" xfId="0" applyFont="1" applyFill="1" applyBorder="1" applyAlignment="1">
      <alignment/>
    </xf>
    <xf numFmtId="43" fontId="0" fillId="2" borderId="8" xfId="15" applyFont="1" applyFill="1" applyBorder="1" applyAlignment="1">
      <alignment horizontal="right"/>
    </xf>
    <xf numFmtId="0" fontId="0" fillId="0" borderId="2" xfId="0" applyFill="1" applyBorder="1" applyAlignment="1">
      <alignment/>
    </xf>
    <xf numFmtId="0" fontId="16" fillId="2" borderId="0" xfId="0" applyFont="1" applyFill="1" applyBorder="1" applyAlignment="1">
      <alignment wrapText="1"/>
    </xf>
    <xf numFmtId="10" fontId="1" fillId="2" borderId="2" xfId="21" applyNumberFormat="1" applyFont="1" applyFill="1" applyBorder="1" applyAlignment="1" quotePrefix="1">
      <alignment horizontal="right"/>
    </xf>
    <xf numFmtId="0" fontId="0" fillId="0" borderId="17" xfId="0" applyBorder="1" applyAlignment="1">
      <alignment horizontal="center" wrapText="1"/>
    </xf>
    <xf numFmtId="0" fontId="0" fillId="0" borderId="10" xfId="0" applyBorder="1" applyAlignment="1">
      <alignment horizontal="center" wrapText="1"/>
    </xf>
    <xf numFmtId="198" fontId="0" fillId="2" borderId="10" xfId="15" applyNumberFormat="1" applyFont="1" applyFill="1" applyBorder="1" applyAlignment="1">
      <alignment horizontal="right"/>
    </xf>
    <xf numFmtId="191" fontId="0" fillId="2" borderId="2" xfId="15" applyNumberFormat="1" applyFont="1" applyFill="1" applyBorder="1" applyAlignment="1">
      <alignment horizontal="right"/>
    </xf>
    <xf numFmtId="198" fontId="0" fillId="2" borderId="10" xfId="17" applyNumberFormat="1" applyFont="1" applyFill="1" applyBorder="1" applyAlignment="1">
      <alignment horizontal="right"/>
    </xf>
    <xf numFmtId="191" fontId="0" fillId="2" borderId="10" xfId="17" applyNumberFormat="1" applyFont="1" applyFill="1" applyBorder="1" applyAlignment="1">
      <alignment horizontal="right"/>
    </xf>
    <xf numFmtId="177" fontId="0" fillId="2" borderId="2" xfId="15" applyNumberFormat="1" applyFont="1" applyFill="1" applyBorder="1" applyAlignment="1">
      <alignment horizontal="right"/>
    </xf>
    <xf numFmtId="173" fontId="9" fillId="2" borderId="0" xfId="0" applyNumberFormat="1" applyFont="1" applyFill="1" applyBorder="1" applyAlignment="1">
      <alignment horizontal="right"/>
    </xf>
    <xf numFmtId="0" fontId="1" fillId="2" borderId="12" xfId="0" applyFont="1" applyFill="1" applyBorder="1" applyAlignment="1">
      <alignment horizontal="center"/>
    </xf>
    <xf numFmtId="179" fontId="0" fillId="2" borderId="17" xfId="17" applyNumberFormat="1" applyFont="1" applyFill="1" applyBorder="1" applyAlignment="1">
      <alignment horizontal="right"/>
    </xf>
    <xf numFmtId="0" fontId="1" fillId="2" borderId="1" xfId="0" applyFont="1" applyFill="1" applyBorder="1" applyAlignment="1">
      <alignment horizontal="left"/>
    </xf>
    <xf numFmtId="170" fontId="0" fillId="2" borderId="6" xfId="15" applyNumberFormat="1" applyFill="1" applyBorder="1" applyAlignment="1">
      <alignment horizontal="right"/>
    </xf>
    <xf numFmtId="0" fontId="4" fillId="2" borderId="17" xfId="0" applyFont="1" applyFill="1" applyBorder="1" applyAlignment="1">
      <alignment horizontal="left" vertical="top" wrapText="1"/>
    </xf>
    <xf numFmtId="0" fontId="4" fillId="2" borderId="17" xfId="0" applyFont="1" applyFill="1" applyBorder="1" applyAlignment="1">
      <alignment vertical="top" wrapText="1"/>
    </xf>
    <xf numFmtId="0" fontId="4" fillId="2" borderId="10" xfId="0" applyFont="1" applyFill="1" applyBorder="1" applyAlignment="1">
      <alignment vertical="top" wrapText="1"/>
    </xf>
    <xf numFmtId="0" fontId="0" fillId="0" borderId="17" xfId="0" applyFont="1" applyBorder="1" applyAlignment="1">
      <alignment horizontal="center" wrapText="1"/>
    </xf>
    <xf numFmtId="173" fontId="0" fillId="2" borderId="8" xfId="0" applyNumberFormat="1" applyFont="1" applyFill="1" applyBorder="1" applyAlignment="1">
      <alignment horizontal="right"/>
    </xf>
    <xf numFmtId="191" fontId="0" fillId="2" borderId="2" xfId="15" applyNumberFormat="1" applyFill="1" applyBorder="1" applyAlignment="1">
      <alignment horizontal="right"/>
    </xf>
    <xf numFmtId="191" fontId="0" fillId="2" borderId="8" xfId="15" applyNumberFormat="1" applyFill="1" applyBorder="1" applyAlignment="1">
      <alignment horizontal="right"/>
    </xf>
    <xf numFmtId="191" fontId="0" fillId="2" borderId="10" xfId="15" applyNumberFormat="1" applyFont="1" applyFill="1" applyBorder="1" applyAlignment="1">
      <alignment horizontal="right" vertical="top"/>
    </xf>
    <xf numFmtId="179" fontId="0" fillId="2" borderId="2" xfId="17" applyNumberFormat="1" applyFill="1" applyBorder="1" applyAlignment="1">
      <alignment horizontal="right"/>
    </xf>
    <xf numFmtId="173" fontId="0" fillId="2" borderId="17" xfId="0" applyNumberFormat="1" applyFont="1" applyFill="1" applyBorder="1" applyAlignment="1">
      <alignment horizontal="right"/>
    </xf>
    <xf numFmtId="170" fontId="0" fillId="2" borderId="2" xfId="15" applyNumberFormat="1" applyFill="1" applyBorder="1" applyAlignment="1">
      <alignment horizontal="right"/>
    </xf>
    <xf numFmtId="0" fontId="0" fillId="0" borderId="0" xfId="0" applyBorder="1" applyAlignment="1">
      <alignment horizontal="center" wrapText="1"/>
    </xf>
    <xf numFmtId="0" fontId="0" fillId="0" borderId="0" xfId="0" applyBorder="1" applyAlignment="1">
      <alignment/>
    </xf>
    <xf numFmtId="191" fontId="0" fillId="0" borderId="0" xfId="15" applyNumberFormat="1" applyBorder="1" applyAlignment="1">
      <alignment/>
    </xf>
    <xf numFmtId="173" fontId="1" fillId="2" borderId="0" xfId="0" applyNumberFormat="1" applyFont="1" applyFill="1" applyBorder="1" applyAlignment="1">
      <alignment horizontal="right"/>
    </xf>
    <xf numFmtId="0" fontId="15" fillId="2" borderId="0" xfId="0" applyFont="1" applyFill="1" applyBorder="1" applyAlignment="1">
      <alignment vertical="top" wrapText="1"/>
    </xf>
    <xf numFmtId="0" fontId="4" fillId="2" borderId="0" xfId="0" applyFont="1" applyFill="1" applyBorder="1" applyAlignment="1">
      <alignment horizontal="left" wrapText="1"/>
    </xf>
    <xf numFmtId="0" fontId="4" fillId="2" borderId="0" xfId="0" applyFont="1" applyFill="1" applyBorder="1" applyAlignment="1">
      <alignment/>
    </xf>
    <xf numFmtId="0" fontId="16" fillId="2" borderId="0" xfId="0" applyFont="1" applyFill="1" applyBorder="1" applyAlignment="1">
      <alignment/>
    </xf>
    <xf numFmtId="0" fontId="1" fillId="2" borderId="0" xfId="0" applyFont="1" applyFill="1" applyAlignment="1">
      <alignment wrapText="1"/>
    </xf>
    <xf numFmtId="0" fontId="7" fillId="2" borderId="0" xfId="0" applyFont="1" applyFill="1" applyAlignment="1">
      <alignment horizontal="left"/>
    </xf>
    <xf numFmtId="0" fontId="0" fillId="2" borderId="0" xfId="0" applyFill="1" applyAlignment="1">
      <alignment horizontal="left"/>
    </xf>
    <xf numFmtId="0" fontId="6" fillId="2" borderId="0" xfId="0" applyFont="1" applyFill="1" applyAlignment="1">
      <alignment horizontal="left" wrapText="1"/>
    </xf>
    <xf numFmtId="0" fontId="0" fillId="2" borderId="0" xfId="0" applyFill="1" applyAlignment="1">
      <alignment horizontal="left" wrapText="1"/>
    </xf>
    <xf numFmtId="0" fontId="5" fillId="2" borderId="0" xfId="0" applyFont="1" applyFill="1" applyAlignment="1">
      <alignment horizontal="left"/>
    </xf>
    <xf numFmtId="0" fontId="1" fillId="2" borderId="0" xfId="0" applyFont="1" applyFill="1" applyBorder="1" applyAlignment="1">
      <alignment horizontal="center" wrapText="1"/>
    </xf>
    <xf numFmtId="0" fontId="16" fillId="2" borderId="0" xfId="0" applyFont="1" applyFill="1" applyAlignment="1">
      <alignment horizontal="left" vertical="top" wrapText="1"/>
    </xf>
    <xf numFmtId="0" fontId="0" fillId="0" borderId="0" xfId="0" applyAlignment="1">
      <alignment/>
    </xf>
    <xf numFmtId="0" fontId="6" fillId="0" borderId="0" xfId="0" applyFont="1" applyAlignment="1">
      <alignment/>
    </xf>
    <xf numFmtId="0" fontId="14" fillId="2" borderId="0" xfId="0" applyFont="1" applyFill="1" applyAlignment="1">
      <alignment horizontal="right" vertical="top"/>
    </xf>
    <xf numFmtId="0" fontId="0" fillId="2" borderId="0" xfId="0" applyFill="1" applyAlignment="1">
      <alignment vertical="top"/>
    </xf>
    <xf numFmtId="0" fontId="17" fillId="2" borderId="0" xfId="0" applyFont="1" applyFill="1" applyAlignment="1">
      <alignment wrapText="1"/>
    </xf>
    <xf numFmtId="0" fontId="4" fillId="2" borderId="0" xfId="0" applyFont="1" applyFill="1" applyAlignment="1">
      <alignment/>
    </xf>
    <xf numFmtId="0" fontId="0" fillId="2" borderId="0" xfId="0" applyFill="1" applyAlignment="1">
      <alignment/>
    </xf>
    <xf numFmtId="0" fontId="1" fillId="2" borderId="0" xfId="0" applyFont="1" applyFill="1" applyAlignment="1">
      <alignment/>
    </xf>
    <xf numFmtId="0" fontId="17" fillId="2" borderId="0" xfId="0" applyFont="1" applyFill="1" applyBorder="1" applyAlignment="1">
      <alignment vertical="top"/>
    </xf>
    <xf numFmtId="0" fontId="7" fillId="2" borderId="0" xfId="0" applyFont="1" applyFill="1" applyAlignment="1">
      <alignment vertical="top"/>
    </xf>
    <xf numFmtId="0" fontId="16" fillId="2" borderId="0" xfId="0" applyFont="1" applyFill="1" applyBorder="1" applyAlignment="1">
      <alignment wrapText="1"/>
    </xf>
    <xf numFmtId="0" fontId="0" fillId="2" borderId="0" xfId="0" applyFill="1" applyAlignment="1">
      <alignment wrapText="1"/>
    </xf>
    <xf numFmtId="0" fontId="13" fillId="2" borderId="10" xfId="0" applyFont="1" applyFill="1" applyBorder="1" applyAlignment="1">
      <alignment horizontal="left" wrapText="1"/>
    </xf>
    <xf numFmtId="0" fontId="13" fillId="2" borderId="2" xfId="0" applyFont="1" applyFill="1" applyBorder="1" applyAlignment="1">
      <alignment horizontal="left" wrapText="1"/>
    </xf>
    <xf numFmtId="0" fontId="8" fillId="2" borderId="0" xfId="0" applyFont="1" applyFill="1" applyBorder="1" applyAlignment="1">
      <alignment wrapText="1"/>
    </xf>
    <xf numFmtId="0" fontId="16" fillId="2" borderId="0" xfId="0" applyFont="1" applyFill="1" applyBorder="1" applyAlignment="1">
      <alignment wrapText="1"/>
    </xf>
    <xf numFmtId="0" fontId="16" fillId="2" borderId="0" xfId="0" applyFont="1" applyFill="1" applyAlignment="1">
      <alignment wrapText="1"/>
    </xf>
    <xf numFmtId="0" fontId="8" fillId="2" borderId="0" xfId="0" applyFont="1" applyFill="1" applyBorder="1" applyAlignment="1">
      <alignment wrapText="1"/>
    </xf>
    <xf numFmtId="0" fontId="0" fillId="2" borderId="0" xfId="0" applyFill="1" applyAlignment="1">
      <alignment/>
    </xf>
    <xf numFmtId="0" fontId="0" fillId="2" borderId="0" xfId="0" applyFill="1" applyBorder="1" applyAlignment="1">
      <alignment/>
    </xf>
    <xf numFmtId="0" fontId="14" fillId="2" borderId="0" xfId="0" applyFont="1" applyFill="1" applyBorder="1" applyAlignment="1">
      <alignment wrapText="1"/>
    </xf>
    <xf numFmtId="0" fontId="18" fillId="2" borderId="0" xfId="0" applyFont="1" applyFill="1" applyBorder="1" applyAlignment="1">
      <alignment wrapText="1"/>
    </xf>
  </cellXfs>
  <cellStyles count="9">
    <cellStyle name="Normal" xfId="0"/>
    <cellStyle name="ColLevel_0" xfId="2"/>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18</xdr:row>
      <xdr:rowOff>123825</xdr:rowOff>
    </xdr:from>
    <xdr:to>
      <xdr:col>5</xdr:col>
      <xdr:colOff>1152525</xdr:colOff>
      <xdr:row>34</xdr:row>
      <xdr:rowOff>152400</xdr:rowOff>
    </xdr:to>
    <xdr:pic>
      <xdr:nvPicPr>
        <xdr:cNvPr id="1" name="Picture 1"/>
        <xdr:cNvPicPr preferRelativeResize="1">
          <a:picLocks noChangeAspect="1"/>
        </xdr:cNvPicPr>
      </xdr:nvPicPr>
      <xdr:blipFill>
        <a:blip r:embed="rId1"/>
        <a:stretch>
          <a:fillRect/>
        </a:stretch>
      </xdr:blipFill>
      <xdr:spPr>
        <a:xfrm>
          <a:off x="28575" y="3076575"/>
          <a:ext cx="7505700" cy="2647950"/>
        </a:xfrm>
        <a:prstGeom prst="rect">
          <a:avLst/>
        </a:prstGeom>
        <a:noFill/>
        <a:ln w="9525" cmpd="sng">
          <a:noFill/>
        </a:ln>
      </xdr:spPr>
    </xdr:pic>
    <xdr:clientData/>
  </xdr:twoCellAnchor>
  <xdr:twoCellAnchor>
    <xdr:from>
      <xdr:col>0</xdr:col>
      <xdr:colOff>0</xdr:colOff>
      <xdr:row>0</xdr:row>
      <xdr:rowOff>0</xdr:rowOff>
    </xdr:from>
    <xdr:to>
      <xdr:col>0</xdr:col>
      <xdr:colOff>752475</xdr:colOff>
      <xdr:row>4</xdr:row>
      <xdr:rowOff>104775</xdr:rowOff>
    </xdr:to>
    <xdr:sp>
      <xdr:nvSpPr>
        <xdr:cNvPr id="2" name="TextBox 3"/>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16B</a:t>
          </a:r>
        </a:p>
      </xdr:txBody>
    </xdr:sp>
    <xdr:clientData/>
  </xdr:twoCellAnchor>
  <xdr:twoCellAnchor>
    <xdr:from>
      <xdr:col>0</xdr:col>
      <xdr:colOff>0</xdr:colOff>
      <xdr:row>0</xdr:row>
      <xdr:rowOff>0</xdr:rowOff>
    </xdr:from>
    <xdr:to>
      <xdr:col>0</xdr:col>
      <xdr:colOff>752475</xdr:colOff>
      <xdr:row>4</xdr:row>
      <xdr:rowOff>104775</xdr:rowOff>
    </xdr:to>
    <xdr:sp>
      <xdr:nvSpPr>
        <xdr:cNvPr id="3" name="TextBox 5"/>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15B</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142875</xdr:colOff>
      <xdr:row>4</xdr:row>
      <xdr:rowOff>38100</xdr:rowOff>
    </xdr:to>
    <xdr:sp>
      <xdr:nvSpPr>
        <xdr:cNvPr id="1" name="TextBox 2"/>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10B</a:t>
          </a:r>
        </a:p>
      </xdr:txBody>
    </xdr:sp>
    <xdr:clientData/>
  </xdr:twoCellAnchor>
  <xdr:twoCellAnchor>
    <xdr:from>
      <xdr:col>0</xdr:col>
      <xdr:colOff>0</xdr:colOff>
      <xdr:row>0</xdr:row>
      <xdr:rowOff>0</xdr:rowOff>
    </xdr:from>
    <xdr:to>
      <xdr:col>1</xdr:col>
      <xdr:colOff>142875</xdr:colOff>
      <xdr:row>4</xdr:row>
      <xdr:rowOff>38100</xdr:rowOff>
    </xdr:to>
    <xdr:sp>
      <xdr:nvSpPr>
        <xdr:cNvPr id="2" name="TextBox 4"/>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8B</a:t>
          </a:r>
        </a:p>
      </xdr:txBody>
    </xdr:sp>
    <xdr:clientData/>
  </xdr:twoCellAnchor>
  <xdr:twoCellAnchor>
    <xdr:from>
      <xdr:col>0</xdr:col>
      <xdr:colOff>0</xdr:colOff>
      <xdr:row>0</xdr:row>
      <xdr:rowOff>0</xdr:rowOff>
    </xdr:from>
    <xdr:to>
      <xdr:col>1</xdr:col>
      <xdr:colOff>142875</xdr:colOff>
      <xdr:row>4</xdr:row>
      <xdr:rowOff>38100</xdr:rowOff>
    </xdr:to>
    <xdr:sp>
      <xdr:nvSpPr>
        <xdr:cNvPr id="3" name="TextBox 6"/>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10B</a:t>
          </a:r>
        </a:p>
      </xdr:txBody>
    </xdr:sp>
    <xdr:clientData/>
  </xdr:twoCellAnchor>
  <xdr:twoCellAnchor>
    <xdr:from>
      <xdr:col>0</xdr:col>
      <xdr:colOff>0</xdr:colOff>
      <xdr:row>0</xdr:row>
      <xdr:rowOff>0</xdr:rowOff>
    </xdr:from>
    <xdr:to>
      <xdr:col>1</xdr:col>
      <xdr:colOff>142875</xdr:colOff>
      <xdr:row>4</xdr:row>
      <xdr:rowOff>38100</xdr:rowOff>
    </xdr:to>
    <xdr:sp>
      <xdr:nvSpPr>
        <xdr:cNvPr id="4" name="TextBox 8"/>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10B</a:t>
          </a:r>
        </a:p>
      </xdr:txBody>
    </xdr:sp>
    <xdr:clientData/>
  </xdr:twoCellAnchor>
  <xdr:twoCellAnchor>
    <xdr:from>
      <xdr:col>0</xdr:col>
      <xdr:colOff>0</xdr:colOff>
      <xdr:row>0</xdr:row>
      <xdr:rowOff>0</xdr:rowOff>
    </xdr:from>
    <xdr:to>
      <xdr:col>1</xdr:col>
      <xdr:colOff>142875</xdr:colOff>
      <xdr:row>4</xdr:row>
      <xdr:rowOff>38100</xdr:rowOff>
    </xdr:to>
    <xdr:sp>
      <xdr:nvSpPr>
        <xdr:cNvPr id="5" name="TextBox 10"/>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10B</a:t>
          </a:r>
        </a:p>
      </xdr:txBody>
    </xdr:sp>
    <xdr:clientData/>
  </xdr:twoCellAnchor>
  <xdr:twoCellAnchor>
    <xdr:from>
      <xdr:col>0</xdr:col>
      <xdr:colOff>0</xdr:colOff>
      <xdr:row>0</xdr:row>
      <xdr:rowOff>0</xdr:rowOff>
    </xdr:from>
    <xdr:to>
      <xdr:col>1</xdr:col>
      <xdr:colOff>142875</xdr:colOff>
      <xdr:row>4</xdr:row>
      <xdr:rowOff>38100</xdr:rowOff>
    </xdr:to>
    <xdr:sp>
      <xdr:nvSpPr>
        <xdr:cNvPr id="6" name="TextBox 12"/>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10B</a:t>
          </a:r>
        </a:p>
      </xdr:txBody>
    </xdr:sp>
    <xdr:clientData/>
  </xdr:twoCellAnchor>
  <xdr:twoCellAnchor>
    <xdr:from>
      <xdr:col>0</xdr:col>
      <xdr:colOff>0</xdr:colOff>
      <xdr:row>0</xdr:row>
      <xdr:rowOff>0</xdr:rowOff>
    </xdr:from>
    <xdr:to>
      <xdr:col>1</xdr:col>
      <xdr:colOff>142875</xdr:colOff>
      <xdr:row>4</xdr:row>
      <xdr:rowOff>38100</xdr:rowOff>
    </xdr:to>
    <xdr:sp>
      <xdr:nvSpPr>
        <xdr:cNvPr id="7" name="TextBox 14"/>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10B</a:t>
          </a:r>
        </a:p>
      </xdr:txBody>
    </xdr:sp>
    <xdr:clientData/>
  </xdr:twoCellAnchor>
  <xdr:twoCellAnchor>
    <xdr:from>
      <xdr:col>0</xdr:col>
      <xdr:colOff>0</xdr:colOff>
      <xdr:row>0</xdr:row>
      <xdr:rowOff>0</xdr:rowOff>
    </xdr:from>
    <xdr:to>
      <xdr:col>1</xdr:col>
      <xdr:colOff>142875</xdr:colOff>
      <xdr:row>4</xdr:row>
      <xdr:rowOff>38100</xdr:rowOff>
    </xdr:to>
    <xdr:sp>
      <xdr:nvSpPr>
        <xdr:cNvPr id="8" name="TextBox 16"/>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10B</a:t>
          </a:r>
        </a:p>
      </xdr:txBody>
    </xdr:sp>
    <xdr:clientData/>
  </xdr:twoCellAnchor>
  <xdr:twoCellAnchor>
    <xdr:from>
      <xdr:col>0</xdr:col>
      <xdr:colOff>0</xdr:colOff>
      <xdr:row>0</xdr:row>
      <xdr:rowOff>0</xdr:rowOff>
    </xdr:from>
    <xdr:to>
      <xdr:col>1</xdr:col>
      <xdr:colOff>142875</xdr:colOff>
      <xdr:row>4</xdr:row>
      <xdr:rowOff>38100</xdr:rowOff>
    </xdr:to>
    <xdr:sp>
      <xdr:nvSpPr>
        <xdr:cNvPr id="9" name="TextBox 18"/>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10B</a:t>
          </a:r>
        </a:p>
      </xdr:txBody>
    </xdr:sp>
    <xdr:clientData/>
  </xdr:twoCellAnchor>
  <xdr:twoCellAnchor>
    <xdr:from>
      <xdr:col>0</xdr:col>
      <xdr:colOff>0</xdr:colOff>
      <xdr:row>0</xdr:row>
      <xdr:rowOff>0</xdr:rowOff>
    </xdr:from>
    <xdr:to>
      <xdr:col>1</xdr:col>
      <xdr:colOff>142875</xdr:colOff>
      <xdr:row>4</xdr:row>
      <xdr:rowOff>38100</xdr:rowOff>
    </xdr:to>
    <xdr:sp>
      <xdr:nvSpPr>
        <xdr:cNvPr id="10" name="TextBox 20"/>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10B</a:t>
          </a:r>
        </a:p>
      </xdr:txBody>
    </xdr:sp>
    <xdr:clientData/>
  </xdr:twoCellAnchor>
  <xdr:twoCellAnchor>
    <xdr:from>
      <xdr:col>0</xdr:col>
      <xdr:colOff>0</xdr:colOff>
      <xdr:row>0</xdr:row>
      <xdr:rowOff>0</xdr:rowOff>
    </xdr:from>
    <xdr:to>
      <xdr:col>1</xdr:col>
      <xdr:colOff>142875</xdr:colOff>
      <xdr:row>4</xdr:row>
      <xdr:rowOff>38100</xdr:rowOff>
    </xdr:to>
    <xdr:sp>
      <xdr:nvSpPr>
        <xdr:cNvPr id="11" name="TextBox 22"/>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10B</a:t>
          </a:r>
        </a:p>
      </xdr:txBody>
    </xdr:sp>
    <xdr:clientData/>
  </xdr:twoCellAnchor>
  <xdr:twoCellAnchor>
    <xdr:from>
      <xdr:col>0</xdr:col>
      <xdr:colOff>0</xdr:colOff>
      <xdr:row>0</xdr:row>
      <xdr:rowOff>0</xdr:rowOff>
    </xdr:from>
    <xdr:to>
      <xdr:col>1</xdr:col>
      <xdr:colOff>142875</xdr:colOff>
      <xdr:row>4</xdr:row>
      <xdr:rowOff>38100</xdr:rowOff>
    </xdr:to>
    <xdr:sp>
      <xdr:nvSpPr>
        <xdr:cNvPr id="12" name="TextBox 24"/>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10B</a:t>
          </a:r>
        </a:p>
      </xdr:txBody>
    </xdr:sp>
    <xdr:clientData/>
  </xdr:twoCellAnchor>
  <xdr:twoCellAnchor>
    <xdr:from>
      <xdr:col>0</xdr:col>
      <xdr:colOff>0</xdr:colOff>
      <xdr:row>0</xdr:row>
      <xdr:rowOff>0</xdr:rowOff>
    </xdr:from>
    <xdr:to>
      <xdr:col>1</xdr:col>
      <xdr:colOff>142875</xdr:colOff>
      <xdr:row>4</xdr:row>
      <xdr:rowOff>38100</xdr:rowOff>
    </xdr:to>
    <xdr:sp>
      <xdr:nvSpPr>
        <xdr:cNvPr id="13" name="TextBox 26"/>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8B</a:t>
          </a:r>
        </a:p>
      </xdr:txBody>
    </xdr:sp>
    <xdr:clientData/>
  </xdr:twoCellAnchor>
  <xdr:twoCellAnchor>
    <xdr:from>
      <xdr:col>0</xdr:col>
      <xdr:colOff>0</xdr:colOff>
      <xdr:row>0</xdr:row>
      <xdr:rowOff>0</xdr:rowOff>
    </xdr:from>
    <xdr:to>
      <xdr:col>1</xdr:col>
      <xdr:colOff>142875</xdr:colOff>
      <xdr:row>4</xdr:row>
      <xdr:rowOff>38100</xdr:rowOff>
    </xdr:to>
    <xdr:sp>
      <xdr:nvSpPr>
        <xdr:cNvPr id="14" name="TextBox 28"/>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10B</a:t>
          </a:r>
        </a:p>
      </xdr:txBody>
    </xdr:sp>
    <xdr:clientData/>
  </xdr:twoCellAnchor>
  <xdr:twoCellAnchor>
    <xdr:from>
      <xdr:col>0</xdr:col>
      <xdr:colOff>0</xdr:colOff>
      <xdr:row>0</xdr:row>
      <xdr:rowOff>0</xdr:rowOff>
    </xdr:from>
    <xdr:to>
      <xdr:col>1</xdr:col>
      <xdr:colOff>142875</xdr:colOff>
      <xdr:row>4</xdr:row>
      <xdr:rowOff>38100</xdr:rowOff>
    </xdr:to>
    <xdr:sp>
      <xdr:nvSpPr>
        <xdr:cNvPr id="15" name="TextBox 30"/>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10B</a:t>
          </a:r>
        </a:p>
      </xdr:txBody>
    </xdr:sp>
    <xdr:clientData/>
  </xdr:twoCellAnchor>
  <xdr:twoCellAnchor>
    <xdr:from>
      <xdr:col>0</xdr:col>
      <xdr:colOff>0</xdr:colOff>
      <xdr:row>0</xdr:row>
      <xdr:rowOff>0</xdr:rowOff>
    </xdr:from>
    <xdr:to>
      <xdr:col>1</xdr:col>
      <xdr:colOff>142875</xdr:colOff>
      <xdr:row>4</xdr:row>
      <xdr:rowOff>38100</xdr:rowOff>
    </xdr:to>
    <xdr:sp>
      <xdr:nvSpPr>
        <xdr:cNvPr id="16" name="TextBox 32"/>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10B</a:t>
          </a:r>
        </a:p>
      </xdr:txBody>
    </xdr:sp>
    <xdr:clientData/>
  </xdr:twoCellAnchor>
  <xdr:twoCellAnchor>
    <xdr:from>
      <xdr:col>0</xdr:col>
      <xdr:colOff>0</xdr:colOff>
      <xdr:row>0</xdr:row>
      <xdr:rowOff>0</xdr:rowOff>
    </xdr:from>
    <xdr:to>
      <xdr:col>1</xdr:col>
      <xdr:colOff>142875</xdr:colOff>
      <xdr:row>4</xdr:row>
      <xdr:rowOff>38100</xdr:rowOff>
    </xdr:to>
    <xdr:sp>
      <xdr:nvSpPr>
        <xdr:cNvPr id="17" name="TextBox 34"/>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10B</a:t>
          </a:r>
        </a:p>
      </xdr:txBody>
    </xdr:sp>
    <xdr:clientData/>
  </xdr:twoCellAnchor>
  <xdr:twoCellAnchor>
    <xdr:from>
      <xdr:col>0</xdr:col>
      <xdr:colOff>0</xdr:colOff>
      <xdr:row>0</xdr:row>
      <xdr:rowOff>0</xdr:rowOff>
    </xdr:from>
    <xdr:to>
      <xdr:col>1</xdr:col>
      <xdr:colOff>142875</xdr:colOff>
      <xdr:row>4</xdr:row>
      <xdr:rowOff>38100</xdr:rowOff>
    </xdr:to>
    <xdr:sp>
      <xdr:nvSpPr>
        <xdr:cNvPr id="18" name="TextBox 36"/>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10B</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676275</xdr:colOff>
      <xdr:row>1</xdr:row>
      <xdr:rowOff>28575</xdr:rowOff>
    </xdr:to>
    <xdr:sp>
      <xdr:nvSpPr>
        <xdr:cNvPr id="1" name="TextBox 8"/>
        <xdr:cNvSpPr txBox="1">
          <a:spLocks noChangeArrowheads="1"/>
        </xdr:cNvSpPr>
      </xdr:nvSpPr>
      <xdr:spPr>
        <a:xfrm>
          <a:off x="0" y="0"/>
          <a:ext cx="676275" cy="676275"/>
        </a:xfrm>
        <a:prstGeom prst="rect">
          <a:avLst/>
        </a:prstGeom>
        <a:noFill/>
        <a:ln w="9525" cmpd="sng">
          <a:noFill/>
        </a:ln>
      </xdr:spPr>
      <xdr:txBody>
        <a:bodyPr vertOverflow="clip" wrap="square"/>
        <a:p>
          <a:pPr algn="l">
            <a:defRPr/>
          </a:pPr>
          <a:r>
            <a:rPr lang="en-US" cap="none" sz="100" b="0" i="0" u="none" baseline="0">
              <a:solidFill>
                <a:srgbClr val="000000"/>
              </a:solidFill>
            </a:rPr>
            <a:t>8B</a:t>
          </a:r>
        </a:p>
      </xdr:txBody>
    </xdr:sp>
    <xdr:clientData/>
  </xdr:twoCellAnchor>
  <xdr:twoCellAnchor>
    <xdr:from>
      <xdr:col>0</xdr:col>
      <xdr:colOff>0</xdr:colOff>
      <xdr:row>0</xdr:row>
      <xdr:rowOff>0</xdr:rowOff>
    </xdr:from>
    <xdr:to>
      <xdr:col>0</xdr:col>
      <xdr:colOff>752475</xdr:colOff>
      <xdr:row>1</xdr:row>
      <xdr:rowOff>104775</xdr:rowOff>
    </xdr:to>
    <xdr:sp>
      <xdr:nvSpPr>
        <xdr:cNvPr id="2" name="TextBox 10"/>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11B</a:t>
          </a:r>
        </a:p>
      </xdr:txBody>
    </xdr:sp>
    <xdr:clientData/>
  </xdr:twoCellAnchor>
  <xdr:twoCellAnchor>
    <xdr:from>
      <xdr:col>0</xdr:col>
      <xdr:colOff>0</xdr:colOff>
      <xdr:row>0</xdr:row>
      <xdr:rowOff>0</xdr:rowOff>
    </xdr:from>
    <xdr:to>
      <xdr:col>0</xdr:col>
      <xdr:colOff>752475</xdr:colOff>
      <xdr:row>1</xdr:row>
      <xdr:rowOff>104775</xdr:rowOff>
    </xdr:to>
    <xdr:sp>
      <xdr:nvSpPr>
        <xdr:cNvPr id="3" name="TextBox 12"/>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9B</a:t>
          </a:r>
        </a:p>
      </xdr:txBody>
    </xdr:sp>
    <xdr:clientData/>
  </xdr:twoCellAnchor>
  <xdr:twoCellAnchor>
    <xdr:from>
      <xdr:col>0</xdr:col>
      <xdr:colOff>0</xdr:colOff>
      <xdr:row>0</xdr:row>
      <xdr:rowOff>0</xdr:rowOff>
    </xdr:from>
    <xdr:to>
      <xdr:col>0</xdr:col>
      <xdr:colOff>752475</xdr:colOff>
      <xdr:row>1</xdr:row>
      <xdr:rowOff>104775</xdr:rowOff>
    </xdr:to>
    <xdr:sp>
      <xdr:nvSpPr>
        <xdr:cNvPr id="4" name="TextBox 14"/>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11B</a:t>
          </a:r>
        </a:p>
      </xdr:txBody>
    </xdr:sp>
    <xdr:clientData/>
  </xdr:twoCellAnchor>
  <xdr:twoCellAnchor>
    <xdr:from>
      <xdr:col>0</xdr:col>
      <xdr:colOff>0</xdr:colOff>
      <xdr:row>0</xdr:row>
      <xdr:rowOff>0</xdr:rowOff>
    </xdr:from>
    <xdr:to>
      <xdr:col>0</xdr:col>
      <xdr:colOff>752475</xdr:colOff>
      <xdr:row>1</xdr:row>
      <xdr:rowOff>104775</xdr:rowOff>
    </xdr:to>
    <xdr:sp>
      <xdr:nvSpPr>
        <xdr:cNvPr id="5" name="TextBox 16"/>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11B</a:t>
          </a:r>
        </a:p>
      </xdr:txBody>
    </xdr:sp>
    <xdr:clientData/>
  </xdr:twoCellAnchor>
  <xdr:twoCellAnchor>
    <xdr:from>
      <xdr:col>0</xdr:col>
      <xdr:colOff>0</xdr:colOff>
      <xdr:row>0</xdr:row>
      <xdr:rowOff>0</xdr:rowOff>
    </xdr:from>
    <xdr:to>
      <xdr:col>0</xdr:col>
      <xdr:colOff>752475</xdr:colOff>
      <xdr:row>1</xdr:row>
      <xdr:rowOff>104775</xdr:rowOff>
    </xdr:to>
    <xdr:sp>
      <xdr:nvSpPr>
        <xdr:cNvPr id="6" name="TextBox 18"/>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11B</a:t>
          </a:r>
        </a:p>
      </xdr:txBody>
    </xdr:sp>
    <xdr:clientData/>
  </xdr:twoCellAnchor>
  <xdr:twoCellAnchor>
    <xdr:from>
      <xdr:col>0</xdr:col>
      <xdr:colOff>0</xdr:colOff>
      <xdr:row>0</xdr:row>
      <xdr:rowOff>0</xdr:rowOff>
    </xdr:from>
    <xdr:to>
      <xdr:col>0</xdr:col>
      <xdr:colOff>752475</xdr:colOff>
      <xdr:row>1</xdr:row>
      <xdr:rowOff>104775</xdr:rowOff>
    </xdr:to>
    <xdr:sp>
      <xdr:nvSpPr>
        <xdr:cNvPr id="7" name="TextBox 20"/>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11B</a:t>
          </a:r>
        </a:p>
      </xdr:txBody>
    </xdr:sp>
    <xdr:clientData/>
  </xdr:twoCellAnchor>
  <xdr:twoCellAnchor>
    <xdr:from>
      <xdr:col>0</xdr:col>
      <xdr:colOff>0</xdr:colOff>
      <xdr:row>0</xdr:row>
      <xdr:rowOff>0</xdr:rowOff>
    </xdr:from>
    <xdr:to>
      <xdr:col>0</xdr:col>
      <xdr:colOff>752475</xdr:colOff>
      <xdr:row>1</xdr:row>
      <xdr:rowOff>104775</xdr:rowOff>
    </xdr:to>
    <xdr:sp>
      <xdr:nvSpPr>
        <xdr:cNvPr id="8" name="TextBox 22"/>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11B</a:t>
          </a:r>
        </a:p>
      </xdr:txBody>
    </xdr:sp>
    <xdr:clientData/>
  </xdr:twoCellAnchor>
  <xdr:twoCellAnchor>
    <xdr:from>
      <xdr:col>0</xdr:col>
      <xdr:colOff>0</xdr:colOff>
      <xdr:row>0</xdr:row>
      <xdr:rowOff>0</xdr:rowOff>
    </xdr:from>
    <xdr:to>
      <xdr:col>0</xdr:col>
      <xdr:colOff>752475</xdr:colOff>
      <xdr:row>1</xdr:row>
      <xdr:rowOff>104775</xdr:rowOff>
    </xdr:to>
    <xdr:sp>
      <xdr:nvSpPr>
        <xdr:cNvPr id="9" name="TextBox 24"/>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11B</a:t>
          </a:r>
        </a:p>
      </xdr:txBody>
    </xdr:sp>
    <xdr:clientData/>
  </xdr:twoCellAnchor>
  <xdr:twoCellAnchor>
    <xdr:from>
      <xdr:col>0</xdr:col>
      <xdr:colOff>0</xdr:colOff>
      <xdr:row>34</xdr:row>
      <xdr:rowOff>0</xdr:rowOff>
    </xdr:from>
    <xdr:to>
      <xdr:col>0</xdr:col>
      <xdr:colOff>676275</xdr:colOff>
      <xdr:row>35</xdr:row>
      <xdr:rowOff>28575</xdr:rowOff>
    </xdr:to>
    <xdr:sp>
      <xdr:nvSpPr>
        <xdr:cNvPr id="10" name="TextBox 25"/>
        <xdr:cNvSpPr txBox="1">
          <a:spLocks noChangeArrowheads="1"/>
        </xdr:cNvSpPr>
      </xdr:nvSpPr>
      <xdr:spPr>
        <a:xfrm>
          <a:off x="0" y="6657975"/>
          <a:ext cx="676275" cy="209550"/>
        </a:xfrm>
        <a:prstGeom prst="rect">
          <a:avLst/>
        </a:prstGeom>
        <a:noFill/>
        <a:ln w="9525" cmpd="sng">
          <a:noFill/>
        </a:ln>
      </xdr:spPr>
      <xdr:txBody>
        <a:bodyPr vertOverflow="clip" wrap="square"/>
        <a:p>
          <a:pPr algn="l">
            <a:defRPr/>
          </a:pPr>
          <a:r>
            <a:rPr lang="en-US" cap="none" sz="100" b="0" i="0" u="none" baseline="0">
              <a:solidFill>
                <a:srgbClr val="000000"/>
              </a:solidFill>
            </a:rPr>
            <a:t>6B</a:t>
          </a:r>
        </a:p>
      </xdr:txBody>
    </xdr:sp>
    <xdr:clientData/>
  </xdr:twoCellAnchor>
  <xdr:twoCellAnchor>
    <xdr:from>
      <xdr:col>0</xdr:col>
      <xdr:colOff>0</xdr:colOff>
      <xdr:row>34</xdr:row>
      <xdr:rowOff>0</xdr:rowOff>
    </xdr:from>
    <xdr:to>
      <xdr:col>0</xdr:col>
      <xdr:colOff>752475</xdr:colOff>
      <xdr:row>35</xdr:row>
      <xdr:rowOff>104775</xdr:rowOff>
    </xdr:to>
    <xdr:sp>
      <xdr:nvSpPr>
        <xdr:cNvPr id="11" name="TextBox 26"/>
        <xdr:cNvSpPr txBox="1">
          <a:spLocks noChangeArrowheads="1"/>
        </xdr:cNvSpPr>
      </xdr:nvSpPr>
      <xdr:spPr>
        <a:xfrm>
          <a:off x="0" y="6657975"/>
          <a:ext cx="752475" cy="285750"/>
        </a:xfrm>
        <a:prstGeom prst="rect">
          <a:avLst/>
        </a:prstGeom>
        <a:noFill/>
        <a:ln w="9525" cmpd="sng">
          <a:noFill/>
        </a:ln>
      </xdr:spPr>
      <xdr:txBody>
        <a:bodyPr vertOverflow="clip" wrap="square"/>
        <a:p>
          <a:pPr algn="l">
            <a:defRPr/>
          </a:pPr>
          <a:r>
            <a:rPr lang="en-US" cap="none" sz="100" b="0" i="0" u="none" baseline="0">
              <a:solidFill>
                <a:srgbClr val="000000"/>
              </a:solidFill>
            </a:rPr>
            <a:t>7B</a:t>
          </a:r>
        </a:p>
      </xdr:txBody>
    </xdr:sp>
    <xdr:clientData/>
  </xdr:twoCellAnchor>
  <xdr:twoCellAnchor>
    <xdr:from>
      <xdr:col>0</xdr:col>
      <xdr:colOff>0</xdr:colOff>
      <xdr:row>34</xdr:row>
      <xdr:rowOff>0</xdr:rowOff>
    </xdr:from>
    <xdr:to>
      <xdr:col>0</xdr:col>
      <xdr:colOff>752475</xdr:colOff>
      <xdr:row>35</xdr:row>
      <xdr:rowOff>104775</xdr:rowOff>
    </xdr:to>
    <xdr:sp>
      <xdr:nvSpPr>
        <xdr:cNvPr id="12" name="TextBox 27"/>
        <xdr:cNvSpPr txBox="1">
          <a:spLocks noChangeArrowheads="1"/>
        </xdr:cNvSpPr>
      </xdr:nvSpPr>
      <xdr:spPr>
        <a:xfrm>
          <a:off x="0" y="6657975"/>
          <a:ext cx="752475" cy="285750"/>
        </a:xfrm>
        <a:prstGeom prst="rect">
          <a:avLst/>
        </a:prstGeom>
        <a:noFill/>
        <a:ln w="9525" cmpd="sng">
          <a:noFill/>
        </a:ln>
      </xdr:spPr>
      <xdr:txBody>
        <a:bodyPr vertOverflow="clip" wrap="square"/>
        <a:p>
          <a:pPr algn="l">
            <a:defRPr/>
          </a:pPr>
          <a:r>
            <a:rPr lang="en-US" cap="none" sz="100" b="0" i="0" u="none" baseline="0">
              <a:solidFill>
                <a:srgbClr val="000000"/>
              </a:solidFill>
            </a:rPr>
            <a:t>5B</a:t>
          </a:r>
        </a:p>
      </xdr:txBody>
    </xdr:sp>
    <xdr:clientData/>
  </xdr:twoCellAnchor>
  <xdr:twoCellAnchor>
    <xdr:from>
      <xdr:col>0</xdr:col>
      <xdr:colOff>0</xdr:colOff>
      <xdr:row>34</xdr:row>
      <xdr:rowOff>0</xdr:rowOff>
    </xdr:from>
    <xdr:to>
      <xdr:col>0</xdr:col>
      <xdr:colOff>752475</xdr:colOff>
      <xdr:row>35</xdr:row>
      <xdr:rowOff>104775</xdr:rowOff>
    </xdr:to>
    <xdr:sp>
      <xdr:nvSpPr>
        <xdr:cNvPr id="13" name="TextBox 28"/>
        <xdr:cNvSpPr txBox="1">
          <a:spLocks noChangeArrowheads="1"/>
        </xdr:cNvSpPr>
      </xdr:nvSpPr>
      <xdr:spPr>
        <a:xfrm>
          <a:off x="0" y="6657975"/>
          <a:ext cx="752475" cy="285750"/>
        </a:xfrm>
        <a:prstGeom prst="rect">
          <a:avLst/>
        </a:prstGeom>
        <a:noFill/>
        <a:ln w="9525" cmpd="sng">
          <a:noFill/>
        </a:ln>
      </xdr:spPr>
      <xdr:txBody>
        <a:bodyPr vertOverflow="clip" wrap="square"/>
        <a:p>
          <a:pPr algn="l">
            <a:defRPr/>
          </a:pPr>
          <a:r>
            <a:rPr lang="en-US" cap="none" sz="100" b="0" i="0" u="none" baseline="0">
              <a:solidFill>
                <a:srgbClr val="000000"/>
              </a:solidFill>
            </a:rPr>
            <a:t>7B</a:t>
          </a:r>
        </a:p>
      </xdr:txBody>
    </xdr:sp>
    <xdr:clientData/>
  </xdr:twoCellAnchor>
  <xdr:twoCellAnchor>
    <xdr:from>
      <xdr:col>0</xdr:col>
      <xdr:colOff>0</xdr:colOff>
      <xdr:row>34</xdr:row>
      <xdr:rowOff>0</xdr:rowOff>
    </xdr:from>
    <xdr:to>
      <xdr:col>0</xdr:col>
      <xdr:colOff>752475</xdr:colOff>
      <xdr:row>35</xdr:row>
      <xdr:rowOff>104775</xdr:rowOff>
    </xdr:to>
    <xdr:sp>
      <xdr:nvSpPr>
        <xdr:cNvPr id="14" name="TextBox 29"/>
        <xdr:cNvSpPr txBox="1">
          <a:spLocks noChangeArrowheads="1"/>
        </xdr:cNvSpPr>
      </xdr:nvSpPr>
      <xdr:spPr>
        <a:xfrm>
          <a:off x="0" y="6657975"/>
          <a:ext cx="752475" cy="285750"/>
        </a:xfrm>
        <a:prstGeom prst="rect">
          <a:avLst/>
        </a:prstGeom>
        <a:noFill/>
        <a:ln w="9525" cmpd="sng">
          <a:noFill/>
        </a:ln>
      </xdr:spPr>
      <xdr:txBody>
        <a:bodyPr vertOverflow="clip" wrap="square"/>
        <a:p>
          <a:pPr algn="l">
            <a:defRPr/>
          </a:pPr>
          <a:r>
            <a:rPr lang="en-US" cap="none" sz="100" b="0" i="0" u="none" baseline="0">
              <a:solidFill>
                <a:srgbClr val="000000"/>
              </a:solidFill>
            </a:rPr>
            <a:t>7B</a:t>
          </a:r>
        </a:p>
      </xdr:txBody>
    </xdr:sp>
    <xdr:clientData/>
  </xdr:twoCellAnchor>
  <xdr:twoCellAnchor>
    <xdr:from>
      <xdr:col>0</xdr:col>
      <xdr:colOff>0</xdr:colOff>
      <xdr:row>34</xdr:row>
      <xdr:rowOff>0</xdr:rowOff>
    </xdr:from>
    <xdr:to>
      <xdr:col>0</xdr:col>
      <xdr:colOff>752475</xdr:colOff>
      <xdr:row>35</xdr:row>
      <xdr:rowOff>104775</xdr:rowOff>
    </xdr:to>
    <xdr:sp>
      <xdr:nvSpPr>
        <xdr:cNvPr id="15" name="TextBox 30"/>
        <xdr:cNvSpPr txBox="1">
          <a:spLocks noChangeArrowheads="1"/>
        </xdr:cNvSpPr>
      </xdr:nvSpPr>
      <xdr:spPr>
        <a:xfrm>
          <a:off x="0" y="6657975"/>
          <a:ext cx="752475" cy="285750"/>
        </a:xfrm>
        <a:prstGeom prst="rect">
          <a:avLst/>
        </a:prstGeom>
        <a:noFill/>
        <a:ln w="9525" cmpd="sng">
          <a:noFill/>
        </a:ln>
      </xdr:spPr>
      <xdr:txBody>
        <a:bodyPr vertOverflow="clip" wrap="square"/>
        <a:p>
          <a:pPr algn="l">
            <a:defRPr/>
          </a:pPr>
          <a:r>
            <a:rPr lang="en-US" cap="none" sz="100" b="0" i="0" u="none" baseline="0">
              <a:solidFill>
                <a:srgbClr val="000000"/>
              </a:solidFill>
            </a:rPr>
            <a:t>7B</a:t>
          </a:r>
        </a:p>
      </xdr:txBody>
    </xdr:sp>
    <xdr:clientData/>
  </xdr:twoCellAnchor>
  <xdr:twoCellAnchor>
    <xdr:from>
      <xdr:col>0</xdr:col>
      <xdr:colOff>0</xdr:colOff>
      <xdr:row>34</xdr:row>
      <xdr:rowOff>0</xdr:rowOff>
    </xdr:from>
    <xdr:to>
      <xdr:col>0</xdr:col>
      <xdr:colOff>752475</xdr:colOff>
      <xdr:row>35</xdr:row>
      <xdr:rowOff>104775</xdr:rowOff>
    </xdr:to>
    <xdr:sp>
      <xdr:nvSpPr>
        <xdr:cNvPr id="16" name="TextBox 31"/>
        <xdr:cNvSpPr txBox="1">
          <a:spLocks noChangeArrowheads="1"/>
        </xdr:cNvSpPr>
      </xdr:nvSpPr>
      <xdr:spPr>
        <a:xfrm>
          <a:off x="0" y="6657975"/>
          <a:ext cx="752475" cy="285750"/>
        </a:xfrm>
        <a:prstGeom prst="rect">
          <a:avLst/>
        </a:prstGeom>
        <a:noFill/>
        <a:ln w="9525" cmpd="sng">
          <a:noFill/>
        </a:ln>
      </xdr:spPr>
      <xdr:txBody>
        <a:bodyPr vertOverflow="clip" wrap="square"/>
        <a:p>
          <a:pPr algn="l">
            <a:defRPr/>
          </a:pPr>
          <a:r>
            <a:rPr lang="en-US" cap="none" sz="100" b="0" i="0" u="none" baseline="0">
              <a:solidFill>
                <a:srgbClr val="000000"/>
              </a:solidFill>
            </a:rPr>
            <a:t>7B</a:t>
          </a:r>
        </a:p>
      </xdr:txBody>
    </xdr:sp>
    <xdr:clientData/>
  </xdr:twoCellAnchor>
  <xdr:twoCellAnchor>
    <xdr:from>
      <xdr:col>0</xdr:col>
      <xdr:colOff>0</xdr:colOff>
      <xdr:row>34</xdr:row>
      <xdr:rowOff>0</xdr:rowOff>
    </xdr:from>
    <xdr:to>
      <xdr:col>0</xdr:col>
      <xdr:colOff>752475</xdr:colOff>
      <xdr:row>35</xdr:row>
      <xdr:rowOff>104775</xdr:rowOff>
    </xdr:to>
    <xdr:sp>
      <xdr:nvSpPr>
        <xdr:cNvPr id="17" name="TextBox 32"/>
        <xdr:cNvSpPr txBox="1">
          <a:spLocks noChangeArrowheads="1"/>
        </xdr:cNvSpPr>
      </xdr:nvSpPr>
      <xdr:spPr>
        <a:xfrm>
          <a:off x="0" y="6657975"/>
          <a:ext cx="752475" cy="285750"/>
        </a:xfrm>
        <a:prstGeom prst="rect">
          <a:avLst/>
        </a:prstGeom>
        <a:noFill/>
        <a:ln w="9525" cmpd="sng">
          <a:noFill/>
        </a:ln>
      </xdr:spPr>
      <xdr:txBody>
        <a:bodyPr vertOverflow="clip" wrap="square"/>
        <a:p>
          <a:pPr algn="l">
            <a:defRPr/>
          </a:pPr>
          <a:r>
            <a:rPr lang="en-US" cap="none" sz="100" b="0" i="0" u="none" baseline="0">
              <a:solidFill>
                <a:srgbClr val="000000"/>
              </a:solidFill>
            </a:rPr>
            <a:t>7B</a:t>
          </a:r>
        </a:p>
      </xdr:txBody>
    </xdr:sp>
    <xdr:clientData/>
  </xdr:twoCellAnchor>
  <xdr:twoCellAnchor>
    <xdr:from>
      <xdr:col>0</xdr:col>
      <xdr:colOff>0</xdr:colOff>
      <xdr:row>34</xdr:row>
      <xdr:rowOff>0</xdr:rowOff>
    </xdr:from>
    <xdr:to>
      <xdr:col>0</xdr:col>
      <xdr:colOff>752475</xdr:colOff>
      <xdr:row>35</xdr:row>
      <xdr:rowOff>104775</xdr:rowOff>
    </xdr:to>
    <xdr:sp>
      <xdr:nvSpPr>
        <xdr:cNvPr id="18" name="TextBox 33"/>
        <xdr:cNvSpPr txBox="1">
          <a:spLocks noChangeArrowheads="1"/>
        </xdr:cNvSpPr>
      </xdr:nvSpPr>
      <xdr:spPr>
        <a:xfrm>
          <a:off x="0" y="6657975"/>
          <a:ext cx="752475" cy="285750"/>
        </a:xfrm>
        <a:prstGeom prst="rect">
          <a:avLst/>
        </a:prstGeom>
        <a:noFill/>
        <a:ln w="9525" cmpd="sng">
          <a:noFill/>
        </a:ln>
      </xdr:spPr>
      <xdr:txBody>
        <a:bodyPr vertOverflow="clip" wrap="square"/>
        <a:p>
          <a:pPr algn="l">
            <a:defRPr/>
          </a:pPr>
          <a:r>
            <a:rPr lang="en-US" cap="none" sz="100" b="0" i="0" u="none" baseline="0">
              <a:solidFill>
                <a:srgbClr val="000000"/>
              </a:solidFill>
            </a:rPr>
            <a:t>7B</a:t>
          </a:r>
        </a:p>
      </xdr:txBody>
    </xdr:sp>
    <xdr:clientData/>
  </xdr:twoCellAnchor>
  <xdr:twoCellAnchor>
    <xdr:from>
      <xdr:col>0</xdr:col>
      <xdr:colOff>0</xdr:colOff>
      <xdr:row>0</xdr:row>
      <xdr:rowOff>0</xdr:rowOff>
    </xdr:from>
    <xdr:to>
      <xdr:col>0</xdr:col>
      <xdr:colOff>752475</xdr:colOff>
      <xdr:row>1</xdr:row>
      <xdr:rowOff>104775</xdr:rowOff>
    </xdr:to>
    <xdr:sp>
      <xdr:nvSpPr>
        <xdr:cNvPr id="19" name="TextBox 35"/>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11B</a:t>
          </a:r>
        </a:p>
      </xdr:txBody>
    </xdr:sp>
    <xdr:clientData/>
  </xdr:twoCellAnchor>
  <xdr:twoCellAnchor>
    <xdr:from>
      <xdr:col>0</xdr:col>
      <xdr:colOff>0</xdr:colOff>
      <xdr:row>0</xdr:row>
      <xdr:rowOff>0</xdr:rowOff>
    </xdr:from>
    <xdr:to>
      <xdr:col>0</xdr:col>
      <xdr:colOff>752475</xdr:colOff>
      <xdr:row>1</xdr:row>
      <xdr:rowOff>104775</xdr:rowOff>
    </xdr:to>
    <xdr:sp>
      <xdr:nvSpPr>
        <xdr:cNvPr id="20" name="TextBox 37"/>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11B</a:t>
          </a:r>
        </a:p>
      </xdr:txBody>
    </xdr:sp>
    <xdr:clientData/>
  </xdr:twoCellAnchor>
  <xdr:twoCellAnchor>
    <xdr:from>
      <xdr:col>0</xdr:col>
      <xdr:colOff>0</xdr:colOff>
      <xdr:row>0</xdr:row>
      <xdr:rowOff>0</xdr:rowOff>
    </xdr:from>
    <xdr:to>
      <xdr:col>0</xdr:col>
      <xdr:colOff>752475</xdr:colOff>
      <xdr:row>1</xdr:row>
      <xdr:rowOff>104775</xdr:rowOff>
    </xdr:to>
    <xdr:sp>
      <xdr:nvSpPr>
        <xdr:cNvPr id="21" name="TextBox 39"/>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11B</a:t>
          </a:r>
        </a:p>
      </xdr:txBody>
    </xdr:sp>
    <xdr:clientData/>
  </xdr:twoCellAnchor>
  <xdr:twoCellAnchor>
    <xdr:from>
      <xdr:col>0</xdr:col>
      <xdr:colOff>0</xdr:colOff>
      <xdr:row>0</xdr:row>
      <xdr:rowOff>0</xdr:rowOff>
    </xdr:from>
    <xdr:to>
      <xdr:col>0</xdr:col>
      <xdr:colOff>752475</xdr:colOff>
      <xdr:row>1</xdr:row>
      <xdr:rowOff>104775</xdr:rowOff>
    </xdr:to>
    <xdr:sp>
      <xdr:nvSpPr>
        <xdr:cNvPr id="22" name="TextBox 41"/>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11B</a:t>
          </a:r>
        </a:p>
      </xdr:txBody>
    </xdr:sp>
    <xdr:clientData/>
  </xdr:twoCellAnchor>
  <xdr:twoCellAnchor>
    <xdr:from>
      <xdr:col>0</xdr:col>
      <xdr:colOff>0</xdr:colOff>
      <xdr:row>0</xdr:row>
      <xdr:rowOff>0</xdr:rowOff>
    </xdr:from>
    <xdr:to>
      <xdr:col>0</xdr:col>
      <xdr:colOff>752475</xdr:colOff>
      <xdr:row>1</xdr:row>
      <xdr:rowOff>104775</xdr:rowOff>
    </xdr:to>
    <xdr:sp>
      <xdr:nvSpPr>
        <xdr:cNvPr id="23" name="TextBox 43"/>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9B</a:t>
          </a:r>
        </a:p>
      </xdr:txBody>
    </xdr:sp>
    <xdr:clientData/>
  </xdr:twoCellAnchor>
  <xdr:twoCellAnchor>
    <xdr:from>
      <xdr:col>0</xdr:col>
      <xdr:colOff>0</xdr:colOff>
      <xdr:row>0</xdr:row>
      <xdr:rowOff>0</xdr:rowOff>
    </xdr:from>
    <xdr:to>
      <xdr:col>0</xdr:col>
      <xdr:colOff>752475</xdr:colOff>
      <xdr:row>1</xdr:row>
      <xdr:rowOff>104775</xdr:rowOff>
    </xdr:to>
    <xdr:sp>
      <xdr:nvSpPr>
        <xdr:cNvPr id="24" name="TextBox 45"/>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11B</a:t>
          </a:r>
        </a:p>
      </xdr:txBody>
    </xdr:sp>
    <xdr:clientData/>
  </xdr:twoCellAnchor>
  <xdr:twoCellAnchor>
    <xdr:from>
      <xdr:col>0</xdr:col>
      <xdr:colOff>0</xdr:colOff>
      <xdr:row>0</xdr:row>
      <xdr:rowOff>0</xdr:rowOff>
    </xdr:from>
    <xdr:to>
      <xdr:col>0</xdr:col>
      <xdr:colOff>752475</xdr:colOff>
      <xdr:row>1</xdr:row>
      <xdr:rowOff>104775</xdr:rowOff>
    </xdr:to>
    <xdr:sp>
      <xdr:nvSpPr>
        <xdr:cNvPr id="25" name="TextBox 47"/>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11B</a:t>
          </a:r>
        </a:p>
      </xdr:txBody>
    </xdr:sp>
    <xdr:clientData/>
  </xdr:twoCellAnchor>
  <xdr:twoCellAnchor>
    <xdr:from>
      <xdr:col>0</xdr:col>
      <xdr:colOff>0</xdr:colOff>
      <xdr:row>0</xdr:row>
      <xdr:rowOff>0</xdr:rowOff>
    </xdr:from>
    <xdr:to>
      <xdr:col>0</xdr:col>
      <xdr:colOff>752475</xdr:colOff>
      <xdr:row>1</xdr:row>
      <xdr:rowOff>104775</xdr:rowOff>
    </xdr:to>
    <xdr:sp>
      <xdr:nvSpPr>
        <xdr:cNvPr id="26" name="TextBox 49"/>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11B</a:t>
          </a:r>
        </a:p>
      </xdr:txBody>
    </xdr:sp>
    <xdr:clientData/>
  </xdr:twoCellAnchor>
  <xdr:twoCellAnchor>
    <xdr:from>
      <xdr:col>0</xdr:col>
      <xdr:colOff>0</xdr:colOff>
      <xdr:row>0</xdr:row>
      <xdr:rowOff>0</xdr:rowOff>
    </xdr:from>
    <xdr:to>
      <xdr:col>0</xdr:col>
      <xdr:colOff>752475</xdr:colOff>
      <xdr:row>1</xdr:row>
      <xdr:rowOff>104775</xdr:rowOff>
    </xdr:to>
    <xdr:sp>
      <xdr:nvSpPr>
        <xdr:cNvPr id="27" name="TextBox 51"/>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11B</a:t>
          </a:r>
        </a:p>
      </xdr:txBody>
    </xdr:sp>
    <xdr:clientData/>
  </xdr:twoCellAnchor>
  <xdr:twoCellAnchor>
    <xdr:from>
      <xdr:col>0</xdr:col>
      <xdr:colOff>0</xdr:colOff>
      <xdr:row>0</xdr:row>
      <xdr:rowOff>0</xdr:rowOff>
    </xdr:from>
    <xdr:to>
      <xdr:col>0</xdr:col>
      <xdr:colOff>752475</xdr:colOff>
      <xdr:row>1</xdr:row>
      <xdr:rowOff>104775</xdr:rowOff>
    </xdr:to>
    <xdr:sp>
      <xdr:nvSpPr>
        <xdr:cNvPr id="28" name="TextBox 53"/>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11B</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142875</xdr:colOff>
      <xdr:row>4</xdr:row>
      <xdr:rowOff>38100</xdr:rowOff>
    </xdr:to>
    <xdr:sp>
      <xdr:nvSpPr>
        <xdr:cNvPr id="1" name="TextBox 2"/>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12B</a:t>
          </a:r>
        </a:p>
      </xdr:txBody>
    </xdr:sp>
    <xdr:clientData/>
  </xdr:twoCellAnchor>
  <xdr:twoCellAnchor>
    <xdr:from>
      <xdr:col>0</xdr:col>
      <xdr:colOff>0</xdr:colOff>
      <xdr:row>0</xdr:row>
      <xdr:rowOff>0</xdr:rowOff>
    </xdr:from>
    <xdr:to>
      <xdr:col>1</xdr:col>
      <xdr:colOff>142875</xdr:colOff>
      <xdr:row>4</xdr:row>
      <xdr:rowOff>38100</xdr:rowOff>
    </xdr:to>
    <xdr:sp>
      <xdr:nvSpPr>
        <xdr:cNvPr id="2" name="TextBox 4"/>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10B</a:t>
          </a:r>
        </a:p>
      </xdr:txBody>
    </xdr:sp>
    <xdr:clientData/>
  </xdr:twoCellAnchor>
  <xdr:twoCellAnchor>
    <xdr:from>
      <xdr:col>0</xdr:col>
      <xdr:colOff>0</xdr:colOff>
      <xdr:row>0</xdr:row>
      <xdr:rowOff>0</xdr:rowOff>
    </xdr:from>
    <xdr:to>
      <xdr:col>1</xdr:col>
      <xdr:colOff>142875</xdr:colOff>
      <xdr:row>4</xdr:row>
      <xdr:rowOff>38100</xdr:rowOff>
    </xdr:to>
    <xdr:sp>
      <xdr:nvSpPr>
        <xdr:cNvPr id="3" name="TextBox 6"/>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12B</a:t>
          </a:r>
        </a:p>
      </xdr:txBody>
    </xdr:sp>
    <xdr:clientData/>
  </xdr:twoCellAnchor>
  <xdr:twoCellAnchor>
    <xdr:from>
      <xdr:col>0</xdr:col>
      <xdr:colOff>0</xdr:colOff>
      <xdr:row>0</xdr:row>
      <xdr:rowOff>0</xdr:rowOff>
    </xdr:from>
    <xdr:to>
      <xdr:col>1</xdr:col>
      <xdr:colOff>142875</xdr:colOff>
      <xdr:row>4</xdr:row>
      <xdr:rowOff>38100</xdr:rowOff>
    </xdr:to>
    <xdr:sp>
      <xdr:nvSpPr>
        <xdr:cNvPr id="4" name="TextBox 8"/>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12B</a:t>
          </a:r>
        </a:p>
      </xdr:txBody>
    </xdr:sp>
    <xdr:clientData/>
  </xdr:twoCellAnchor>
  <xdr:twoCellAnchor>
    <xdr:from>
      <xdr:col>0</xdr:col>
      <xdr:colOff>0</xdr:colOff>
      <xdr:row>0</xdr:row>
      <xdr:rowOff>0</xdr:rowOff>
    </xdr:from>
    <xdr:to>
      <xdr:col>1</xdr:col>
      <xdr:colOff>142875</xdr:colOff>
      <xdr:row>4</xdr:row>
      <xdr:rowOff>38100</xdr:rowOff>
    </xdr:to>
    <xdr:sp>
      <xdr:nvSpPr>
        <xdr:cNvPr id="5" name="TextBox 10"/>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12B</a:t>
          </a:r>
        </a:p>
      </xdr:txBody>
    </xdr:sp>
    <xdr:clientData/>
  </xdr:twoCellAnchor>
  <xdr:twoCellAnchor>
    <xdr:from>
      <xdr:col>0</xdr:col>
      <xdr:colOff>0</xdr:colOff>
      <xdr:row>0</xdr:row>
      <xdr:rowOff>0</xdr:rowOff>
    </xdr:from>
    <xdr:to>
      <xdr:col>1</xdr:col>
      <xdr:colOff>142875</xdr:colOff>
      <xdr:row>4</xdr:row>
      <xdr:rowOff>38100</xdr:rowOff>
    </xdr:to>
    <xdr:sp>
      <xdr:nvSpPr>
        <xdr:cNvPr id="6" name="TextBox 12"/>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12B</a:t>
          </a:r>
        </a:p>
      </xdr:txBody>
    </xdr:sp>
    <xdr:clientData/>
  </xdr:twoCellAnchor>
  <xdr:twoCellAnchor>
    <xdr:from>
      <xdr:col>0</xdr:col>
      <xdr:colOff>0</xdr:colOff>
      <xdr:row>0</xdr:row>
      <xdr:rowOff>0</xdr:rowOff>
    </xdr:from>
    <xdr:to>
      <xdr:col>1</xdr:col>
      <xdr:colOff>142875</xdr:colOff>
      <xdr:row>4</xdr:row>
      <xdr:rowOff>38100</xdr:rowOff>
    </xdr:to>
    <xdr:sp>
      <xdr:nvSpPr>
        <xdr:cNvPr id="7" name="TextBox 14"/>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12B</a:t>
          </a:r>
        </a:p>
      </xdr:txBody>
    </xdr:sp>
    <xdr:clientData/>
  </xdr:twoCellAnchor>
  <xdr:twoCellAnchor>
    <xdr:from>
      <xdr:col>0</xdr:col>
      <xdr:colOff>0</xdr:colOff>
      <xdr:row>0</xdr:row>
      <xdr:rowOff>0</xdr:rowOff>
    </xdr:from>
    <xdr:to>
      <xdr:col>1</xdr:col>
      <xdr:colOff>142875</xdr:colOff>
      <xdr:row>4</xdr:row>
      <xdr:rowOff>38100</xdr:rowOff>
    </xdr:to>
    <xdr:sp>
      <xdr:nvSpPr>
        <xdr:cNvPr id="8" name="TextBox 16"/>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12B</a:t>
          </a:r>
        </a:p>
      </xdr:txBody>
    </xdr:sp>
    <xdr:clientData/>
  </xdr:twoCellAnchor>
  <xdr:twoCellAnchor>
    <xdr:from>
      <xdr:col>0</xdr:col>
      <xdr:colOff>0</xdr:colOff>
      <xdr:row>0</xdr:row>
      <xdr:rowOff>0</xdr:rowOff>
    </xdr:from>
    <xdr:to>
      <xdr:col>1</xdr:col>
      <xdr:colOff>142875</xdr:colOff>
      <xdr:row>4</xdr:row>
      <xdr:rowOff>38100</xdr:rowOff>
    </xdr:to>
    <xdr:sp>
      <xdr:nvSpPr>
        <xdr:cNvPr id="9" name="TextBox 18"/>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12B</a:t>
          </a:r>
        </a:p>
      </xdr:txBody>
    </xdr:sp>
    <xdr:clientData/>
  </xdr:twoCellAnchor>
  <xdr:twoCellAnchor>
    <xdr:from>
      <xdr:col>0</xdr:col>
      <xdr:colOff>0</xdr:colOff>
      <xdr:row>0</xdr:row>
      <xdr:rowOff>0</xdr:rowOff>
    </xdr:from>
    <xdr:to>
      <xdr:col>1</xdr:col>
      <xdr:colOff>142875</xdr:colOff>
      <xdr:row>4</xdr:row>
      <xdr:rowOff>38100</xdr:rowOff>
    </xdr:to>
    <xdr:sp>
      <xdr:nvSpPr>
        <xdr:cNvPr id="10" name="TextBox 20"/>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12B</a:t>
          </a:r>
        </a:p>
      </xdr:txBody>
    </xdr:sp>
    <xdr:clientData/>
  </xdr:twoCellAnchor>
  <xdr:twoCellAnchor>
    <xdr:from>
      <xdr:col>0</xdr:col>
      <xdr:colOff>0</xdr:colOff>
      <xdr:row>0</xdr:row>
      <xdr:rowOff>0</xdr:rowOff>
    </xdr:from>
    <xdr:to>
      <xdr:col>1</xdr:col>
      <xdr:colOff>142875</xdr:colOff>
      <xdr:row>4</xdr:row>
      <xdr:rowOff>38100</xdr:rowOff>
    </xdr:to>
    <xdr:sp>
      <xdr:nvSpPr>
        <xdr:cNvPr id="11" name="TextBox 22"/>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12B</a:t>
          </a:r>
        </a:p>
      </xdr:txBody>
    </xdr:sp>
    <xdr:clientData/>
  </xdr:twoCellAnchor>
  <xdr:twoCellAnchor>
    <xdr:from>
      <xdr:col>0</xdr:col>
      <xdr:colOff>0</xdr:colOff>
      <xdr:row>0</xdr:row>
      <xdr:rowOff>0</xdr:rowOff>
    </xdr:from>
    <xdr:to>
      <xdr:col>1</xdr:col>
      <xdr:colOff>142875</xdr:colOff>
      <xdr:row>4</xdr:row>
      <xdr:rowOff>38100</xdr:rowOff>
    </xdr:to>
    <xdr:sp>
      <xdr:nvSpPr>
        <xdr:cNvPr id="12" name="TextBox 24"/>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12B</a:t>
          </a:r>
        </a:p>
      </xdr:txBody>
    </xdr:sp>
    <xdr:clientData/>
  </xdr:twoCellAnchor>
  <xdr:twoCellAnchor>
    <xdr:from>
      <xdr:col>0</xdr:col>
      <xdr:colOff>0</xdr:colOff>
      <xdr:row>0</xdr:row>
      <xdr:rowOff>0</xdr:rowOff>
    </xdr:from>
    <xdr:to>
      <xdr:col>1</xdr:col>
      <xdr:colOff>142875</xdr:colOff>
      <xdr:row>4</xdr:row>
      <xdr:rowOff>38100</xdr:rowOff>
    </xdr:to>
    <xdr:sp>
      <xdr:nvSpPr>
        <xdr:cNvPr id="13" name="TextBox 26"/>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10B</a:t>
          </a:r>
        </a:p>
      </xdr:txBody>
    </xdr:sp>
    <xdr:clientData/>
  </xdr:twoCellAnchor>
  <xdr:twoCellAnchor>
    <xdr:from>
      <xdr:col>0</xdr:col>
      <xdr:colOff>0</xdr:colOff>
      <xdr:row>0</xdr:row>
      <xdr:rowOff>0</xdr:rowOff>
    </xdr:from>
    <xdr:to>
      <xdr:col>1</xdr:col>
      <xdr:colOff>142875</xdr:colOff>
      <xdr:row>4</xdr:row>
      <xdr:rowOff>38100</xdr:rowOff>
    </xdr:to>
    <xdr:sp>
      <xdr:nvSpPr>
        <xdr:cNvPr id="14" name="TextBox 28"/>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12B</a:t>
          </a:r>
        </a:p>
      </xdr:txBody>
    </xdr:sp>
    <xdr:clientData/>
  </xdr:twoCellAnchor>
  <xdr:twoCellAnchor>
    <xdr:from>
      <xdr:col>0</xdr:col>
      <xdr:colOff>0</xdr:colOff>
      <xdr:row>0</xdr:row>
      <xdr:rowOff>0</xdr:rowOff>
    </xdr:from>
    <xdr:to>
      <xdr:col>1</xdr:col>
      <xdr:colOff>142875</xdr:colOff>
      <xdr:row>4</xdr:row>
      <xdr:rowOff>38100</xdr:rowOff>
    </xdr:to>
    <xdr:sp>
      <xdr:nvSpPr>
        <xdr:cNvPr id="15" name="TextBox 30"/>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12B</a:t>
          </a:r>
        </a:p>
      </xdr:txBody>
    </xdr:sp>
    <xdr:clientData/>
  </xdr:twoCellAnchor>
  <xdr:twoCellAnchor>
    <xdr:from>
      <xdr:col>0</xdr:col>
      <xdr:colOff>0</xdr:colOff>
      <xdr:row>0</xdr:row>
      <xdr:rowOff>0</xdr:rowOff>
    </xdr:from>
    <xdr:to>
      <xdr:col>1</xdr:col>
      <xdr:colOff>142875</xdr:colOff>
      <xdr:row>4</xdr:row>
      <xdr:rowOff>38100</xdr:rowOff>
    </xdr:to>
    <xdr:sp>
      <xdr:nvSpPr>
        <xdr:cNvPr id="16" name="TextBox 32"/>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12B</a:t>
          </a:r>
        </a:p>
      </xdr:txBody>
    </xdr:sp>
    <xdr:clientData/>
  </xdr:twoCellAnchor>
  <xdr:twoCellAnchor>
    <xdr:from>
      <xdr:col>0</xdr:col>
      <xdr:colOff>0</xdr:colOff>
      <xdr:row>0</xdr:row>
      <xdr:rowOff>0</xdr:rowOff>
    </xdr:from>
    <xdr:to>
      <xdr:col>1</xdr:col>
      <xdr:colOff>142875</xdr:colOff>
      <xdr:row>4</xdr:row>
      <xdr:rowOff>38100</xdr:rowOff>
    </xdr:to>
    <xdr:sp>
      <xdr:nvSpPr>
        <xdr:cNvPr id="17" name="TextBox 34"/>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12B</a:t>
          </a:r>
        </a:p>
      </xdr:txBody>
    </xdr:sp>
    <xdr:clientData/>
  </xdr:twoCellAnchor>
  <xdr:twoCellAnchor>
    <xdr:from>
      <xdr:col>0</xdr:col>
      <xdr:colOff>0</xdr:colOff>
      <xdr:row>0</xdr:row>
      <xdr:rowOff>0</xdr:rowOff>
    </xdr:from>
    <xdr:to>
      <xdr:col>1</xdr:col>
      <xdr:colOff>142875</xdr:colOff>
      <xdr:row>4</xdr:row>
      <xdr:rowOff>38100</xdr:rowOff>
    </xdr:to>
    <xdr:sp>
      <xdr:nvSpPr>
        <xdr:cNvPr id="18" name="TextBox 36"/>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12B</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676275</xdr:colOff>
      <xdr:row>1</xdr:row>
      <xdr:rowOff>28575</xdr:rowOff>
    </xdr:to>
    <xdr:sp>
      <xdr:nvSpPr>
        <xdr:cNvPr id="1" name="TextBox 2"/>
        <xdr:cNvSpPr txBox="1">
          <a:spLocks noChangeArrowheads="1"/>
        </xdr:cNvSpPr>
      </xdr:nvSpPr>
      <xdr:spPr>
        <a:xfrm>
          <a:off x="0" y="0"/>
          <a:ext cx="676275" cy="676275"/>
        </a:xfrm>
        <a:prstGeom prst="rect">
          <a:avLst/>
        </a:prstGeom>
        <a:noFill/>
        <a:ln w="9525" cmpd="sng">
          <a:noFill/>
        </a:ln>
      </xdr:spPr>
      <xdr:txBody>
        <a:bodyPr vertOverflow="clip" wrap="square"/>
        <a:p>
          <a:pPr algn="l">
            <a:defRPr/>
          </a:pPr>
          <a:r>
            <a:rPr lang="en-US" cap="none" sz="100" b="0" i="0" u="none" baseline="0">
              <a:solidFill>
                <a:srgbClr val="000000"/>
              </a:solidFill>
            </a:rPr>
            <a:t>10B</a:t>
          </a:r>
        </a:p>
      </xdr:txBody>
    </xdr:sp>
    <xdr:clientData/>
  </xdr:twoCellAnchor>
  <xdr:twoCellAnchor>
    <xdr:from>
      <xdr:col>0</xdr:col>
      <xdr:colOff>0</xdr:colOff>
      <xdr:row>0</xdr:row>
      <xdr:rowOff>0</xdr:rowOff>
    </xdr:from>
    <xdr:to>
      <xdr:col>0</xdr:col>
      <xdr:colOff>752475</xdr:colOff>
      <xdr:row>1</xdr:row>
      <xdr:rowOff>104775</xdr:rowOff>
    </xdr:to>
    <xdr:sp>
      <xdr:nvSpPr>
        <xdr:cNvPr id="2" name="TextBox 4"/>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15B</a:t>
          </a:r>
        </a:p>
      </xdr:txBody>
    </xdr:sp>
    <xdr:clientData/>
  </xdr:twoCellAnchor>
  <xdr:twoCellAnchor>
    <xdr:from>
      <xdr:col>0</xdr:col>
      <xdr:colOff>0</xdr:colOff>
      <xdr:row>0</xdr:row>
      <xdr:rowOff>0</xdr:rowOff>
    </xdr:from>
    <xdr:to>
      <xdr:col>0</xdr:col>
      <xdr:colOff>752475</xdr:colOff>
      <xdr:row>1</xdr:row>
      <xdr:rowOff>104775</xdr:rowOff>
    </xdr:to>
    <xdr:sp>
      <xdr:nvSpPr>
        <xdr:cNvPr id="3" name="TextBox 6"/>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13B</a:t>
          </a:r>
        </a:p>
      </xdr:txBody>
    </xdr:sp>
    <xdr:clientData/>
  </xdr:twoCellAnchor>
  <xdr:twoCellAnchor>
    <xdr:from>
      <xdr:col>0</xdr:col>
      <xdr:colOff>0</xdr:colOff>
      <xdr:row>0</xdr:row>
      <xdr:rowOff>0</xdr:rowOff>
    </xdr:from>
    <xdr:to>
      <xdr:col>0</xdr:col>
      <xdr:colOff>752475</xdr:colOff>
      <xdr:row>1</xdr:row>
      <xdr:rowOff>104775</xdr:rowOff>
    </xdr:to>
    <xdr:sp>
      <xdr:nvSpPr>
        <xdr:cNvPr id="4" name="TextBox 8"/>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15B</a:t>
          </a:r>
        </a:p>
      </xdr:txBody>
    </xdr:sp>
    <xdr:clientData/>
  </xdr:twoCellAnchor>
  <xdr:twoCellAnchor>
    <xdr:from>
      <xdr:col>0</xdr:col>
      <xdr:colOff>0</xdr:colOff>
      <xdr:row>0</xdr:row>
      <xdr:rowOff>0</xdr:rowOff>
    </xdr:from>
    <xdr:to>
      <xdr:col>0</xdr:col>
      <xdr:colOff>752475</xdr:colOff>
      <xdr:row>1</xdr:row>
      <xdr:rowOff>104775</xdr:rowOff>
    </xdr:to>
    <xdr:sp>
      <xdr:nvSpPr>
        <xdr:cNvPr id="5" name="TextBox 10"/>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15B</a:t>
          </a:r>
        </a:p>
      </xdr:txBody>
    </xdr:sp>
    <xdr:clientData/>
  </xdr:twoCellAnchor>
  <xdr:twoCellAnchor>
    <xdr:from>
      <xdr:col>0</xdr:col>
      <xdr:colOff>0</xdr:colOff>
      <xdr:row>0</xdr:row>
      <xdr:rowOff>0</xdr:rowOff>
    </xdr:from>
    <xdr:to>
      <xdr:col>0</xdr:col>
      <xdr:colOff>752475</xdr:colOff>
      <xdr:row>1</xdr:row>
      <xdr:rowOff>104775</xdr:rowOff>
    </xdr:to>
    <xdr:sp>
      <xdr:nvSpPr>
        <xdr:cNvPr id="6" name="TextBox 12"/>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15B</a:t>
          </a:r>
        </a:p>
      </xdr:txBody>
    </xdr:sp>
    <xdr:clientData/>
  </xdr:twoCellAnchor>
  <xdr:twoCellAnchor>
    <xdr:from>
      <xdr:col>0</xdr:col>
      <xdr:colOff>0</xdr:colOff>
      <xdr:row>0</xdr:row>
      <xdr:rowOff>0</xdr:rowOff>
    </xdr:from>
    <xdr:to>
      <xdr:col>0</xdr:col>
      <xdr:colOff>752475</xdr:colOff>
      <xdr:row>1</xdr:row>
      <xdr:rowOff>104775</xdr:rowOff>
    </xdr:to>
    <xdr:sp>
      <xdr:nvSpPr>
        <xdr:cNvPr id="7" name="TextBox 14"/>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15B</a:t>
          </a:r>
        </a:p>
      </xdr:txBody>
    </xdr:sp>
    <xdr:clientData/>
  </xdr:twoCellAnchor>
  <xdr:twoCellAnchor>
    <xdr:from>
      <xdr:col>0</xdr:col>
      <xdr:colOff>0</xdr:colOff>
      <xdr:row>0</xdr:row>
      <xdr:rowOff>0</xdr:rowOff>
    </xdr:from>
    <xdr:to>
      <xdr:col>0</xdr:col>
      <xdr:colOff>752475</xdr:colOff>
      <xdr:row>1</xdr:row>
      <xdr:rowOff>104775</xdr:rowOff>
    </xdr:to>
    <xdr:sp>
      <xdr:nvSpPr>
        <xdr:cNvPr id="8" name="TextBox 16"/>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15B</a:t>
          </a:r>
        </a:p>
      </xdr:txBody>
    </xdr:sp>
    <xdr:clientData/>
  </xdr:twoCellAnchor>
  <xdr:twoCellAnchor>
    <xdr:from>
      <xdr:col>0</xdr:col>
      <xdr:colOff>0</xdr:colOff>
      <xdr:row>0</xdr:row>
      <xdr:rowOff>0</xdr:rowOff>
    </xdr:from>
    <xdr:to>
      <xdr:col>0</xdr:col>
      <xdr:colOff>752475</xdr:colOff>
      <xdr:row>1</xdr:row>
      <xdr:rowOff>104775</xdr:rowOff>
    </xdr:to>
    <xdr:sp>
      <xdr:nvSpPr>
        <xdr:cNvPr id="9" name="TextBox 18"/>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13B</a:t>
          </a:r>
        </a:p>
      </xdr:txBody>
    </xdr:sp>
    <xdr:clientData/>
  </xdr:twoCellAnchor>
  <xdr:twoCellAnchor>
    <xdr:from>
      <xdr:col>0</xdr:col>
      <xdr:colOff>0</xdr:colOff>
      <xdr:row>34</xdr:row>
      <xdr:rowOff>0</xdr:rowOff>
    </xdr:from>
    <xdr:to>
      <xdr:col>0</xdr:col>
      <xdr:colOff>676275</xdr:colOff>
      <xdr:row>35</xdr:row>
      <xdr:rowOff>28575</xdr:rowOff>
    </xdr:to>
    <xdr:sp>
      <xdr:nvSpPr>
        <xdr:cNvPr id="10" name="TextBox 19"/>
        <xdr:cNvSpPr txBox="1">
          <a:spLocks noChangeArrowheads="1"/>
        </xdr:cNvSpPr>
      </xdr:nvSpPr>
      <xdr:spPr>
        <a:xfrm>
          <a:off x="0" y="6600825"/>
          <a:ext cx="676275" cy="209550"/>
        </a:xfrm>
        <a:prstGeom prst="rect">
          <a:avLst/>
        </a:prstGeom>
        <a:noFill/>
        <a:ln w="9525" cmpd="sng">
          <a:noFill/>
        </a:ln>
      </xdr:spPr>
      <xdr:txBody>
        <a:bodyPr vertOverflow="clip" wrap="square"/>
        <a:p>
          <a:pPr algn="l">
            <a:defRPr/>
          </a:pPr>
          <a:r>
            <a:rPr lang="en-US" cap="none" sz="100" b="0" i="0" u="none" baseline="0">
              <a:solidFill>
                <a:srgbClr val="000000"/>
              </a:solidFill>
            </a:rPr>
            <a:t>8B</a:t>
          </a:r>
        </a:p>
      </xdr:txBody>
    </xdr:sp>
    <xdr:clientData/>
  </xdr:twoCellAnchor>
  <xdr:twoCellAnchor>
    <xdr:from>
      <xdr:col>0</xdr:col>
      <xdr:colOff>0</xdr:colOff>
      <xdr:row>34</xdr:row>
      <xdr:rowOff>0</xdr:rowOff>
    </xdr:from>
    <xdr:to>
      <xdr:col>0</xdr:col>
      <xdr:colOff>752475</xdr:colOff>
      <xdr:row>35</xdr:row>
      <xdr:rowOff>104775</xdr:rowOff>
    </xdr:to>
    <xdr:sp>
      <xdr:nvSpPr>
        <xdr:cNvPr id="11" name="TextBox 20"/>
        <xdr:cNvSpPr txBox="1">
          <a:spLocks noChangeArrowheads="1"/>
        </xdr:cNvSpPr>
      </xdr:nvSpPr>
      <xdr:spPr>
        <a:xfrm>
          <a:off x="0" y="6600825"/>
          <a:ext cx="752475" cy="285750"/>
        </a:xfrm>
        <a:prstGeom prst="rect">
          <a:avLst/>
        </a:prstGeom>
        <a:noFill/>
        <a:ln w="9525" cmpd="sng">
          <a:noFill/>
        </a:ln>
      </xdr:spPr>
      <xdr:txBody>
        <a:bodyPr vertOverflow="clip" wrap="square"/>
        <a:p>
          <a:pPr algn="l">
            <a:defRPr/>
          </a:pPr>
          <a:r>
            <a:rPr lang="en-US" cap="none" sz="100" b="0" i="0" u="none" baseline="0">
              <a:solidFill>
                <a:srgbClr val="000000"/>
              </a:solidFill>
            </a:rPr>
            <a:t>11B</a:t>
          </a:r>
        </a:p>
      </xdr:txBody>
    </xdr:sp>
    <xdr:clientData/>
  </xdr:twoCellAnchor>
  <xdr:twoCellAnchor>
    <xdr:from>
      <xdr:col>0</xdr:col>
      <xdr:colOff>0</xdr:colOff>
      <xdr:row>34</xdr:row>
      <xdr:rowOff>0</xdr:rowOff>
    </xdr:from>
    <xdr:to>
      <xdr:col>0</xdr:col>
      <xdr:colOff>752475</xdr:colOff>
      <xdr:row>35</xdr:row>
      <xdr:rowOff>104775</xdr:rowOff>
    </xdr:to>
    <xdr:sp>
      <xdr:nvSpPr>
        <xdr:cNvPr id="12" name="TextBox 21"/>
        <xdr:cNvSpPr txBox="1">
          <a:spLocks noChangeArrowheads="1"/>
        </xdr:cNvSpPr>
      </xdr:nvSpPr>
      <xdr:spPr>
        <a:xfrm>
          <a:off x="0" y="6600825"/>
          <a:ext cx="752475" cy="285750"/>
        </a:xfrm>
        <a:prstGeom prst="rect">
          <a:avLst/>
        </a:prstGeom>
        <a:noFill/>
        <a:ln w="9525" cmpd="sng">
          <a:noFill/>
        </a:ln>
      </xdr:spPr>
      <xdr:txBody>
        <a:bodyPr vertOverflow="clip" wrap="square"/>
        <a:p>
          <a:pPr algn="l">
            <a:defRPr/>
          </a:pPr>
          <a:r>
            <a:rPr lang="en-US" cap="none" sz="100" b="0" i="0" u="none" baseline="0">
              <a:solidFill>
                <a:srgbClr val="000000"/>
              </a:solidFill>
            </a:rPr>
            <a:t>9B</a:t>
          </a:r>
        </a:p>
      </xdr:txBody>
    </xdr:sp>
    <xdr:clientData/>
  </xdr:twoCellAnchor>
  <xdr:twoCellAnchor>
    <xdr:from>
      <xdr:col>0</xdr:col>
      <xdr:colOff>0</xdr:colOff>
      <xdr:row>34</xdr:row>
      <xdr:rowOff>0</xdr:rowOff>
    </xdr:from>
    <xdr:to>
      <xdr:col>0</xdr:col>
      <xdr:colOff>752475</xdr:colOff>
      <xdr:row>35</xdr:row>
      <xdr:rowOff>104775</xdr:rowOff>
    </xdr:to>
    <xdr:sp>
      <xdr:nvSpPr>
        <xdr:cNvPr id="13" name="TextBox 22"/>
        <xdr:cNvSpPr txBox="1">
          <a:spLocks noChangeArrowheads="1"/>
        </xdr:cNvSpPr>
      </xdr:nvSpPr>
      <xdr:spPr>
        <a:xfrm>
          <a:off x="0" y="6600825"/>
          <a:ext cx="752475" cy="285750"/>
        </a:xfrm>
        <a:prstGeom prst="rect">
          <a:avLst/>
        </a:prstGeom>
        <a:noFill/>
        <a:ln w="9525" cmpd="sng">
          <a:noFill/>
        </a:ln>
      </xdr:spPr>
      <xdr:txBody>
        <a:bodyPr vertOverflow="clip" wrap="square"/>
        <a:p>
          <a:pPr algn="l">
            <a:defRPr/>
          </a:pPr>
          <a:r>
            <a:rPr lang="en-US" cap="none" sz="100" b="0" i="0" u="none" baseline="0">
              <a:solidFill>
                <a:srgbClr val="000000"/>
              </a:solidFill>
            </a:rPr>
            <a:t>11B</a:t>
          </a:r>
        </a:p>
      </xdr:txBody>
    </xdr:sp>
    <xdr:clientData/>
  </xdr:twoCellAnchor>
  <xdr:twoCellAnchor>
    <xdr:from>
      <xdr:col>0</xdr:col>
      <xdr:colOff>0</xdr:colOff>
      <xdr:row>34</xdr:row>
      <xdr:rowOff>0</xdr:rowOff>
    </xdr:from>
    <xdr:to>
      <xdr:col>0</xdr:col>
      <xdr:colOff>752475</xdr:colOff>
      <xdr:row>35</xdr:row>
      <xdr:rowOff>104775</xdr:rowOff>
    </xdr:to>
    <xdr:sp>
      <xdr:nvSpPr>
        <xdr:cNvPr id="14" name="TextBox 23"/>
        <xdr:cNvSpPr txBox="1">
          <a:spLocks noChangeArrowheads="1"/>
        </xdr:cNvSpPr>
      </xdr:nvSpPr>
      <xdr:spPr>
        <a:xfrm>
          <a:off x="0" y="6600825"/>
          <a:ext cx="752475" cy="285750"/>
        </a:xfrm>
        <a:prstGeom prst="rect">
          <a:avLst/>
        </a:prstGeom>
        <a:noFill/>
        <a:ln w="9525" cmpd="sng">
          <a:noFill/>
        </a:ln>
      </xdr:spPr>
      <xdr:txBody>
        <a:bodyPr vertOverflow="clip" wrap="square"/>
        <a:p>
          <a:pPr algn="l">
            <a:defRPr/>
          </a:pPr>
          <a:r>
            <a:rPr lang="en-US" cap="none" sz="100" b="0" i="0" u="none" baseline="0">
              <a:solidFill>
                <a:srgbClr val="000000"/>
              </a:solidFill>
            </a:rPr>
            <a:t>11B</a:t>
          </a:r>
        </a:p>
      </xdr:txBody>
    </xdr:sp>
    <xdr:clientData/>
  </xdr:twoCellAnchor>
  <xdr:twoCellAnchor>
    <xdr:from>
      <xdr:col>0</xdr:col>
      <xdr:colOff>0</xdr:colOff>
      <xdr:row>34</xdr:row>
      <xdr:rowOff>0</xdr:rowOff>
    </xdr:from>
    <xdr:to>
      <xdr:col>0</xdr:col>
      <xdr:colOff>752475</xdr:colOff>
      <xdr:row>35</xdr:row>
      <xdr:rowOff>104775</xdr:rowOff>
    </xdr:to>
    <xdr:sp>
      <xdr:nvSpPr>
        <xdr:cNvPr id="15" name="TextBox 24"/>
        <xdr:cNvSpPr txBox="1">
          <a:spLocks noChangeArrowheads="1"/>
        </xdr:cNvSpPr>
      </xdr:nvSpPr>
      <xdr:spPr>
        <a:xfrm>
          <a:off x="0" y="6600825"/>
          <a:ext cx="752475" cy="285750"/>
        </a:xfrm>
        <a:prstGeom prst="rect">
          <a:avLst/>
        </a:prstGeom>
        <a:noFill/>
        <a:ln w="9525" cmpd="sng">
          <a:noFill/>
        </a:ln>
      </xdr:spPr>
      <xdr:txBody>
        <a:bodyPr vertOverflow="clip" wrap="square"/>
        <a:p>
          <a:pPr algn="l">
            <a:defRPr/>
          </a:pPr>
          <a:r>
            <a:rPr lang="en-US" cap="none" sz="100" b="0" i="0" u="none" baseline="0">
              <a:solidFill>
                <a:srgbClr val="000000"/>
              </a:solidFill>
            </a:rPr>
            <a:t>11B</a:t>
          </a:r>
        </a:p>
      </xdr:txBody>
    </xdr:sp>
    <xdr:clientData/>
  </xdr:twoCellAnchor>
  <xdr:twoCellAnchor>
    <xdr:from>
      <xdr:col>0</xdr:col>
      <xdr:colOff>0</xdr:colOff>
      <xdr:row>34</xdr:row>
      <xdr:rowOff>0</xdr:rowOff>
    </xdr:from>
    <xdr:to>
      <xdr:col>0</xdr:col>
      <xdr:colOff>752475</xdr:colOff>
      <xdr:row>35</xdr:row>
      <xdr:rowOff>104775</xdr:rowOff>
    </xdr:to>
    <xdr:sp>
      <xdr:nvSpPr>
        <xdr:cNvPr id="16" name="TextBox 25"/>
        <xdr:cNvSpPr txBox="1">
          <a:spLocks noChangeArrowheads="1"/>
        </xdr:cNvSpPr>
      </xdr:nvSpPr>
      <xdr:spPr>
        <a:xfrm>
          <a:off x="0" y="6600825"/>
          <a:ext cx="752475" cy="285750"/>
        </a:xfrm>
        <a:prstGeom prst="rect">
          <a:avLst/>
        </a:prstGeom>
        <a:noFill/>
        <a:ln w="9525" cmpd="sng">
          <a:noFill/>
        </a:ln>
      </xdr:spPr>
      <xdr:txBody>
        <a:bodyPr vertOverflow="clip" wrap="square"/>
        <a:p>
          <a:pPr algn="l">
            <a:defRPr/>
          </a:pPr>
          <a:r>
            <a:rPr lang="en-US" cap="none" sz="100" b="0" i="0" u="none" baseline="0">
              <a:solidFill>
                <a:srgbClr val="000000"/>
              </a:solidFill>
            </a:rPr>
            <a:t>11B</a:t>
          </a:r>
        </a:p>
      </xdr:txBody>
    </xdr:sp>
    <xdr:clientData/>
  </xdr:twoCellAnchor>
  <xdr:twoCellAnchor>
    <xdr:from>
      <xdr:col>0</xdr:col>
      <xdr:colOff>0</xdr:colOff>
      <xdr:row>34</xdr:row>
      <xdr:rowOff>0</xdr:rowOff>
    </xdr:from>
    <xdr:to>
      <xdr:col>0</xdr:col>
      <xdr:colOff>752475</xdr:colOff>
      <xdr:row>35</xdr:row>
      <xdr:rowOff>104775</xdr:rowOff>
    </xdr:to>
    <xdr:sp>
      <xdr:nvSpPr>
        <xdr:cNvPr id="17" name="TextBox 26"/>
        <xdr:cNvSpPr txBox="1">
          <a:spLocks noChangeArrowheads="1"/>
        </xdr:cNvSpPr>
      </xdr:nvSpPr>
      <xdr:spPr>
        <a:xfrm>
          <a:off x="0" y="6600825"/>
          <a:ext cx="752475" cy="285750"/>
        </a:xfrm>
        <a:prstGeom prst="rect">
          <a:avLst/>
        </a:prstGeom>
        <a:noFill/>
        <a:ln w="9525" cmpd="sng">
          <a:noFill/>
        </a:ln>
      </xdr:spPr>
      <xdr:txBody>
        <a:bodyPr vertOverflow="clip" wrap="square"/>
        <a:p>
          <a:pPr algn="l">
            <a:defRPr/>
          </a:pPr>
          <a:r>
            <a:rPr lang="en-US" cap="none" sz="100" b="0" i="0" u="none" baseline="0">
              <a:solidFill>
                <a:srgbClr val="000000"/>
              </a:solidFill>
            </a:rPr>
            <a:t>11B</a:t>
          </a:r>
        </a:p>
      </xdr:txBody>
    </xdr:sp>
    <xdr:clientData/>
  </xdr:twoCellAnchor>
  <xdr:twoCellAnchor>
    <xdr:from>
      <xdr:col>0</xdr:col>
      <xdr:colOff>0</xdr:colOff>
      <xdr:row>34</xdr:row>
      <xdr:rowOff>0</xdr:rowOff>
    </xdr:from>
    <xdr:to>
      <xdr:col>0</xdr:col>
      <xdr:colOff>752475</xdr:colOff>
      <xdr:row>35</xdr:row>
      <xdr:rowOff>104775</xdr:rowOff>
    </xdr:to>
    <xdr:sp>
      <xdr:nvSpPr>
        <xdr:cNvPr id="18" name="TextBox 27"/>
        <xdr:cNvSpPr txBox="1">
          <a:spLocks noChangeArrowheads="1"/>
        </xdr:cNvSpPr>
      </xdr:nvSpPr>
      <xdr:spPr>
        <a:xfrm>
          <a:off x="0" y="6600825"/>
          <a:ext cx="752475" cy="285750"/>
        </a:xfrm>
        <a:prstGeom prst="rect">
          <a:avLst/>
        </a:prstGeom>
        <a:noFill/>
        <a:ln w="9525" cmpd="sng">
          <a:noFill/>
        </a:ln>
      </xdr:spPr>
      <xdr:txBody>
        <a:bodyPr vertOverflow="clip" wrap="square"/>
        <a:p>
          <a:pPr algn="l">
            <a:defRPr/>
          </a:pPr>
          <a:r>
            <a:rPr lang="en-US" cap="none" sz="100" b="0" i="0" u="none" baseline="0">
              <a:solidFill>
                <a:srgbClr val="000000"/>
              </a:solidFill>
            </a:rPr>
            <a:t>11B</a:t>
          </a:r>
        </a:p>
      </xdr:txBody>
    </xdr:sp>
    <xdr:clientData/>
  </xdr:twoCellAnchor>
  <xdr:twoCellAnchor>
    <xdr:from>
      <xdr:col>0</xdr:col>
      <xdr:colOff>0</xdr:colOff>
      <xdr:row>34</xdr:row>
      <xdr:rowOff>0</xdr:rowOff>
    </xdr:from>
    <xdr:to>
      <xdr:col>0</xdr:col>
      <xdr:colOff>676275</xdr:colOff>
      <xdr:row>35</xdr:row>
      <xdr:rowOff>28575</xdr:rowOff>
    </xdr:to>
    <xdr:sp>
      <xdr:nvSpPr>
        <xdr:cNvPr id="19" name="TextBox 28"/>
        <xdr:cNvSpPr txBox="1">
          <a:spLocks noChangeArrowheads="1"/>
        </xdr:cNvSpPr>
      </xdr:nvSpPr>
      <xdr:spPr>
        <a:xfrm>
          <a:off x="0" y="6600825"/>
          <a:ext cx="676275" cy="209550"/>
        </a:xfrm>
        <a:prstGeom prst="rect">
          <a:avLst/>
        </a:prstGeom>
        <a:noFill/>
        <a:ln w="9525" cmpd="sng">
          <a:noFill/>
        </a:ln>
      </xdr:spPr>
      <xdr:txBody>
        <a:bodyPr vertOverflow="clip" wrap="square"/>
        <a:p>
          <a:pPr algn="l">
            <a:defRPr/>
          </a:pPr>
          <a:r>
            <a:rPr lang="en-US" cap="none" sz="100" b="0" i="0" u="none" baseline="0">
              <a:solidFill>
                <a:srgbClr val="000000"/>
              </a:solidFill>
            </a:rPr>
            <a:t>8B</a:t>
          </a:r>
        </a:p>
      </xdr:txBody>
    </xdr:sp>
    <xdr:clientData/>
  </xdr:twoCellAnchor>
  <xdr:twoCellAnchor>
    <xdr:from>
      <xdr:col>0</xdr:col>
      <xdr:colOff>0</xdr:colOff>
      <xdr:row>34</xdr:row>
      <xdr:rowOff>0</xdr:rowOff>
    </xdr:from>
    <xdr:to>
      <xdr:col>0</xdr:col>
      <xdr:colOff>752475</xdr:colOff>
      <xdr:row>35</xdr:row>
      <xdr:rowOff>104775</xdr:rowOff>
    </xdr:to>
    <xdr:sp>
      <xdr:nvSpPr>
        <xdr:cNvPr id="20" name="TextBox 29"/>
        <xdr:cNvSpPr txBox="1">
          <a:spLocks noChangeArrowheads="1"/>
        </xdr:cNvSpPr>
      </xdr:nvSpPr>
      <xdr:spPr>
        <a:xfrm>
          <a:off x="0" y="6600825"/>
          <a:ext cx="752475" cy="285750"/>
        </a:xfrm>
        <a:prstGeom prst="rect">
          <a:avLst/>
        </a:prstGeom>
        <a:noFill/>
        <a:ln w="9525" cmpd="sng">
          <a:noFill/>
        </a:ln>
      </xdr:spPr>
      <xdr:txBody>
        <a:bodyPr vertOverflow="clip" wrap="square"/>
        <a:p>
          <a:pPr algn="l">
            <a:defRPr/>
          </a:pPr>
          <a:r>
            <a:rPr lang="en-US" cap="none" sz="100" b="0" i="0" u="none" baseline="0">
              <a:solidFill>
                <a:srgbClr val="000000"/>
              </a:solidFill>
            </a:rPr>
            <a:t>11B</a:t>
          </a:r>
        </a:p>
      </xdr:txBody>
    </xdr:sp>
    <xdr:clientData/>
  </xdr:twoCellAnchor>
  <xdr:twoCellAnchor>
    <xdr:from>
      <xdr:col>0</xdr:col>
      <xdr:colOff>0</xdr:colOff>
      <xdr:row>34</xdr:row>
      <xdr:rowOff>0</xdr:rowOff>
    </xdr:from>
    <xdr:to>
      <xdr:col>0</xdr:col>
      <xdr:colOff>752475</xdr:colOff>
      <xdr:row>35</xdr:row>
      <xdr:rowOff>104775</xdr:rowOff>
    </xdr:to>
    <xdr:sp>
      <xdr:nvSpPr>
        <xdr:cNvPr id="21" name="TextBox 30"/>
        <xdr:cNvSpPr txBox="1">
          <a:spLocks noChangeArrowheads="1"/>
        </xdr:cNvSpPr>
      </xdr:nvSpPr>
      <xdr:spPr>
        <a:xfrm>
          <a:off x="0" y="6600825"/>
          <a:ext cx="752475" cy="285750"/>
        </a:xfrm>
        <a:prstGeom prst="rect">
          <a:avLst/>
        </a:prstGeom>
        <a:noFill/>
        <a:ln w="9525" cmpd="sng">
          <a:noFill/>
        </a:ln>
      </xdr:spPr>
      <xdr:txBody>
        <a:bodyPr vertOverflow="clip" wrap="square"/>
        <a:p>
          <a:pPr algn="l">
            <a:defRPr/>
          </a:pPr>
          <a:r>
            <a:rPr lang="en-US" cap="none" sz="100" b="0" i="0" u="none" baseline="0">
              <a:solidFill>
                <a:srgbClr val="000000"/>
              </a:solidFill>
            </a:rPr>
            <a:t>9B</a:t>
          </a:r>
        </a:p>
      </xdr:txBody>
    </xdr:sp>
    <xdr:clientData/>
  </xdr:twoCellAnchor>
  <xdr:twoCellAnchor>
    <xdr:from>
      <xdr:col>0</xdr:col>
      <xdr:colOff>0</xdr:colOff>
      <xdr:row>34</xdr:row>
      <xdr:rowOff>0</xdr:rowOff>
    </xdr:from>
    <xdr:to>
      <xdr:col>0</xdr:col>
      <xdr:colOff>752475</xdr:colOff>
      <xdr:row>35</xdr:row>
      <xdr:rowOff>104775</xdr:rowOff>
    </xdr:to>
    <xdr:sp>
      <xdr:nvSpPr>
        <xdr:cNvPr id="22" name="TextBox 31"/>
        <xdr:cNvSpPr txBox="1">
          <a:spLocks noChangeArrowheads="1"/>
        </xdr:cNvSpPr>
      </xdr:nvSpPr>
      <xdr:spPr>
        <a:xfrm>
          <a:off x="0" y="6600825"/>
          <a:ext cx="752475" cy="285750"/>
        </a:xfrm>
        <a:prstGeom prst="rect">
          <a:avLst/>
        </a:prstGeom>
        <a:noFill/>
        <a:ln w="9525" cmpd="sng">
          <a:noFill/>
        </a:ln>
      </xdr:spPr>
      <xdr:txBody>
        <a:bodyPr vertOverflow="clip" wrap="square"/>
        <a:p>
          <a:pPr algn="l">
            <a:defRPr/>
          </a:pPr>
          <a:r>
            <a:rPr lang="en-US" cap="none" sz="100" b="0" i="0" u="none" baseline="0">
              <a:solidFill>
                <a:srgbClr val="000000"/>
              </a:solidFill>
            </a:rPr>
            <a:t>11B</a:t>
          </a:r>
        </a:p>
      </xdr:txBody>
    </xdr:sp>
    <xdr:clientData/>
  </xdr:twoCellAnchor>
  <xdr:twoCellAnchor>
    <xdr:from>
      <xdr:col>0</xdr:col>
      <xdr:colOff>0</xdr:colOff>
      <xdr:row>34</xdr:row>
      <xdr:rowOff>0</xdr:rowOff>
    </xdr:from>
    <xdr:to>
      <xdr:col>0</xdr:col>
      <xdr:colOff>752475</xdr:colOff>
      <xdr:row>35</xdr:row>
      <xdr:rowOff>104775</xdr:rowOff>
    </xdr:to>
    <xdr:sp>
      <xdr:nvSpPr>
        <xdr:cNvPr id="23" name="TextBox 32"/>
        <xdr:cNvSpPr txBox="1">
          <a:spLocks noChangeArrowheads="1"/>
        </xdr:cNvSpPr>
      </xdr:nvSpPr>
      <xdr:spPr>
        <a:xfrm>
          <a:off x="0" y="6600825"/>
          <a:ext cx="752475" cy="285750"/>
        </a:xfrm>
        <a:prstGeom prst="rect">
          <a:avLst/>
        </a:prstGeom>
        <a:noFill/>
        <a:ln w="9525" cmpd="sng">
          <a:noFill/>
        </a:ln>
      </xdr:spPr>
      <xdr:txBody>
        <a:bodyPr vertOverflow="clip" wrap="square"/>
        <a:p>
          <a:pPr algn="l">
            <a:defRPr/>
          </a:pPr>
          <a:r>
            <a:rPr lang="en-US" cap="none" sz="100" b="0" i="0" u="none" baseline="0">
              <a:solidFill>
                <a:srgbClr val="000000"/>
              </a:solidFill>
            </a:rPr>
            <a:t>11B</a:t>
          </a:r>
        </a:p>
      </xdr:txBody>
    </xdr:sp>
    <xdr:clientData/>
  </xdr:twoCellAnchor>
  <xdr:twoCellAnchor>
    <xdr:from>
      <xdr:col>0</xdr:col>
      <xdr:colOff>0</xdr:colOff>
      <xdr:row>34</xdr:row>
      <xdr:rowOff>0</xdr:rowOff>
    </xdr:from>
    <xdr:to>
      <xdr:col>0</xdr:col>
      <xdr:colOff>752475</xdr:colOff>
      <xdr:row>35</xdr:row>
      <xdr:rowOff>104775</xdr:rowOff>
    </xdr:to>
    <xdr:sp>
      <xdr:nvSpPr>
        <xdr:cNvPr id="24" name="TextBox 33"/>
        <xdr:cNvSpPr txBox="1">
          <a:spLocks noChangeArrowheads="1"/>
        </xdr:cNvSpPr>
      </xdr:nvSpPr>
      <xdr:spPr>
        <a:xfrm>
          <a:off x="0" y="6600825"/>
          <a:ext cx="752475" cy="285750"/>
        </a:xfrm>
        <a:prstGeom prst="rect">
          <a:avLst/>
        </a:prstGeom>
        <a:noFill/>
        <a:ln w="9525" cmpd="sng">
          <a:noFill/>
        </a:ln>
      </xdr:spPr>
      <xdr:txBody>
        <a:bodyPr vertOverflow="clip" wrap="square"/>
        <a:p>
          <a:pPr algn="l">
            <a:defRPr/>
          </a:pPr>
          <a:r>
            <a:rPr lang="en-US" cap="none" sz="100" b="0" i="0" u="none" baseline="0">
              <a:solidFill>
                <a:srgbClr val="000000"/>
              </a:solidFill>
            </a:rPr>
            <a:t>11B</a:t>
          </a:r>
        </a:p>
      </xdr:txBody>
    </xdr:sp>
    <xdr:clientData/>
  </xdr:twoCellAnchor>
  <xdr:twoCellAnchor>
    <xdr:from>
      <xdr:col>0</xdr:col>
      <xdr:colOff>0</xdr:colOff>
      <xdr:row>34</xdr:row>
      <xdr:rowOff>0</xdr:rowOff>
    </xdr:from>
    <xdr:to>
      <xdr:col>0</xdr:col>
      <xdr:colOff>752475</xdr:colOff>
      <xdr:row>35</xdr:row>
      <xdr:rowOff>104775</xdr:rowOff>
    </xdr:to>
    <xdr:sp>
      <xdr:nvSpPr>
        <xdr:cNvPr id="25" name="TextBox 34"/>
        <xdr:cNvSpPr txBox="1">
          <a:spLocks noChangeArrowheads="1"/>
        </xdr:cNvSpPr>
      </xdr:nvSpPr>
      <xdr:spPr>
        <a:xfrm>
          <a:off x="0" y="6600825"/>
          <a:ext cx="752475" cy="285750"/>
        </a:xfrm>
        <a:prstGeom prst="rect">
          <a:avLst/>
        </a:prstGeom>
        <a:noFill/>
        <a:ln w="9525" cmpd="sng">
          <a:noFill/>
        </a:ln>
      </xdr:spPr>
      <xdr:txBody>
        <a:bodyPr vertOverflow="clip" wrap="square"/>
        <a:p>
          <a:pPr algn="l">
            <a:defRPr/>
          </a:pPr>
          <a:r>
            <a:rPr lang="en-US" cap="none" sz="100" b="0" i="0" u="none" baseline="0">
              <a:solidFill>
                <a:srgbClr val="000000"/>
              </a:solidFill>
            </a:rPr>
            <a:t>11B</a:t>
          </a:r>
        </a:p>
      </xdr:txBody>
    </xdr:sp>
    <xdr:clientData/>
  </xdr:twoCellAnchor>
  <xdr:twoCellAnchor>
    <xdr:from>
      <xdr:col>0</xdr:col>
      <xdr:colOff>0</xdr:colOff>
      <xdr:row>34</xdr:row>
      <xdr:rowOff>0</xdr:rowOff>
    </xdr:from>
    <xdr:to>
      <xdr:col>0</xdr:col>
      <xdr:colOff>752475</xdr:colOff>
      <xdr:row>35</xdr:row>
      <xdr:rowOff>104775</xdr:rowOff>
    </xdr:to>
    <xdr:sp>
      <xdr:nvSpPr>
        <xdr:cNvPr id="26" name="TextBox 35"/>
        <xdr:cNvSpPr txBox="1">
          <a:spLocks noChangeArrowheads="1"/>
        </xdr:cNvSpPr>
      </xdr:nvSpPr>
      <xdr:spPr>
        <a:xfrm>
          <a:off x="0" y="6600825"/>
          <a:ext cx="752475" cy="285750"/>
        </a:xfrm>
        <a:prstGeom prst="rect">
          <a:avLst/>
        </a:prstGeom>
        <a:noFill/>
        <a:ln w="9525" cmpd="sng">
          <a:noFill/>
        </a:ln>
      </xdr:spPr>
      <xdr:txBody>
        <a:bodyPr vertOverflow="clip" wrap="square"/>
        <a:p>
          <a:pPr algn="l">
            <a:defRPr/>
          </a:pPr>
          <a:r>
            <a:rPr lang="en-US" cap="none" sz="100" b="0" i="0" u="none" baseline="0">
              <a:solidFill>
                <a:srgbClr val="000000"/>
              </a:solidFill>
            </a:rPr>
            <a:t>11B</a:t>
          </a:r>
        </a:p>
      </xdr:txBody>
    </xdr:sp>
    <xdr:clientData/>
  </xdr:twoCellAnchor>
  <xdr:twoCellAnchor>
    <xdr:from>
      <xdr:col>0</xdr:col>
      <xdr:colOff>0</xdr:colOff>
      <xdr:row>34</xdr:row>
      <xdr:rowOff>0</xdr:rowOff>
    </xdr:from>
    <xdr:to>
      <xdr:col>0</xdr:col>
      <xdr:colOff>752475</xdr:colOff>
      <xdr:row>35</xdr:row>
      <xdr:rowOff>104775</xdr:rowOff>
    </xdr:to>
    <xdr:sp>
      <xdr:nvSpPr>
        <xdr:cNvPr id="27" name="TextBox 36"/>
        <xdr:cNvSpPr txBox="1">
          <a:spLocks noChangeArrowheads="1"/>
        </xdr:cNvSpPr>
      </xdr:nvSpPr>
      <xdr:spPr>
        <a:xfrm>
          <a:off x="0" y="6600825"/>
          <a:ext cx="752475" cy="285750"/>
        </a:xfrm>
        <a:prstGeom prst="rect">
          <a:avLst/>
        </a:prstGeom>
        <a:noFill/>
        <a:ln w="9525" cmpd="sng">
          <a:noFill/>
        </a:ln>
      </xdr:spPr>
      <xdr:txBody>
        <a:bodyPr vertOverflow="clip" wrap="square"/>
        <a:p>
          <a:pPr algn="l">
            <a:defRPr/>
          </a:pPr>
          <a:r>
            <a:rPr lang="en-US" cap="none" sz="100" b="0" i="0" u="none" baseline="0">
              <a:solidFill>
                <a:srgbClr val="000000"/>
              </a:solidFill>
            </a:rPr>
            <a:t>11B</a:t>
          </a:r>
        </a:p>
      </xdr:txBody>
    </xdr:sp>
    <xdr:clientData/>
  </xdr:twoCellAnchor>
  <xdr:twoCellAnchor>
    <xdr:from>
      <xdr:col>0</xdr:col>
      <xdr:colOff>0</xdr:colOff>
      <xdr:row>0</xdr:row>
      <xdr:rowOff>0</xdr:rowOff>
    </xdr:from>
    <xdr:to>
      <xdr:col>0</xdr:col>
      <xdr:colOff>752475</xdr:colOff>
      <xdr:row>1</xdr:row>
      <xdr:rowOff>104775</xdr:rowOff>
    </xdr:to>
    <xdr:sp>
      <xdr:nvSpPr>
        <xdr:cNvPr id="28" name="TextBox 38"/>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13B</a:t>
          </a:r>
        </a:p>
      </xdr:txBody>
    </xdr:sp>
    <xdr:clientData/>
  </xdr:twoCellAnchor>
  <xdr:twoCellAnchor>
    <xdr:from>
      <xdr:col>0</xdr:col>
      <xdr:colOff>0</xdr:colOff>
      <xdr:row>0</xdr:row>
      <xdr:rowOff>0</xdr:rowOff>
    </xdr:from>
    <xdr:to>
      <xdr:col>0</xdr:col>
      <xdr:colOff>752475</xdr:colOff>
      <xdr:row>1</xdr:row>
      <xdr:rowOff>104775</xdr:rowOff>
    </xdr:to>
    <xdr:sp>
      <xdr:nvSpPr>
        <xdr:cNvPr id="29" name="TextBox 40"/>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13B</a:t>
          </a:r>
        </a:p>
      </xdr:txBody>
    </xdr:sp>
    <xdr:clientData/>
  </xdr:twoCellAnchor>
  <xdr:twoCellAnchor>
    <xdr:from>
      <xdr:col>0</xdr:col>
      <xdr:colOff>0</xdr:colOff>
      <xdr:row>0</xdr:row>
      <xdr:rowOff>0</xdr:rowOff>
    </xdr:from>
    <xdr:to>
      <xdr:col>0</xdr:col>
      <xdr:colOff>752475</xdr:colOff>
      <xdr:row>1</xdr:row>
      <xdr:rowOff>104775</xdr:rowOff>
    </xdr:to>
    <xdr:sp>
      <xdr:nvSpPr>
        <xdr:cNvPr id="30" name="TextBox 42"/>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13B</a:t>
          </a:r>
        </a:p>
      </xdr:txBody>
    </xdr:sp>
    <xdr:clientData/>
  </xdr:twoCellAnchor>
  <xdr:twoCellAnchor>
    <xdr:from>
      <xdr:col>0</xdr:col>
      <xdr:colOff>0</xdr:colOff>
      <xdr:row>0</xdr:row>
      <xdr:rowOff>0</xdr:rowOff>
    </xdr:from>
    <xdr:to>
      <xdr:col>0</xdr:col>
      <xdr:colOff>752475</xdr:colOff>
      <xdr:row>1</xdr:row>
      <xdr:rowOff>104775</xdr:rowOff>
    </xdr:to>
    <xdr:sp>
      <xdr:nvSpPr>
        <xdr:cNvPr id="31" name="TextBox 44"/>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13B</a:t>
          </a:r>
        </a:p>
      </xdr:txBody>
    </xdr:sp>
    <xdr:clientData/>
  </xdr:twoCellAnchor>
  <xdr:twoCellAnchor>
    <xdr:from>
      <xdr:col>0</xdr:col>
      <xdr:colOff>0</xdr:colOff>
      <xdr:row>0</xdr:row>
      <xdr:rowOff>0</xdr:rowOff>
    </xdr:from>
    <xdr:to>
      <xdr:col>0</xdr:col>
      <xdr:colOff>752475</xdr:colOff>
      <xdr:row>1</xdr:row>
      <xdr:rowOff>104775</xdr:rowOff>
    </xdr:to>
    <xdr:sp>
      <xdr:nvSpPr>
        <xdr:cNvPr id="32" name="TextBox 46"/>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11B</a:t>
          </a:r>
        </a:p>
      </xdr:txBody>
    </xdr:sp>
    <xdr:clientData/>
  </xdr:twoCellAnchor>
  <xdr:twoCellAnchor>
    <xdr:from>
      <xdr:col>0</xdr:col>
      <xdr:colOff>0</xdr:colOff>
      <xdr:row>0</xdr:row>
      <xdr:rowOff>0</xdr:rowOff>
    </xdr:from>
    <xdr:to>
      <xdr:col>0</xdr:col>
      <xdr:colOff>752475</xdr:colOff>
      <xdr:row>1</xdr:row>
      <xdr:rowOff>104775</xdr:rowOff>
    </xdr:to>
    <xdr:sp>
      <xdr:nvSpPr>
        <xdr:cNvPr id="33" name="TextBox 48"/>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13B</a:t>
          </a:r>
        </a:p>
      </xdr:txBody>
    </xdr:sp>
    <xdr:clientData/>
  </xdr:twoCellAnchor>
  <xdr:twoCellAnchor>
    <xdr:from>
      <xdr:col>0</xdr:col>
      <xdr:colOff>0</xdr:colOff>
      <xdr:row>0</xdr:row>
      <xdr:rowOff>0</xdr:rowOff>
    </xdr:from>
    <xdr:to>
      <xdr:col>0</xdr:col>
      <xdr:colOff>752475</xdr:colOff>
      <xdr:row>1</xdr:row>
      <xdr:rowOff>104775</xdr:rowOff>
    </xdr:to>
    <xdr:sp>
      <xdr:nvSpPr>
        <xdr:cNvPr id="34" name="TextBox 50"/>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13B</a:t>
          </a:r>
        </a:p>
      </xdr:txBody>
    </xdr:sp>
    <xdr:clientData/>
  </xdr:twoCellAnchor>
  <xdr:twoCellAnchor>
    <xdr:from>
      <xdr:col>0</xdr:col>
      <xdr:colOff>0</xdr:colOff>
      <xdr:row>0</xdr:row>
      <xdr:rowOff>0</xdr:rowOff>
    </xdr:from>
    <xdr:to>
      <xdr:col>0</xdr:col>
      <xdr:colOff>752475</xdr:colOff>
      <xdr:row>1</xdr:row>
      <xdr:rowOff>104775</xdr:rowOff>
    </xdr:to>
    <xdr:sp>
      <xdr:nvSpPr>
        <xdr:cNvPr id="35" name="TextBox 52"/>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13B</a:t>
          </a:r>
        </a:p>
      </xdr:txBody>
    </xdr:sp>
    <xdr:clientData/>
  </xdr:twoCellAnchor>
  <xdr:twoCellAnchor>
    <xdr:from>
      <xdr:col>0</xdr:col>
      <xdr:colOff>0</xdr:colOff>
      <xdr:row>0</xdr:row>
      <xdr:rowOff>0</xdr:rowOff>
    </xdr:from>
    <xdr:to>
      <xdr:col>0</xdr:col>
      <xdr:colOff>752475</xdr:colOff>
      <xdr:row>1</xdr:row>
      <xdr:rowOff>104775</xdr:rowOff>
    </xdr:to>
    <xdr:sp>
      <xdr:nvSpPr>
        <xdr:cNvPr id="36" name="TextBox 54"/>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13B</a:t>
          </a:r>
        </a:p>
      </xdr:txBody>
    </xdr:sp>
    <xdr:clientData/>
  </xdr:twoCellAnchor>
  <xdr:twoCellAnchor>
    <xdr:from>
      <xdr:col>0</xdr:col>
      <xdr:colOff>0</xdr:colOff>
      <xdr:row>0</xdr:row>
      <xdr:rowOff>0</xdr:rowOff>
    </xdr:from>
    <xdr:to>
      <xdr:col>0</xdr:col>
      <xdr:colOff>752475</xdr:colOff>
      <xdr:row>1</xdr:row>
      <xdr:rowOff>104775</xdr:rowOff>
    </xdr:to>
    <xdr:sp>
      <xdr:nvSpPr>
        <xdr:cNvPr id="37" name="TextBox 56"/>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13B</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142875</xdr:colOff>
      <xdr:row>4</xdr:row>
      <xdr:rowOff>38100</xdr:rowOff>
    </xdr:to>
    <xdr:sp>
      <xdr:nvSpPr>
        <xdr:cNvPr id="1" name="TextBox 2"/>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14B</a:t>
          </a:r>
        </a:p>
      </xdr:txBody>
    </xdr:sp>
    <xdr:clientData/>
  </xdr:twoCellAnchor>
  <xdr:twoCellAnchor>
    <xdr:from>
      <xdr:col>0</xdr:col>
      <xdr:colOff>0</xdr:colOff>
      <xdr:row>0</xdr:row>
      <xdr:rowOff>0</xdr:rowOff>
    </xdr:from>
    <xdr:to>
      <xdr:col>1</xdr:col>
      <xdr:colOff>142875</xdr:colOff>
      <xdr:row>4</xdr:row>
      <xdr:rowOff>38100</xdr:rowOff>
    </xdr:to>
    <xdr:sp>
      <xdr:nvSpPr>
        <xdr:cNvPr id="2" name="TextBox 4"/>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12B</a:t>
          </a:r>
        </a:p>
      </xdr:txBody>
    </xdr:sp>
    <xdr:clientData/>
  </xdr:twoCellAnchor>
  <xdr:twoCellAnchor>
    <xdr:from>
      <xdr:col>0</xdr:col>
      <xdr:colOff>0</xdr:colOff>
      <xdr:row>0</xdr:row>
      <xdr:rowOff>0</xdr:rowOff>
    </xdr:from>
    <xdr:to>
      <xdr:col>1</xdr:col>
      <xdr:colOff>142875</xdr:colOff>
      <xdr:row>4</xdr:row>
      <xdr:rowOff>38100</xdr:rowOff>
    </xdr:to>
    <xdr:sp>
      <xdr:nvSpPr>
        <xdr:cNvPr id="3" name="TextBox 6"/>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14B</a:t>
          </a:r>
        </a:p>
      </xdr:txBody>
    </xdr:sp>
    <xdr:clientData/>
  </xdr:twoCellAnchor>
  <xdr:twoCellAnchor>
    <xdr:from>
      <xdr:col>0</xdr:col>
      <xdr:colOff>0</xdr:colOff>
      <xdr:row>0</xdr:row>
      <xdr:rowOff>0</xdr:rowOff>
    </xdr:from>
    <xdr:to>
      <xdr:col>1</xdr:col>
      <xdr:colOff>142875</xdr:colOff>
      <xdr:row>4</xdr:row>
      <xdr:rowOff>38100</xdr:rowOff>
    </xdr:to>
    <xdr:sp>
      <xdr:nvSpPr>
        <xdr:cNvPr id="4" name="TextBox 8"/>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14B</a:t>
          </a:r>
        </a:p>
      </xdr:txBody>
    </xdr:sp>
    <xdr:clientData/>
  </xdr:twoCellAnchor>
  <xdr:twoCellAnchor>
    <xdr:from>
      <xdr:col>0</xdr:col>
      <xdr:colOff>0</xdr:colOff>
      <xdr:row>0</xdr:row>
      <xdr:rowOff>0</xdr:rowOff>
    </xdr:from>
    <xdr:to>
      <xdr:col>1</xdr:col>
      <xdr:colOff>142875</xdr:colOff>
      <xdr:row>4</xdr:row>
      <xdr:rowOff>38100</xdr:rowOff>
    </xdr:to>
    <xdr:sp>
      <xdr:nvSpPr>
        <xdr:cNvPr id="5" name="TextBox 10"/>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14B</a:t>
          </a:r>
        </a:p>
      </xdr:txBody>
    </xdr:sp>
    <xdr:clientData/>
  </xdr:twoCellAnchor>
  <xdr:twoCellAnchor>
    <xdr:from>
      <xdr:col>0</xdr:col>
      <xdr:colOff>0</xdr:colOff>
      <xdr:row>0</xdr:row>
      <xdr:rowOff>0</xdr:rowOff>
    </xdr:from>
    <xdr:to>
      <xdr:col>1</xdr:col>
      <xdr:colOff>142875</xdr:colOff>
      <xdr:row>4</xdr:row>
      <xdr:rowOff>38100</xdr:rowOff>
    </xdr:to>
    <xdr:sp>
      <xdr:nvSpPr>
        <xdr:cNvPr id="6" name="TextBox 12"/>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14B</a:t>
          </a:r>
        </a:p>
      </xdr:txBody>
    </xdr:sp>
    <xdr:clientData/>
  </xdr:twoCellAnchor>
  <xdr:twoCellAnchor>
    <xdr:from>
      <xdr:col>0</xdr:col>
      <xdr:colOff>0</xdr:colOff>
      <xdr:row>0</xdr:row>
      <xdr:rowOff>0</xdr:rowOff>
    </xdr:from>
    <xdr:to>
      <xdr:col>1</xdr:col>
      <xdr:colOff>142875</xdr:colOff>
      <xdr:row>4</xdr:row>
      <xdr:rowOff>38100</xdr:rowOff>
    </xdr:to>
    <xdr:sp>
      <xdr:nvSpPr>
        <xdr:cNvPr id="7" name="TextBox 14"/>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14B</a:t>
          </a:r>
        </a:p>
      </xdr:txBody>
    </xdr:sp>
    <xdr:clientData/>
  </xdr:twoCellAnchor>
  <xdr:twoCellAnchor>
    <xdr:from>
      <xdr:col>0</xdr:col>
      <xdr:colOff>0</xdr:colOff>
      <xdr:row>0</xdr:row>
      <xdr:rowOff>0</xdr:rowOff>
    </xdr:from>
    <xdr:to>
      <xdr:col>1</xdr:col>
      <xdr:colOff>142875</xdr:colOff>
      <xdr:row>4</xdr:row>
      <xdr:rowOff>38100</xdr:rowOff>
    </xdr:to>
    <xdr:sp>
      <xdr:nvSpPr>
        <xdr:cNvPr id="8" name="TextBox 16"/>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14B</a:t>
          </a:r>
        </a:p>
      </xdr:txBody>
    </xdr:sp>
    <xdr:clientData/>
  </xdr:twoCellAnchor>
  <xdr:twoCellAnchor>
    <xdr:from>
      <xdr:col>0</xdr:col>
      <xdr:colOff>0</xdr:colOff>
      <xdr:row>0</xdr:row>
      <xdr:rowOff>0</xdr:rowOff>
    </xdr:from>
    <xdr:to>
      <xdr:col>1</xdr:col>
      <xdr:colOff>142875</xdr:colOff>
      <xdr:row>4</xdr:row>
      <xdr:rowOff>38100</xdr:rowOff>
    </xdr:to>
    <xdr:sp>
      <xdr:nvSpPr>
        <xdr:cNvPr id="9" name="TextBox 18"/>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14B</a:t>
          </a:r>
        </a:p>
      </xdr:txBody>
    </xdr:sp>
    <xdr:clientData/>
  </xdr:twoCellAnchor>
  <xdr:twoCellAnchor>
    <xdr:from>
      <xdr:col>0</xdr:col>
      <xdr:colOff>0</xdr:colOff>
      <xdr:row>0</xdr:row>
      <xdr:rowOff>0</xdr:rowOff>
    </xdr:from>
    <xdr:to>
      <xdr:col>1</xdr:col>
      <xdr:colOff>142875</xdr:colOff>
      <xdr:row>4</xdr:row>
      <xdr:rowOff>38100</xdr:rowOff>
    </xdr:to>
    <xdr:sp>
      <xdr:nvSpPr>
        <xdr:cNvPr id="10" name="TextBox 20"/>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14B</a:t>
          </a:r>
        </a:p>
      </xdr:txBody>
    </xdr:sp>
    <xdr:clientData/>
  </xdr:twoCellAnchor>
  <xdr:twoCellAnchor>
    <xdr:from>
      <xdr:col>0</xdr:col>
      <xdr:colOff>0</xdr:colOff>
      <xdr:row>0</xdr:row>
      <xdr:rowOff>0</xdr:rowOff>
    </xdr:from>
    <xdr:to>
      <xdr:col>1</xdr:col>
      <xdr:colOff>142875</xdr:colOff>
      <xdr:row>4</xdr:row>
      <xdr:rowOff>38100</xdr:rowOff>
    </xdr:to>
    <xdr:sp>
      <xdr:nvSpPr>
        <xdr:cNvPr id="11" name="TextBox 22"/>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14B</a:t>
          </a:r>
        </a:p>
      </xdr:txBody>
    </xdr:sp>
    <xdr:clientData/>
  </xdr:twoCellAnchor>
  <xdr:twoCellAnchor>
    <xdr:from>
      <xdr:col>0</xdr:col>
      <xdr:colOff>0</xdr:colOff>
      <xdr:row>0</xdr:row>
      <xdr:rowOff>0</xdr:rowOff>
    </xdr:from>
    <xdr:to>
      <xdr:col>1</xdr:col>
      <xdr:colOff>142875</xdr:colOff>
      <xdr:row>4</xdr:row>
      <xdr:rowOff>38100</xdr:rowOff>
    </xdr:to>
    <xdr:sp>
      <xdr:nvSpPr>
        <xdr:cNvPr id="12" name="TextBox 24"/>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14B</a:t>
          </a:r>
        </a:p>
      </xdr:txBody>
    </xdr:sp>
    <xdr:clientData/>
  </xdr:twoCellAnchor>
  <xdr:twoCellAnchor>
    <xdr:from>
      <xdr:col>0</xdr:col>
      <xdr:colOff>0</xdr:colOff>
      <xdr:row>0</xdr:row>
      <xdr:rowOff>0</xdr:rowOff>
    </xdr:from>
    <xdr:to>
      <xdr:col>1</xdr:col>
      <xdr:colOff>142875</xdr:colOff>
      <xdr:row>4</xdr:row>
      <xdr:rowOff>38100</xdr:rowOff>
    </xdr:to>
    <xdr:sp>
      <xdr:nvSpPr>
        <xdr:cNvPr id="13" name="TextBox 26"/>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12B</a:t>
          </a:r>
        </a:p>
      </xdr:txBody>
    </xdr:sp>
    <xdr:clientData/>
  </xdr:twoCellAnchor>
  <xdr:twoCellAnchor>
    <xdr:from>
      <xdr:col>0</xdr:col>
      <xdr:colOff>0</xdr:colOff>
      <xdr:row>0</xdr:row>
      <xdr:rowOff>0</xdr:rowOff>
    </xdr:from>
    <xdr:to>
      <xdr:col>1</xdr:col>
      <xdr:colOff>142875</xdr:colOff>
      <xdr:row>4</xdr:row>
      <xdr:rowOff>38100</xdr:rowOff>
    </xdr:to>
    <xdr:sp>
      <xdr:nvSpPr>
        <xdr:cNvPr id="14" name="TextBox 28"/>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14B</a:t>
          </a:r>
        </a:p>
      </xdr:txBody>
    </xdr:sp>
    <xdr:clientData/>
  </xdr:twoCellAnchor>
  <xdr:twoCellAnchor>
    <xdr:from>
      <xdr:col>0</xdr:col>
      <xdr:colOff>0</xdr:colOff>
      <xdr:row>0</xdr:row>
      <xdr:rowOff>0</xdr:rowOff>
    </xdr:from>
    <xdr:to>
      <xdr:col>1</xdr:col>
      <xdr:colOff>142875</xdr:colOff>
      <xdr:row>4</xdr:row>
      <xdr:rowOff>38100</xdr:rowOff>
    </xdr:to>
    <xdr:sp>
      <xdr:nvSpPr>
        <xdr:cNvPr id="15" name="TextBox 30"/>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14B</a:t>
          </a:r>
        </a:p>
      </xdr:txBody>
    </xdr:sp>
    <xdr:clientData/>
  </xdr:twoCellAnchor>
  <xdr:twoCellAnchor>
    <xdr:from>
      <xdr:col>0</xdr:col>
      <xdr:colOff>0</xdr:colOff>
      <xdr:row>0</xdr:row>
      <xdr:rowOff>0</xdr:rowOff>
    </xdr:from>
    <xdr:to>
      <xdr:col>1</xdr:col>
      <xdr:colOff>142875</xdr:colOff>
      <xdr:row>4</xdr:row>
      <xdr:rowOff>38100</xdr:rowOff>
    </xdr:to>
    <xdr:sp>
      <xdr:nvSpPr>
        <xdr:cNvPr id="16" name="TextBox 32"/>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14B</a:t>
          </a:r>
        </a:p>
      </xdr:txBody>
    </xdr:sp>
    <xdr:clientData/>
  </xdr:twoCellAnchor>
  <xdr:twoCellAnchor>
    <xdr:from>
      <xdr:col>0</xdr:col>
      <xdr:colOff>0</xdr:colOff>
      <xdr:row>0</xdr:row>
      <xdr:rowOff>0</xdr:rowOff>
    </xdr:from>
    <xdr:to>
      <xdr:col>1</xdr:col>
      <xdr:colOff>142875</xdr:colOff>
      <xdr:row>4</xdr:row>
      <xdr:rowOff>38100</xdr:rowOff>
    </xdr:to>
    <xdr:sp>
      <xdr:nvSpPr>
        <xdr:cNvPr id="17" name="TextBox 34"/>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14B</a:t>
          </a:r>
        </a:p>
      </xdr:txBody>
    </xdr:sp>
    <xdr:clientData/>
  </xdr:twoCellAnchor>
  <xdr:twoCellAnchor>
    <xdr:from>
      <xdr:col>0</xdr:col>
      <xdr:colOff>0</xdr:colOff>
      <xdr:row>0</xdr:row>
      <xdr:rowOff>0</xdr:rowOff>
    </xdr:from>
    <xdr:to>
      <xdr:col>1</xdr:col>
      <xdr:colOff>142875</xdr:colOff>
      <xdr:row>4</xdr:row>
      <xdr:rowOff>38100</xdr:rowOff>
    </xdr:to>
    <xdr:sp>
      <xdr:nvSpPr>
        <xdr:cNvPr id="18" name="TextBox 36"/>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14B</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676275</xdr:colOff>
      <xdr:row>1</xdr:row>
      <xdr:rowOff>28575</xdr:rowOff>
    </xdr:to>
    <xdr:sp>
      <xdr:nvSpPr>
        <xdr:cNvPr id="1" name="TextBox 2"/>
        <xdr:cNvSpPr txBox="1">
          <a:spLocks noChangeArrowheads="1"/>
        </xdr:cNvSpPr>
      </xdr:nvSpPr>
      <xdr:spPr>
        <a:xfrm>
          <a:off x="0" y="0"/>
          <a:ext cx="676275" cy="676275"/>
        </a:xfrm>
        <a:prstGeom prst="rect">
          <a:avLst/>
        </a:prstGeom>
        <a:noFill/>
        <a:ln w="9525" cmpd="sng">
          <a:noFill/>
        </a:ln>
      </xdr:spPr>
      <xdr:txBody>
        <a:bodyPr vertOverflow="clip" wrap="square"/>
        <a:p>
          <a:pPr algn="l">
            <a:defRPr/>
          </a:pPr>
          <a:r>
            <a:rPr lang="en-US" cap="none" sz="100" b="0" i="0" u="none" baseline="0">
              <a:solidFill>
                <a:srgbClr val="000000"/>
              </a:solidFill>
            </a:rPr>
            <a:t>9B</a:t>
          </a:r>
        </a:p>
      </xdr:txBody>
    </xdr:sp>
    <xdr:clientData/>
  </xdr:twoCellAnchor>
  <xdr:twoCellAnchor>
    <xdr:from>
      <xdr:col>0</xdr:col>
      <xdr:colOff>0</xdr:colOff>
      <xdr:row>0</xdr:row>
      <xdr:rowOff>0</xdr:rowOff>
    </xdr:from>
    <xdr:to>
      <xdr:col>0</xdr:col>
      <xdr:colOff>752475</xdr:colOff>
      <xdr:row>2</xdr:row>
      <xdr:rowOff>9525</xdr:rowOff>
    </xdr:to>
    <xdr:sp>
      <xdr:nvSpPr>
        <xdr:cNvPr id="2" name="TextBox 4"/>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13B</a:t>
          </a:r>
        </a:p>
      </xdr:txBody>
    </xdr:sp>
    <xdr:clientData/>
  </xdr:twoCellAnchor>
  <xdr:twoCellAnchor>
    <xdr:from>
      <xdr:col>0</xdr:col>
      <xdr:colOff>0</xdr:colOff>
      <xdr:row>0</xdr:row>
      <xdr:rowOff>0</xdr:rowOff>
    </xdr:from>
    <xdr:to>
      <xdr:col>0</xdr:col>
      <xdr:colOff>752475</xdr:colOff>
      <xdr:row>2</xdr:row>
      <xdr:rowOff>9525</xdr:rowOff>
    </xdr:to>
    <xdr:sp>
      <xdr:nvSpPr>
        <xdr:cNvPr id="3" name="TextBox 6"/>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11B</a:t>
          </a:r>
        </a:p>
      </xdr:txBody>
    </xdr:sp>
    <xdr:clientData/>
  </xdr:twoCellAnchor>
  <xdr:twoCellAnchor>
    <xdr:from>
      <xdr:col>0</xdr:col>
      <xdr:colOff>0</xdr:colOff>
      <xdr:row>0</xdr:row>
      <xdr:rowOff>0</xdr:rowOff>
    </xdr:from>
    <xdr:to>
      <xdr:col>0</xdr:col>
      <xdr:colOff>752475</xdr:colOff>
      <xdr:row>2</xdr:row>
      <xdr:rowOff>9525</xdr:rowOff>
    </xdr:to>
    <xdr:sp>
      <xdr:nvSpPr>
        <xdr:cNvPr id="4" name="TextBox 8"/>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13B</a:t>
          </a:r>
        </a:p>
      </xdr:txBody>
    </xdr:sp>
    <xdr:clientData/>
  </xdr:twoCellAnchor>
  <xdr:twoCellAnchor>
    <xdr:from>
      <xdr:col>0</xdr:col>
      <xdr:colOff>0</xdr:colOff>
      <xdr:row>0</xdr:row>
      <xdr:rowOff>0</xdr:rowOff>
    </xdr:from>
    <xdr:to>
      <xdr:col>0</xdr:col>
      <xdr:colOff>752475</xdr:colOff>
      <xdr:row>2</xdr:row>
      <xdr:rowOff>9525</xdr:rowOff>
    </xdr:to>
    <xdr:sp>
      <xdr:nvSpPr>
        <xdr:cNvPr id="5" name="TextBox 10"/>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13B</a:t>
          </a:r>
        </a:p>
      </xdr:txBody>
    </xdr:sp>
    <xdr:clientData/>
  </xdr:twoCellAnchor>
  <xdr:twoCellAnchor>
    <xdr:from>
      <xdr:col>0</xdr:col>
      <xdr:colOff>0</xdr:colOff>
      <xdr:row>0</xdr:row>
      <xdr:rowOff>0</xdr:rowOff>
    </xdr:from>
    <xdr:to>
      <xdr:col>0</xdr:col>
      <xdr:colOff>752475</xdr:colOff>
      <xdr:row>2</xdr:row>
      <xdr:rowOff>9525</xdr:rowOff>
    </xdr:to>
    <xdr:sp>
      <xdr:nvSpPr>
        <xdr:cNvPr id="6" name="TextBox 12"/>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13B</a:t>
          </a:r>
        </a:p>
      </xdr:txBody>
    </xdr:sp>
    <xdr:clientData/>
  </xdr:twoCellAnchor>
  <xdr:twoCellAnchor>
    <xdr:from>
      <xdr:col>0</xdr:col>
      <xdr:colOff>0</xdr:colOff>
      <xdr:row>0</xdr:row>
      <xdr:rowOff>0</xdr:rowOff>
    </xdr:from>
    <xdr:to>
      <xdr:col>0</xdr:col>
      <xdr:colOff>752475</xdr:colOff>
      <xdr:row>2</xdr:row>
      <xdr:rowOff>9525</xdr:rowOff>
    </xdr:to>
    <xdr:sp>
      <xdr:nvSpPr>
        <xdr:cNvPr id="7" name="TextBox 14"/>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13B</a:t>
          </a:r>
        </a:p>
      </xdr:txBody>
    </xdr:sp>
    <xdr:clientData/>
  </xdr:twoCellAnchor>
  <xdr:twoCellAnchor>
    <xdr:from>
      <xdr:col>0</xdr:col>
      <xdr:colOff>0</xdr:colOff>
      <xdr:row>0</xdr:row>
      <xdr:rowOff>0</xdr:rowOff>
    </xdr:from>
    <xdr:to>
      <xdr:col>0</xdr:col>
      <xdr:colOff>752475</xdr:colOff>
      <xdr:row>2</xdr:row>
      <xdr:rowOff>9525</xdr:rowOff>
    </xdr:to>
    <xdr:sp>
      <xdr:nvSpPr>
        <xdr:cNvPr id="8" name="TextBox 18"/>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15B</a:t>
          </a:r>
        </a:p>
      </xdr:txBody>
    </xdr:sp>
    <xdr:clientData/>
  </xdr:twoCellAnchor>
  <xdr:twoCellAnchor>
    <xdr:from>
      <xdr:col>0</xdr:col>
      <xdr:colOff>0</xdr:colOff>
      <xdr:row>45</xdr:row>
      <xdr:rowOff>0</xdr:rowOff>
    </xdr:from>
    <xdr:to>
      <xdr:col>0</xdr:col>
      <xdr:colOff>676275</xdr:colOff>
      <xdr:row>46</xdr:row>
      <xdr:rowOff>28575</xdr:rowOff>
    </xdr:to>
    <xdr:sp>
      <xdr:nvSpPr>
        <xdr:cNvPr id="9" name="TextBox 19"/>
        <xdr:cNvSpPr txBox="1">
          <a:spLocks noChangeArrowheads="1"/>
        </xdr:cNvSpPr>
      </xdr:nvSpPr>
      <xdr:spPr>
        <a:xfrm>
          <a:off x="0" y="8591550"/>
          <a:ext cx="676275" cy="209550"/>
        </a:xfrm>
        <a:prstGeom prst="rect">
          <a:avLst/>
        </a:prstGeom>
        <a:noFill/>
        <a:ln w="9525" cmpd="sng">
          <a:noFill/>
        </a:ln>
      </xdr:spPr>
      <xdr:txBody>
        <a:bodyPr vertOverflow="clip" wrap="square"/>
        <a:p>
          <a:pPr algn="l">
            <a:defRPr/>
          </a:pPr>
          <a:r>
            <a:rPr lang="en-US" cap="none" sz="100" b="0" i="0" u="none" baseline="0">
              <a:solidFill>
                <a:srgbClr val="000000"/>
              </a:solidFill>
            </a:rPr>
            <a:t>6B</a:t>
          </a:r>
        </a:p>
      </xdr:txBody>
    </xdr:sp>
    <xdr:clientData/>
  </xdr:twoCellAnchor>
  <xdr:twoCellAnchor>
    <xdr:from>
      <xdr:col>0</xdr:col>
      <xdr:colOff>0</xdr:colOff>
      <xdr:row>45</xdr:row>
      <xdr:rowOff>0</xdr:rowOff>
    </xdr:from>
    <xdr:to>
      <xdr:col>0</xdr:col>
      <xdr:colOff>752475</xdr:colOff>
      <xdr:row>46</xdr:row>
      <xdr:rowOff>104775</xdr:rowOff>
    </xdr:to>
    <xdr:sp>
      <xdr:nvSpPr>
        <xdr:cNvPr id="10" name="TextBox 20"/>
        <xdr:cNvSpPr txBox="1">
          <a:spLocks noChangeArrowheads="1"/>
        </xdr:cNvSpPr>
      </xdr:nvSpPr>
      <xdr:spPr>
        <a:xfrm>
          <a:off x="0" y="8591550"/>
          <a:ext cx="752475" cy="285750"/>
        </a:xfrm>
        <a:prstGeom prst="rect">
          <a:avLst/>
        </a:prstGeom>
        <a:noFill/>
        <a:ln w="9525" cmpd="sng">
          <a:noFill/>
        </a:ln>
      </xdr:spPr>
      <xdr:txBody>
        <a:bodyPr vertOverflow="clip" wrap="square"/>
        <a:p>
          <a:pPr algn="l">
            <a:defRPr/>
          </a:pPr>
          <a:r>
            <a:rPr lang="en-US" cap="none" sz="100" b="0" i="0" u="none" baseline="0">
              <a:solidFill>
                <a:srgbClr val="000000"/>
              </a:solidFill>
            </a:rPr>
            <a:t>7B</a:t>
          </a:r>
        </a:p>
      </xdr:txBody>
    </xdr:sp>
    <xdr:clientData/>
  </xdr:twoCellAnchor>
  <xdr:twoCellAnchor>
    <xdr:from>
      <xdr:col>0</xdr:col>
      <xdr:colOff>0</xdr:colOff>
      <xdr:row>45</xdr:row>
      <xdr:rowOff>0</xdr:rowOff>
    </xdr:from>
    <xdr:to>
      <xdr:col>0</xdr:col>
      <xdr:colOff>752475</xdr:colOff>
      <xdr:row>46</xdr:row>
      <xdr:rowOff>104775</xdr:rowOff>
    </xdr:to>
    <xdr:sp>
      <xdr:nvSpPr>
        <xdr:cNvPr id="11" name="TextBox 21"/>
        <xdr:cNvSpPr txBox="1">
          <a:spLocks noChangeArrowheads="1"/>
        </xdr:cNvSpPr>
      </xdr:nvSpPr>
      <xdr:spPr>
        <a:xfrm>
          <a:off x="0" y="8591550"/>
          <a:ext cx="752475" cy="285750"/>
        </a:xfrm>
        <a:prstGeom prst="rect">
          <a:avLst/>
        </a:prstGeom>
        <a:noFill/>
        <a:ln w="9525" cmpd="sng">
          <a:noFill/>
        </a:ln>
      </xdr:spPr>
      <xdr:txBody>
        <a:bodyPr vertOverflow="clip" wrap="square"/>
        <a:p>
          <a:pPr algn="l">
            <a:defRPr/>
          </a:pPr>
          <a:r>
            <a:rPr lang="en-US" cap="none" sz="100" b="0" i="0" u="none" baseline="0">
              <a:solidFill>
                <a:srgbClr val="000000"/>
              </a:solidFill>
            </a:rPr>
            <a:t>5B</a:t>
          </a:r>
        </a:p>
      </xdr:txBody>
    </xdr:sp>
    <xdr:clientData/>
  </xdr:twoCellAnchor>
  <xdr:twoCellAnchor>
    <xdr:from>
      <xdr:col>0</xdr:col>
      <xdr:colOff>0</xdr:colOff>
      <xdr:row>45</xdr:row>
      <xdr:rowOff>0</xdr:rowOff>
    </xdr:from>
    <xdr:to>
      <xdr:col>0</xdr:col>
      <xdr:colOff>752475</xdr:colOff>
      <xdr:row>46</xdr:row>
      <xdr:rowOff>104775</xdr:rowOff>
    </xdr:to>
    <xdr:sp>
      <xdr:nvSpPr>
        <xdr:cNvPr id="12" name="TextBox 22"/>
        <xdr:cNvSpPr txBox="1">
          <a:spLocks noChangeArrowheads="1"/>
        </xdr:cNvSpPr>
      </xdr:nvSpPr>
      <xdr:spPr>
        <a:xfrm>
          <a:off x="0" y="8591550"/>
          <a:ext cx="752475" cy="285750"/>
        </a:xfrm>
        <a:prstGeom prst="rect">
          <a:avLst/>
        </a:prstGeom>
        <a:noFill/>
        <a:ln w="9525" cmpd="sng">
          <a:noFill/>
        </a:ln>
      </xdr:spPr>
      <xdr:txBody>
        <a:bodyPr vertOverflow="clip" wrap="square"/>
        <a:p>
          <a:pPr algn="l">
            <a:defRPr/>
          </a:pPr>
          <a:r>
            <a:rPr lang="en-US" cap="none" sz="100" b="0" i="0" u="none" baseline="0">
              <a:solidFill>
                <a:srgbClr val="000000"/>
              </a:solidFill>
            </a:rPr>
            <a:t>7B</a:t>
          </a:r>
        </a:p>
      </xdr:txBody>
    </xdr:sp>
    <xdr:clientData/>
  </xdr:twoCellAnchor>
  <xdr:twoCellAnchor>
    <xdr:from>
      <xdr:col>0</xdr:col>
      <xdr:colOff>0</xdr:colOff>
      <xdr:row>45</xdr:row>
      <xdr:rowOff>0</xdr:rowOff>
    </xdr:from>
    <xdr:to>
      <xdr:col>0</xdr:col>
      <xdr:colOff>752475</xdr:colOff>
      <xdr:row>46</xdr:row>
      <xdr:rowOff>104775</xdr:rowOff>
    </xdr:to>
    <xdr:sp>
      <xdr:nvSpPr>
        <xdr:cNvPr id="13" name="TextBox 23"/>
        <xdr:cNvSpPr txBox="1">
          <a:spLocks noChangeArrowheads="1"/>
        </xdr:cNvSpPr>
      </xdr:nvSpPr>
      <xdr:spPr>
        <a:xfrm>
          <a:off x="0" y="8591550"/>
          <a:ext cx="752475" cy="285750"/>
        </a:xfrm>
        <a:prstGeom prst="rect">
          <a:avLst/>
        </a:prstGeom>
        <a:noFill/>
        <a:ln w="9525" cmpd="sng">
          <a:noFill/>
        </a:ln>
      </xdr:spPr>
      <xdr:txBody>
        <a:bodyPr vertOverflow="clip" wrap="square"/>
        <a:p>
          <a:pPr algn="l">
            <a:defRPr/>
          </a:pPr>
          <a:r>
            <a:rPr lang="en-US" cap="none" sz="100" b="0" i="0" u="none" baseline="0">
              <a:solidFill>
                <a:srgbClr val="000000"/>
              </a:solidFill>
            </a:rPr>
            <a:t>7B</a:t>
          </a:r>
        </a:p>
      </xdr:txBody>
    </xdr:sp>
    <xdr:clientData/>
  </xdr:twoCellAnchor>
  <xdr:twoCellAnchor>
    <xdr:from>
      <xdr:col>0</xdr:col>
      <xdr:colOff>0</xdr:colOff>
      <xdr:row>45</xdr:row>
      <xdr:rowOff>0</xdr:rowOff>
    </xdr:from>
    <xdr:to>
      <xdr:col>0</xdr:col>
      <xdr:colOff>752475</xdr:colOff>
      <xdr:row>46</xdr:row>
      <xdr:rowOff>104775</xdr:rowOff>
    </xdr:to>
    <xdr:sp>
      <xdr:nvSpPr>
        <xdr:cNvPr id="14" name="TextBox 24"/>
        <xdr:cNvSpPr txBox="1">
          <a:spLocks noChangeArrowheads="1"/>
        </xdr:cNvSpPr>
      </xdr:nvSpPr>
      <xdr:spPr>
        <a:xfrm>
          <a:off x="0" y="8591550"/>
          <a:ext cx="752475" cy="285750"/>
        </a:xfrm>
        <a:prstGeom prst="rect">
          <a:avLst/>
        </a:prstGeom>
        <a:noFill/>
        <a:ln w="9525" cmpd="sng">
          <a:noFill/>
        </a:ln>
      </xdr:spPr>
      <xdr:txBody>
        <a:bodyPr vertOverflow="clip" wrap="square"/>
        <a:p>
          <a:pPr algn="l">
            <a:defRPr/>
          </a:pPr>
          <a:r>
            <a:rPr lang="en-US" cap="none" sz="100" b="0" i="0" u="none" baseline="0">
              <a:solidFill>
                <a:srgbClr val="000000"/>
              </a:solidFill>
            </a:rPr>
            <a:t>7B</a:t>
          </a:r>
        </a:p>
      </xdr:txBody>
    </xdr:sp>
    <xdr:clientData/>
  </xdr:twoCellAnchor>
  <xdr:twoCellAnchor>
    <xdr:from>
      <xdr:col>0</xdr:col>
      <xdr:colOff>0</xdr:colOff>
      <xdr:row>45</xdr:row>
      <xdr:rowOff>0</xdr:rowOff>
    </xdr:from>
    <xdr:to>
      <xdr:col>0</xdr:col>
      <xdr:colOff>752475</xdr:colOff>
      <xdr:row>46</xdr:row>
      <xdr:rowOff>104775</xdr:rowOff>
    </xdr:to>
    <xdr:sp>
      <xdr:nvSpPr>
        <xdr:cNvPr id="15" name="TextBox 25"/>
        <xdr:cNvSpPr txBox="1">
          <a:spLocks noChangeArrowheads="1"/>
        </xdr:cNvSpPr>
      </xdr:nvSpPr>
      <xdr:spPr>
        <a:xfrm>
          <a:off x="0" y="8591550"/>
          <a:ext cx="752475" cy="285750"/>
        </a:xfrm>
        <a:prstGeom prst="rect">
          <a:avLst/>
        </a:prstGeom>
        <a:noFill/>
        <a:ln w="9525" cmpd="sng">
          <a:noFill/>
        </a:ln>
      </xdr:spPr>
      <xdr:txBody>
        <a:bodyPr vertOverflow="clip" wrap="square"/>
        <a:p>
          <a:pPr algn="l">
            <a:defRPr/>
          </a:pPr>
          <a:r>
            <a:rPr lang="en-US" cap="none" sz="100" b="0" i="0" u="none" baseline="0">
              <a:solidFill>
                <a:srgbClr val="000000"/>
              </a:solidFill>
            </a:rPr>
            <a:t>7B</a:t>
          </a:r>
        </a:p>
      </xdr:txBody>
    </xdr:sp>
    <xdr:clientData/>
  </xdr:twoCellAnchor>
  <xdr:twoCellAnchor>
    <xdr:from>
      <xdr:col>0</xdr:col>
      <xdr:colOff>0</xdr:colOff>
      <xdr:row>45</xdr:row>
      <xdr:rowOff>0</xdr:rowOff>
    </xdr:from>
    <xdr:to>
      <xdr:col>0</xdr:col>
      <xdr:colOff>752475</xdr:colOff>
      <xdr:row>46</xdr:row>
      <xdr:rowOff>104775</xdr:rowOff>
    </xdr:to>
    <xdr:sp>
      <xdr:nvSpPr>
        <xdr:cNvPr id="16" name="TextBox 26"/>
        <xdr:cNvSpPr txBox="1">
          <a:spLocks noChangeArrowheads="1"/>
        </xdr:cNvSpPr>
      </xdr:nvSpPr>
      <xdr:spPr>
        <a:xfrm>
          <a:off x="0" y="8591550"/>
          <a:ext cx="752475" cy="285750"/>
        </a:xfrm>
        <a:prstGeom prst="rect">
          <a:avLst/>
        </a:prstGeom>
        <a:noFill/>
        <a:ln w="9525" cmpd="sng">
          <a:noFill/>
        </a:ln>
      </xdr:spPr>
      <xdr:txBody>
        <a:bodyPr vertOverflow="clip" wrap="square"/>
        <a:p>
          <a:pPr algn="l">
            <a:defRPr/>
          </a:pPr>
          <a:r>
            <a:rPr lang="en-US" cap="none" sz="100" b="0" i="0" u="none" baseline="0">
              <a:solidFill>
                <a:srgbClr val="000000"/>
              </a:solidFill>
            </a:rPr>
            <a:t>7B</a:t>
          </a:r>
        </a:p>
      </xdr:txBody>
    </xdr:sp>
    <xdr:clientData/>
  </xdr:twoCellAnchor>
  <xdr:twoCellAnchor>
    <xdr:from>
      <xdr:col>0</xdr:col>
      <xdr:colOff>0</xdr:colOff>
      <xdr:row>45</xdr:row>
      <xdr:rowOff>0</xdr:rowOff>
    </xdr:from>
    <xdr:to>
      <xdr:col>0</xdr:col>
      <xdr:colOff>752475</xdr:colOff>
      <xdr:row>46</xdr:row>
      <xdr:rowOff>104775</xdr:rowOff>
    </xdr:to>
    <xdr:sp>
      <xdr:nvSpPr>
        <xdr:cNvPr id="17" name="TextBox 27"/>
        <xdr:cNvSpPr txBox="1">
          <a:spLocks noChangeArrowheads="1"/>
        </xdr:cNvSpPr>
      </xdr:nvSpPr>
      <xdr:spPr>
        <a:xfrm>
          <a:off x="0" y="8591550"/>
          <a:ext cx="752475" cy="285750"/>
        </a:xfrm>
        <a:prstGeom prst="rect">
          <a:avLst/>
        </a:prstGeom>
        <a:noFill/>
        <a:ln w="9525" cmpd="sng">
          <a:noFill/>
        </a:ln>
      </xdr:spPr>
      <xdr:txBody>
        <a:bodyPr vertOverflow="clip" wrap="square"/>
        <a:p>
          <a:pPr algn="l">
            <a:defRPr/>
          </a:pPr>
          <a:r>
            <a:rPr lang="en-US" cap="none" sz="100" b="0" i="0" u="none" baseline="0">
              <a:solidFill>
                <a:srgbClr val="000000"/>
              </a:solidFill>
            </a:rPr>
            <a:t>7B</a:t>
          </a:r>
        </a:p>
      </xdr:txBody>
    </xdr:sp>
    <xdr:clientData/>
  </xdr:twoCellAnchor>
  <xdr:twoCellAnchor>
    <xdr:from>
      <xdr:col>0</xdr:col>
      <xdr:colOff>0</xdr:colOff>
      <xdr:row>0</xdr:row>
      <xdr:rowOff>0</xdr:rowOff>
    </xdr:from>
    <xdr:to>
      <xdr:col>0</xdr:col>
      <xdr:colOff>752475</xdr:colOff>
      <xdr:row>2</xdr:row>
      <xdr:rowOff>9525</xdr:rowOff>
    </xdr:to>
    <xdr:sp>
      <xdr:nvSpPr>
        <xdr:cNvPr id="18" name="TextBox 29"/>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15B</a:t>
          </a:r>
        </a:p>
      </xdr:txBody>
    </xdr:sp>
    <xdr:clientData/>
  </xdr:twoCellAnchor>
  <xdr:twoCellAnchor>
    <xdr:from>
      <xdr:col>0</xdr:col>
      <xdr:colOff>0</xdr:colOff>
      <xdr:row>0</xdr:row>
      <xdr:rowOff>0</xdr:rowOff>
    </xdr:from>
    <xdr:to>
      <xdr:col>0</xdr:col>
      <xdr:colOff>752475</xdr:colOff>
      <xdr:row>2</xdr:row>
      <xdr:rowOff>9525</xdr:rowOff>
    </xdr:to>
    <xdr:sp>
      <xdr:nvSpPr>
        <xdr:cNvPr id="19" name="TextBox 31"/>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15B</a:t>
          </a:r>
        </a:p>
      </xdr:txBody>
    </xdr:sp>
    <xdr:clientData/>
  </xdr:twoCellAnchor>
  <xdr:twoCellAnchor>
    <xdr:from>
      <xdr:col>0</xdr:col>
      <xdr:colOff>0</xdr:colOff>
      <xdr:row>0</xdr:row>
      <xdr:rowOff>0</xdr:rowOff>
    </xdr:from>
    <xdr:to>
      <xdr:col>0</xdr:col>
      <xdr:colOff>752475</xdr:colOff>
      <xdr:row>2</xdr:row>
      <xdr:rowOff>9525</xdr:rowOff>
    </xdr:to>
    <xdr:sp>
      <xdr:nvSpPr>
        <xdr:cNvPr id="20" name="TextBox 33"/>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15B</a:t>
          </a:r>
        </a:p>
      </xdr:txBody>
    </xdr:sp>
    <xdr:clientData/>
  </xdr:twoCellAnchor>
  <xdr:twoCellAnchor>
    <xdr:from>
      <xdr:col>0</xdr:col>
      <xdr:colOff>0</xdr:colOff>
      <xdr:row>0</xdr:row>
      <xdr:rowOff>0</xdr:rowOff>
    </xdr:from>
    <xdr:to>
      <xdr:col>0</xdr:col>
      <xdr:colOff>752475</xdr:colOff>
      <xdr:row>2</xdr:row>
      <xdr:rowOff>9525</xdr:rowOff>
    </xdr:to>
    <xdr:sp>
      <xdr:nvSpPr>
        <xdr:cNvPr id="21" name="TextBox 35"/>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15B</a:t>
          </a:r>
        </a:p>
      </xdr:txBody>
    </xdr:sp>
    <xdr:clientData/>
  </xdr:twoCellAnchor>
  <xdr:twoCellAnchor>
    <xdr:from>
      <xdr:col>0</xdr:col>
      <xdr:colOff>0</xdr:colOff>
      <xdr:row>0</xdr:row>
      <xdr:rowOff>0</xdr:rowOff>
    </xdr:from>
    <xdr:to>
      <xdr:col>0</xdr:col>
      <xdr:colOff>752475</xdr:colOff>
      <xdr:row>2</xdr:row>
      <xdr:rowOff>9525</xdr:rowOff>
    </xdr:to>
    <xdr:sp>
      <xdr:nvSpPr>
        <xdr:cNvPr id="22" name="TextBox 37"/>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13B</a:t>
          </a:r>
        </a:p>
      </xdr:txBody>
    </xdr:sp>
    <xdr:clientData/>
  </xdr:twoCellAnchor>
  <xdr:twoCellAnchor>
    <xdr:from>
      <xdr:col>0</xdr:col>
      <xdr:colOff>0</xdr:colOff>
      <xdr:row>0</xdr:row>
      <xdr:rowOff>0</xdr:rowOff>
    </xdr:from>
    <xdr:to>
      <xdr:col>0</xdr:col>
      <xdr:colOff>752475</xdr:colOff>
      <xdr:row>2</xdr:row>
      <xdr:rowOff>9525</xdr:rowOff>
    </xdr:to>
    <xdr:sp>
      <xdr:nvSpPr>
        <xdr:cNvPr id="23" name="TextBox 39"/>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15B</a:t>
          </a:r>
        </a:p>
      </xdr:txBody>
    </xdr:sp>
    <xdr:clientData/>
  </xdr:twoCellAnchor>
  <xdr:twoCellAnchor>
    <xdr:from>
      <xdr:col>0</xdr:col>
      <xdr:colOff>0</xdr:colOff>
      <xdr:row>0</xdr:row>
      <xdr:rowOff>0</xdr:rowOff>
    </xdr:from>
    <xdr:to>
      <xdr:col>0</xdr:col>
      <xdr:colOff>752475</xdr:colOff>
      <xdr:row>2</xdr:row>
      <xdr:rowOff>9525</xdr:rowOff>
    </xdr:to>
    <xdr:sp>
      <xdr:nvSpPr>
        <xdr:cNvPr id="24" name="TextBox 41"/>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15B</a:t>
          </a:r>
        </a:p>
      </xdr:txBody>
    </xdr:sp>
    <xdr:clientData/>
  </xdr:twoCellAnchor>
  <xdr:twoCellAnchor>
    <xdr:from>
      <xdr:col>0</xdr:col>
      <xdr:colOff>0</xdr:colOff>
      <xdr:row>0</xdr:row>
      <xdr:rowOff>0</xdr:rowOff>
    </xdr:from>
    <xdr:to>
      <xdr:col>0</xdr:col>
      <xdr:colOff>752475</xdr:colOff>
      <xdr:row>2</xdr:row>
      <xdr:rowOff>9525</xdr:rowOff>
    </xdr:to>
    <xdr:sp>
      <xdr:nvSpPr>
        <xdr:cNvPr id="25" name="TextBox 43"/>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15B</a:t>
          </a:r>
        </a:p>
      </xdr:txBody>
    </xdr:sp>
    <xdr:clientData/>
  </xdr:twoCellAnchor>
  <xdr:twoCellAnchor>
    <xdr:from>
      <xdr:col>0</xdr:col>
      <xdr:colOff>0</xdr:colOff>
      <xdr:row>0</xdr:row>
      <xdr:rowOff>0</xdr:rowOff>
    </xdr:from>
    <xdr:to>
      <xdr:col>0</xdr:col>
      <xdr:colOff>752475</xdr:colOff>
      <xdr:row>2</xdr:row>
      <xdr:rowOff>9525</xdr:rowOff>
    </xdr:to>
    <xdr:sp>
      <xdr:nvSpPr>
        <xdr:cNvPr id="26" name="TextBox 45"/>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15B</a:t>
          </a:r>
        </a:p>
      </xdr:txBody>
    </xdr:sp>
    <xdr:clientData/>
  </xdr:twoCellAnchor>
  <xdr:twoCellAnchor>
    <xdr:from>
      <xdr:col>0</xdr:col>
      <xdr:colOff>0</xdr:colOff>
      <xdr:row>0</xdr:row>
      <xdr:rowOff>0</xdr:rowOff>
    </xdr:from>
    <xdr:to>
      <xdr:col>0</xdr:col>
      <xdr:colOff>752475</xdr:colOff>
      <xdr:row>2</xdr:row>
      <xdr:rowOff>9525</xdr:rowOff>
    </xdr:to>
    <xdr:sp>
      <xdr:nvSpPr>
        <xdr:cNvPr id="27" name="TextBox 47"/>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15B</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142875</xdr:colOff>
      <xdr:row>4</xdr:row>
      <xdr:rowOff>38100</xdr:rowOff>
    </xdr:to>
    <xdr:sp>
      <xdr:nvSpPr>
        <xdr:cNvPr id="1" name="TextBox 2"/>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16B</a:t>
          </a:r>
        </a:p>
      </xdr:txBody>
    </xdr:sp>
    <xdr:clientData/>
  </xdr:twoCellAnchor>
  <xdr:twoCellAnchor>
    <xdr:from>
      <xdr:col>0</xdr:col>
      <xdr:colOff>0</xdr:colOff>
      <xdr:row>0</xdr:row>
      <xdr:rowOff>0</xdr:rowOff>
    </xdr:from>
    <xdr:to>
      <xdr:col>1</xdr:col>
      <xdr:colOff>142875</xdr:colOff>
      <xdr:row>4</xdr:row>
      <xdr:rowOff>38100</xdr:rowOff>
    </xdr:to>
    <xdr:sp>
      <xdr:nvSpPr>
        <xdr:cNvPr id="2" name="TextBox 4"/>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14B</a:t>
          </a:r>
        </a:p>
      </xdr:txBody>
    </xdr:sp>
    <xdr:clientData/>
  </xdr:twoCellAnchor>
  <xdr:twoCellAnchor>
    <xdr:from>
      <xdr:col>0</xdr:col>
      <xdr:colOff>0</xdr:colOff>
      <xdr:row>0</xdr:row>
      <xdr:rowOff>0</xdr:rowOff>
    </xdr:from>
    <xdr:to>
      <xdr:col>1</xdr:col>
      <xdr:colOff>142875</xdr:colOff>
      <xdr:row>4</xdr:row>
      <xdr:rowOff>38100</xdr:rowOff>
    </xdr:to>
    <xdr:sp>
      <xdr:nvSpPr>
        <xdr:cNvPr id="3" name="TextBox 6"/>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16B</a:t>
          </a:r>
        </a:p>
      </xdr:txBody>
    </xdr:sp>
    <xdr:clientData/>
  </xdr:twoCellAnchor>
  <xdr:twoCellAnchor>
    <xdr:from>
      <xdr:col>0</xdr:col>
      <xdr:colOff>0</xdr:colOff>
      <xdr:row>0</xdr:row>
      <xdr:rowOff>0</xdr:rowOff>
    </xdr:from>
    <xdr:to>
      <xdr:col>1</xdr:col>
      <xdr:colOff>142875</xdr:colOff>
      <xdr:row>4</xdr:row>
      <xdr:rowOff>38100</xdr:rowOff>
    </xdr:to>
    <xdr:sp>
      <xdr:nvSpPr>
        <xdr:cNvPr id="4" name="TextBox 8"/>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16B</a:t>
          </a:r>
        </a:p>
      </xdr:txBody>
    </xdr:sp>
    <xdr:clientData/>
  </xdr:twoCellAnchor>
  <xdr:twoCellAnchor>
    <xdr:from>
      <xdr:col>0</xdr:col>
      <xdr:colOff>0</xdr:colOff>
      <xdr:row>0</xdr:row>
      <xdr:rowOff>0</xdr:rowOff>
    </xdr:from>
    <xdr:to>
      <xdr:col>1</xdr:col>
      <xdr:colOff>142875</xdr:colOff>
      <xdr:row>4</xdr:row>
      <xdr:rowOff>38100</xdr:rowOff>
    </xdr:to>
    <xdr:sp>
      <xdr:nvSpPr>
        <xdr:cNvPr id="5" name="TextBox 10"/>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16B</a:t>
          </a:r>
        </a:p>
      </xdr:txBody>
    </xdr:sp>
    <xdr:clientData/>
  </xdr:twoCellAnchor>
  <xdr:twoCellAnchor>
    <xdr:from>
      <xdr:col>0</xdr:col>
      <xdr:colOff>0</xdr:colOff>
      <xdr:row>0</xdr:row>
      <xdr:rowOff>0</xdr:rowOff>
    </xdr:from>
    <xdr:to>
      <xdr:col>1</xdr:col>
      <xdr:colOff>142875</xdr:colOff>
      <xdr:row>4</xdr:row>
      <xdr:rowOff>38100</xdr:rowOff>
    </xdr:to>
    <xdr:sp>
      <xdr:nvSpPr>
        <xdr:cNvPr id="6" name="TextBox 12"/>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16B</a:t>
          </a:r>
        </a:p>
      </xdr:txBody>
    </xdr:sp>
    <xdr:clientData/>
  </xdr:twoCellAnchor>
  <xdr:twoCellAnchor>
    <xdr:from>
      <xdr:col>0</xdr:col>
      <xdr:colOff>0</xdr:colOff>
      <xdr:row>0</xdr:row>
      <xdr:rowOff>0</xdr:rowOff>
    </xdr:from>
    <xdr:to>
      <xdr:col>1</xdr:col>
      <xdr:colOff>142875</xdr:colOff>
      <xdr:row>4</xdr:row>
      <xdr:rowOff>38100</xdr:rowOff>
    </xdr:to>
    <xdr:sp>
      <xdr:nvSpPr>
        <xdr:cNvPr id="7" name="TextBox 14"/>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16B</a:t>
          </a:r>
        </a:p>
      </xdr:txBody>
    </xdr:sp>
    <xdr:clientData/>
  </xdr:twoCellAnchor>
  <xdr:twoCellAnchor>
    <xdr:from>
      <xdr:col>0</xdr:col>
      <xdr:colOff>0</xdr:colOff>
      <xdr:row>0</xdr:row>
      <xdr:rowOff>0</xdr:rowOff>
    </xdr:from>
    <xdr:to>
      <xdr:col>1</xdr:col>
      <xdr:colOff>142875</xdr:colOff>
      <xdr:row>4</xdr:row>
      <xdr:rowOff>38100</xdr:rowOff>
    </xdr:to>
    <xdr:sp>
      <xdr:nvSpPr>
        <xdr:cNvPr id="8" name="TextBox 16"/>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16B</a:t>
          </a:r>
        </a:p>
      </xdr:txBody>
    </xdr:sp>
    <xdr:clientData/>
  </xdr:twoCellAnchor>
  <xdr:twoCellAnchor>
    <xdr:from>
      <xdr:col>0</xdr:col>
      <xdr:colOff>0</xdr:colOff>
      <xdr:row>0</xdr:row>
      <xdr:rowOff>0</xdr:rowOff>
    </xdr:from>
    <xdr:to>
      <xdr:col>1</xdr:col>
      <xdr:colOff>142875</xdr:colOff>
      <xdr:row>4</xdr:row>
      <xdr:rowOff>38100</xdr:rowOff>
    </xdr:to>
    <xdr:sp>
      <xdr:nvSpPr>
        <xdr:cNvPr id="9" name="TextBox 18"/>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16B</a:t>
          </a:r>
        </a:p>
      </xdr:txBody>
    </xdr:sp>
    <xdr:clientData/>
  </xdr:twoCellAnchor>
  <xdr:twoCellAnchor>
    <xdr:from>
      <xdr:col>0</xdr:col>
      <xdr:colOff>0</xdr:colOff>
      <xdr:row>0</xdr:row>
      <xdr:rowOff>0</xdr:rowOff>
    </xdr:from>
    <xdr:to>
      <xdr:col>1</xdr:col>
      <xdr:colOff>142875</xdr:colOff>
      <xdr:row>4</xdr:row>
      <xdr:rowOff>38100</xdr:rowOff>
    </xdr:to>
    <xdr:sp>
      <xdr:nvSpPr>
        <xdr:cNvPr id="10" name="TextBox 20"/>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16B</a:t>
          </a:r>
        </a:p>
      </xdr:txBody>
    </xdr:sp>
    <xdr:clientData/>
  </xdr:twoCellAnchor>
  <xdr:twoCellAnchor>
    <xdr:from>
      <xdr:col>0</xdr:col>
      <xdr:colOff>0</xdr:colOff>
      <xdr:row>0</xdr:row>
      <xdr:rowOff>0</xdr:rowOff>
    </xdr:from>
    <xdr:to>
      <xdr:col>1</xdr:col>
      <xdr:colOff>142875</xdr:colOff>
      <xdr:row>4</xdr:row>
      <xdr:rowOff>38100</xdr:rowOff>
    </xdr:to>
    <xdr:sp>
      <xdr:nvSpPr>
        <xdr:cNvPr id="11" name="TextBox 22"/>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16B</a:t>
          </a:r>
        </a:p>
      </xdr:txBody>
    </xdr:sp>
    <xdr:clientData/>
  </xdr:twoCellAnchor>
  <xdr:twoCellAnchor>
    <xdr:from>
      <xdr:col>0</xdr:col>
      <xdr:colOff>0</xdr:colOff>
      <xdr:row>0</xdr:row>
      <xdr:rowOff>0</xdr:rowOff>
    </xdr:from>
    <xdr:to>
      <xdr:col>1</xdr:col>
      <xdr:colOff>142875</xdr:colOff>
      <xdr:row>4</xdr:row>
      <xdr:rowOff>38100</xdr:rowOff>
    </xdr:to>
    <xdr:sp>
      <xdr:nvSpPr>
        <xdr:cNvPr id="12" name="TextBox 24"/>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16B</a:t>
          </a:r>
        </a:p>
      </xdr:txBody>
    </xdr:sp>
    <xdr:clientData/>
  </xdr:twoCellAnchor>
  <xdr:twoCellAnchor>
    <xdr:from>
      <xdr:col>0</xdr:col>
      <xdr:colOff>0</xdr:colOff>
      <xdr:row>0</xdr:row>
      <xdr:rowOff>0</xdr:rowOff>
    </xdr:from>
    <xdr:to>
      <xdr:col>1</xdr:col>
      <xdr:colOff>142875</xdr:colOff>
      <xdr:row>4</xdr:row>
      <xdr:rowOff>38100</xdr:rowOff>
    </xdr:to>
    <xdr:sp>
      <xdr:nvSpPr>
        <xdr:cNvPr id="13" name="TextBox 26"/>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14B</a:t>
          </a:r>
        </a:p>
      </xdr:txBody>
    </xdr:sp>
    <xdr:clientData/>
  </xdr:twoCellAnchor>
  <xdr:twoCellAnchor>
    <xdr:from>
      <xdr:col>0</xdr:col>
      <xdr:colOff>0</xdr:colOff>
      <xdr:row>0</xdr:row>
      <xdr:rowOff>0</xdr:rowOff>
    </xdr:from>
    <xdr:to>
      <xdr:col>1</xdr:col>
      <xdr:colOff>142875</xdr:colOff>
      <xdr:row>4</xdr:row>
      <xdr:rowOff>38100</xdr:rowOff>
    </xdr:to>
    <xdr:sp>
      <xdr:nvSpPr>
        <xdr:cNvPr id="14" name="TextBox 28"/>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16B</a:t>
          </a:r>
        </a:p>
      </xdr:txBody>
    </xdr:sp>
    <xdr:clientData/>
  </xdr:twoCellAnchor>
  <xdr:twoCellAnchor>
    <xdr:from>
      <xdr:col>0</xdr:col>
      <xdr:colOff>0</xdr:colOff>
      <xdr:row>0</xdr:row>
      <xdr:rowOff>0</xdr:rowOff>
    </xdr:from>
    <xdr:to>
      <xdr:col>1</xdr:col>
      <xdr:colOff>142875</xdr:colOff>
      <xdr:row>4</xdr:row>
      <xdr:rowOff>38100</xdr:rowOff>
    </xdr:to>
    <xdr:sp>
      <xdr:nvSpPr>
        <xdr:cNvPr id="15" name="TextBox 30"/>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16B</a:t>
          </a:r>
        </a:p>
      </xdr:txBody>
    </xdr:sp>
    <xdr:clientData/>
  </xdr:twoCellAnchor>
  <xdr:twoCellAnchor>
    <xdr:from>
      <xdr:col>0</xdr:col>
      <xdr:colOff>0</xdr:colOff>
      <xdr:row>0</xdr:row>
      <xdr:rowOff>0</xdr:rowOff>
    </xdr:from>
    <xdr:to>
      <xdr:col>1</xdr:col>
      <xdr:colOff>142875</xdr:colOff>
      <xdr:row>4</xdr:row>
      <xdr:rowOff>38100</xdr:rowOff>
    </xdr:to>
    <xdr:sp>
      <xdr:nvSpPr>
        <xdr:cNvPr id="16" name="TextBox 32"/>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16B</a:t>
          </a:r>
        </a:p>
      </xdr:txBody>
    </xdr:sp>
    <xdr:clientData/>
  </xdr:twoCellAnchor>
  <xdr:twoCellAnchor>
    <xdr:from>
      <xdr:col>0</xdr:col>
      <xdr:colOff>0</xdr:colOff>
      <xdr:row>0</xdr:row>
      <xdr:rowOff>0</xdr:rowOff>
    </xdr:from>
    <xdr:to>
      <xdr:col>1</xdr:col>
      <xdr:colOff>142875</xdr:colOff>
      <xdr:row>4</xdr:row>
      <xdr:rowOff>38100</xdr:rowOff>
    </xdr:to>
    <xdr:sp>
      <xdr:nvSpPr>
        <xdr:cNvPr id="17" name="TextBox 34"/>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16B</a:t>
          </a:r>
        </a:p>
      </xdr:txBody>
    </xdr:sp>
    <xdr:clientData/>
  </xdr:twoCellAnchor>
  <xdr:twoCellAnchor>
    <xdr:from>
      <xdr:col>0</xdr:col>
      <xdr:colOff>0</xdr:colOff>
      <xdr:row>0</xdr:row>
      <xdr:rowOff>0</xdr:rowOff>
    </xdr:from>
    <xdr:to>
      <xdr:col>1</xdr:col>
      <xdr:colOff>142875</xdr:colOff>
      <xdr:row>4</xdr:row>
      <xdr:rowOff>38100</xdr:rowOff>
    </xdr:to>
    <xdr:sp>
      <xdr:nvSpPr>
        <xdr:cNvPr id="18" name="TextBox 36"/>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16B</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41</xdr:row>
      <xdr:rowOff>0</xdr:rowOff>
    </xdr:from>
    <xdr:to>
      <xdr:col>3</xdr:col>
      <xdr:colOff>0</xdr:colOff>
      <xdr:row>42</xdr:row>
      <xdr:rowOff>0</xdr:rowOff>
    </xdr:to>
    <xdr:sp>
      <xdr:nvSpPr>
        <xdr:cNvPr id="1" name="TextBox 2"/>
        <xdr:cNvSpPr txBox="1">
          <a:spLocks noChangeArrowheads="1"/>
        </xdr:cNvSpPr>
      </xdr:nvSpPr>
      <xdr:spPr>
        <a:xfrm>
          <a:off x="0" y="8696325"/>
          <a:ext cx="9163050" cy="428625"/>
        </a:xfrm>
        <a:prstGeom prst="rect">
          <a:avLst/>
        </a:prstGeom>
        <a:noFill/>
        <a:ln w="9525" cmpd="sng">
          <a:noFill/>
        </a:ln>
      </xdr:spPr>
      <xdr:txBody>
        <a:bodyPr vertOverflow="clip" wrap="square"/>
        <a:p>
          <a:pPr algn="l">
            <a:defRPr/>
          </a:pPr>
          <a:r>
            <a:rPr lang="en-US" cap="none" sz="100" b="0" i="0" u="none" baseline="0">
              <a:solidFill>
                <a:srgbClr val="000000"/>
              </a:solidFill>
            </a:rPr>
            <a:t>11A0H</a:t>
          </a:r>
        </a:p>
      </xdr:txBody>
    </xdr:sp>
    <xdr:clientData/>
  </xdr:twoCellAnchor>
  <xdr:twoCellAnchor>
    <xdr:from>
      <xdr:col>0</xdr:col>
      <xdr:colOff>0</xdr:colOff>
      <xdr:row>46</xdr:row>
      <xdr:rowOff>0</xdr:rowOff>
    </xdr:from>
    <xdr:to>
      <xdr:col>3</xdr:col>
      <xdr:colOff>0</xdr:colOff>
      <xdr:row>47</xdr:row>
      <xdr:rowOff>0</xdr:rowOff>
    </xdr:to>
    <xdr:sp>
      <xdr:nvSpPr>
        <xdr:cNvPr id="2" name="TextBox 3"/>
        <xdr:cNvSpPr txBox="1">
          <a:spLocks noChangeArrowheads="1"/>
        </xdr:cNvSpPr>
      </xdr:nvSpPr>
      <xdr:spPr>
        <a:xfrm>
          <a:off x="0" y="10039350"/>
          <a:ext cx="9163050" cy="628650"/>
        </a:xfrm>
        <a:prstGeom prst="rect">
          <a:avLst/>
        </a:prstGeom>
        <a:noFill/>
        <a:ln w="9525" cmpd="sng">
          <a:noFill/>
        </a:ln>
      </xdr:spPr>
      <xdr:txBody>
        <a:bodyPr vertOverflow="clip" wrap="square"/>
        <a:p>
          <a:pPr algn="l">
            <a:defRPr/>
          </a:pPr>
          <a:r>
            <a:rPr lang="en-US" cap="none" sz="100" b="0" i="0" u="none" baseline="0">
              <a:solidFill>
                <a:srgbClr val="000000"/>
              </a:solidFill>
            </a:rPr>
            <a:t>11A1H</a:t>
          </a:r>
        </a:p>
      </xdr:txBody>
    </xdr:sp>
    <xdr:clientData/>
  </xdr:twoCellAnchor>
  <xdr:twoCellAnchor>
    <xdr:from>
      <xdr:col>0</xdr:col>
      <xdr:colOff>0</xdr:colOff>
      <xdr:row>0</xdr:row>
      <xdr:rowOff>0</xdr:rowOff>
    </xdr:from>
    <xdr:to>
      <xdr:col>0</xdr:col>
      <xdr:colOff>676275</xdr:colOff>
      <xdr:row>2</xdr:row>
      <xdr:rowOff>161925</xdr:rowOff>
    </xdr:to>
    <xdr:sp>
      <xdr:nvSpPr>
        <xdr:cNvPr id="3" name="TextBox 4"/>
        <xdr:cNvSpPr txBox="1">
          <a:spLocks noChangeArrowheads="1"/>
        </xdr:cNvSpPr>
      </xdr:nvSpPr>
      <xdr:spPr>
        <a:xfrm>
          <a:off x="0" y="0"/>
          <a:ext cx="676275" cy="676275"/>
        </a:xfrm>
        <a:prstGeom prst="rect">
          <a:avLst/>
        </a:prstGeom>
        <a:noFill/>
        <a:ln w="9525" cmpd="sng">
          <a:noFill/>
        </a:ln>
      </xdr:spPr>
      <xdr:txBody>
        <a:bodyPr vertOverflow="clip" wrap="square"/>
        <a:p>
          <a:pPr algn="l">
            <a:defRPr/>
          </a:pPr>
          <a:r>
            <a:rPr lang="en-US" cap="none" sz="100" b="0" i="0" u="none" baseline="0">
              <a:solidFill>
                <a:srgbClr val="000000"/>
              </a:solidFill>
            </a:rPr>
            <a:t>11B</a:t>
          </a:r>
        </a:p>
      </xdr:txBody>
    </xdr:sp>
    <xdr:clientData/>
  </xdr:twoCellAnchor>
  <xdr:twoCellAnchor>
    <xdr:from>
      <xdr:col>0</xdr:col>
      <xdr:colOff>0</xdr:colOff>
      <xdr:row>41</xdr:row>
      <xdr:rowOff>0</xdr:rowOff>
    </xdr:from>
    <xdr:to>
      <xdr:col>3</xdr:col>
      <xdr:colOff>0</xdr:colOff>
      <xdr:row>42</xdr:row>
      <xdr:rowOff>0</xdr:rowOff>
    </xdr:to>
    <xdr:sp>
      <xdr:nvSpPr>
        <xdr:cNvPr id="4" name="TextBox 6"/>
        <xdr:cNvSpPr txBox="1">
          <a:spLocks noChangeArrowheads="1"/>
        </xdr:cNvSpPr>
      </xdr:nvSpPr>
      <xdr:spPr>
        <a:xfrm>
          <a:off x="0" y="8696325"/>
          <a:ext cx="9163050" cy="428625"/>
        </a:xfrm>
        <a:prstGeom prst="rect">
          <a:avLst/>
        </a:prstGeom>
        <a:noFill/>
        <a:ln w="9525" cmpd="sng">
          <a:noFill/>
        </a:ln>
      </xdr:spPr>
      <xdr:txBody>
        <a:bodyPr vertOverflow="clip" wrap="square"/>
        <a:p>
          <a:pPr algn="l">
            <a:defRPr/>
          </a:pPr>
          <a:r>
            <a:rPr lang="en-US" cap="none" sz="100" b="0" i="0" u="none" baseline="0">
              <a:solidFill>
                <a:srgbClr val="000000"/>
              </a:solidFill>
            </a:rPr>
            <a:t>17A0H</a:t>
          </a:r>
        </a:p>
      </xdr:txBody>
    </xdr:sp>
    <xdr:clientData/>
  </xdr:twoCellAnchor>
  <xdr:twoCellAnchor>
    <xdr:from>
      <xdr:col>0</xdr:col>
      <xdr:colOff>0</xdr:colOff>
      <xdr:row>46</xdr:row>
      <xdr:rowOff>0</xdr:rowOff>
    </xdr:from>
    <xdr:to>
      <xdr:col>3</xdr:col>
      <xdr:colOff>0</xdr:colOff>
      <xdr:row>47</xdr:row>
      <xdr:rowOff>0</xdr:rowOff>
    </xdr:to>
    <xdr:sp>
      <xdr:nvSpPr>
        <xdr:cNvPr id="5" name="TextBox 7"/>
        <xdr:cNvSpPr txBox="1">
          <a:spLocks noChangeArrowheads="1"/>
        </xdr:cNvSpPr>
      </xdr:nvSpPr>
      <xdr:spPr>
        <a:xfrm>
          <a:off x="0" y="10039350"/>
          <a:ext cx="9163050" cy="628650"/>
        </a:xfrm>
        <a:prstGeom prst="rect">
          <a:avLst/>
        </a:prstGeom>
        <a:noFill/>
        <a:ln w="9525" cmpd="sng">
          <a:noFill/>
        </a:ln>
      </xdr:spPr>
      <xdr:txBody>
        <a:bodyPr vertOverflow="clip" wrap="square"/>
        <a:p>
          <a:pPr algn="l">
            <a:defRPr/>
          </a:pPr>
          <a:r>
            <a:rPr lang="en-US" cap="none" sz="100" b="0" i="0" u="none" baseline="0">
              <a:solidFill>
                <a:srgbClr val="000000"/>
              </a:solidFill>
            </a:rPr>
            <a:t>17A1H</a:t>
          </a:r>
        </a:p>
      </xdr:txBody>
    </xdr:sp>
    <xdr:clientData/>
  </xdr:twoCellAnchor>
  <xdr:twoCellAnchor>
    <xdr:from>
      <xdr:col>0</xdr:col>
      <xdr:colOff>0</xdr:colOff>
      <xdr:row>0</xdr:row>
      <xdr:rowOff>0</xdr:rowOff>
    </xdr:from>
    <xdr:to>
      <xdr:col>0</xdr:col>
      <xdr:colOff>752475</xdr:colOff>
      <xdr:row>2</xdr:row>
      <xdr:rowOff>238125</xdr:rowOff>
    </xdr:to>
    <xdr:sp>
      <xdr:nvSpPr>
        <xdr:cNvPr id="6" name="TextBox 8"/>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17B</a:t>
          </a:r>
        </a:p>
      </xdr:txBody>
    </xdr:sp>
    <xdr:clientData/>
  </xdr:twoCellAnchor>
  <xdr:twoCellAnchor>
    <xdr:from>
      <xdr:col>0</xdr:col>
      <xdr:colOff>0</xdr:colOff>
      <xdr:row>41</xdr:row>
      <xdr:rowOff>0</xdr:rowOff>
    </xdr:from>
    <xdr:to>
      <xdr:col>3</xdr:col>
      <xdr:colOff>0</xdr:colOff>
      <xdr:row>42</xdr:row>
      <xdr:rowOff>0</xdr:rowOff>
    </xdr:to>
    <xdr:sp>
      <xdr:nvSpPr>
        <xdr:cNvPr id="7" name="TextBox 10"/>
        <xdr:cNvSpPr txBox="1">
          <a:spLocks noChangeArrowheads="1"/>
        </xdr:cNvSpPr>
      </xdr:nvSpPr>
      <xdr:spPr>
        <a:xfrm>
          <a:off x="0" y="8696325"/>
          <a:ext cx="9163050" cy="428625"/>
        </a:xfrm>
        <a:prstGeom prst="rect">
          <a:avLst/>
        </a:prstGeom>
        <a:noFill/>
        <a:ln w="9525" cmpd="sng">
          <a:noFill/>
        </a:ln>
      </xdr:spPr>
      <xdr:txBody>
        <a:bodyPr vertOverflow="clip" wrap="square"/>
        <a:p>
          <a:pPr algn="l">
            <a:defRPr/>
          </a:pPr>
          <a:r>
            <a:rPr lang="en-US" cap="none" sz="100" b="0" i="0" u="none" baseline="0">
              <a:solidFill>
                <a:srgbClr val="000000"/>
              </a:solidFill>
            </a:rPr>
            <a:t>15A0H</a:t>
          </a:r>
        </a:p>
      </xdr:txBody>
    </xdr:sp>
    <xdr:clientData/>
  </xdr:twoCellAnchor>
  <xdr:twoCellAnchor>
    <xdr:from>
      <xdr:col>0</xdr:col>
      <xdr:colOff>0</xdr:colOff>
      <xdr:row>46</xdr:row>
      <xdr:rowOff>0</xdr:rowOff>
    </xdr:from>
    <xdr:to>
      <xdr:col>3</xdr:col>
      <xdr:colOff>0</xdr:colOff>
      <xdr:row>47</xdr:row>
      <xdr:rowOff>0</xdr:rowOff>
    </xdr:to>
    <xdr:sp>
      <xdr:nvSpPr>
        <xdr:cNvPr id="8" name="TextBox 11"/>
        <xdr:cNvSpPr txBox="1">
          <a:spLocks noChangeArrowheads="1"/>
        </xdr:cNvSpPr>
      </xdr:nvSpPr>
      <xdr:spPr>
        <a:xfrm>
          <a:off x="0" y="10039350"/>
          <a:ext cx="9163050" cy="628650"/>
        </a:xfrm>
        <a:prstGeom prst="rect">
          <a:avLst/>
        </a:prstGeom>
        <a:noFill/>
        <a:ln w="9525" cmpd="sng">
          <a:noFill/>
        </a:ln>
      </xdr:spPr>
      <xdr:txBody>
        <a:bodyPr vertOverflow="clip" wrap="square"/>
        <a:p>
          <a:pPr algn="l">
            <a:defRPr/>
          </a:pPr>
          <a:r>
            <a:rPr lang="en-US" cap="none" sz="100" b="0" i="0" u="none" baseline="0">
              <a:solidFill>
                <a:srgbClr val="000000"/>
              </a:solidFill>
            </a:rPr>
            <a:t>15A1H</a:t>
          </a:r>
        </a:p>
      </xdr:txBody>
    </xdr:sp>
    <xdr:clientData/>
  </xdr:twoCellAnchor>
  <xdr:twoCellAnchor>
    <xdr:from>
      <xdr:col>0</xdr:col>
      <xdr:colOff>0</xdr:colOff>
      <xdr:row>0</xdr:row>
      <xdr:rowOff>0</xdr:rowOff>
    </xdr:from>
    <xdr:to>
      <xdr:col>0</xdr:col>
      <xdr:colOff>752475</xdr:colOff>
      <xdr:row>2</xdr:row>
      <xdr:rowOff>238125</xdr:rowOff>
    </xdr:to>
    <xdr:sp>
      <xdr:nvSpPr>
        <xdr:cNvPr id="9" name="TextBox 12"/>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15B</a:t>
          </a:r>
        </a:p>
      </xdr:txBody>
    </xdr:sp>
    <xdr:clientData/>
  </xdr:twoCellAnchor>
  <xdr:twoCellAnchor>
    <xdr:from>
      <xdr:col>0</xdr:col>
      <xdr:colOff>0</xdr:colOff>
      <xdr:row>41</xdr:row>
      <xdr:rowOff>0</xdr:rowOff>
    </xdr:from>
    <xdr:to>
      <xdr:col>3</xdr:col>
      <xdr:colOff>0</xdr:colOff>
      <xdr:row>42</xdr:row>
      <xdr:rowOff>0</xdr:rowOff>
    </xdr:to>
    <xdr:sp>
      <xdr:nvSpPr>
        <xdr:cNvPr id="10" name="TextBox 14"/>
        <xdr:cNvSpPr txBox="1">
          <a:spLocks noChangeArrowheads="1"/>
        </xdr:cNvSpPr>
      </xdr:nvSpPr>
      <xdr:spPr>
        <a:xfrm>
          <a:off x="0" y="8696325"/>
          <a:ext cx="9163050" cy="428625"/>
        </a:xfrm>
        <a:prstGeom prst="rect">
          <a:avLst/>
        </a:prstGeom>
        <a:noFill/>
        <a:ln w="9525" cmpd="sng">
          <a:noFill/>
        </a:ln>
      </xdr:spPr>
      <xdr:txBody>
        <a:bodyPr vertOverflow="clip" wrap="square"/>
        <a:p>
          <a:pPr algn="l">
            <a:defRPr/>
          </a:pPr>
          <a:r>
            <a:rPr lang="en-US" cap="none" sz="100" b="0" i="0" u="none" baseline="0">
              <a:solidFill>
                <a:srgbClr val="000000"/>
              </a:solidFill>
            </a:rPr>
            <a:t>17A0H</a:t>
          </a:r>
        </a:p>
      </xdr:txBody>
    </xdr:sp>
    <xdr:clientData/>
  </xdr:twoCellAnchor>
  <xdr:twoCellAnchor>
    <xdr:from>
      <xdr:col>0</xdr:col>
      <xdr:colOff>0</xdr:colOff>
      <xdr:row>46</xdr:row>
      <xdr:rowOff>0</xdr:rowOff>
    </xdr:from>
    <xdr:to>
      <xdr:col>3</xdr:col>
      <xdr:colOff>0</xdr:colOff>
      <xdr:row>47</xdr:row>
      <xdr:rowOff>0</xdr:rowOff>
    </xdr:to>
    <xdr:sp>
      <xdr:nvSpPr>
        <xdr:cNvPr id="11" name="TextBox 15"/>
        <xdr:cNvSpPr txBox="1">
          <a:spLocks noChangeArrowheads="1"/>
        </xdr:cNvSpPr>
      </xdr:nvSpPr>
      <xdr:spPr>
        <a:xfrm>
          <a:off x="0" y="10039350"/>
          <a:ext cx="9163050" cy="628650"/>
        </a:xfrm>
        <a:prstGeom prst="rect">
          <a:avLst/>
        </a:prstGeom>
        <a:noFill/>
        <a:ln w="9525" cmpd="sng">
          <a:noFill/>
        </a:ln>
      </xdr:spPr>
      <xdr:txBody>
        <a:bodyPr vertOverflow="clip" wrap="square"/>
        <a:p>
          <a:pPr algn="l">
            <a:defRPr/>
          </a:pPr>
          <a:r>
            <a:rPr lang="en-US" cap="none" sz="100" b="0" i="0" u="none" baseline="0">
              <a:solidFill>
                <a:srgbClr val="000000"/>
              </a:solidFill>
            </a:rPr>
            <a:t>17A1H</a:t>
          </a:r>
        </a:p>
      </xdr:txBody>
    </xdr:sp>
    <xdr:clientData/>
  </xdr:twoCellAnchor>
  <xdr:twoCellAnchor>
    <xdr:from>
      <xdr:col>0</xdr:col>
      <xdr:colOff>0</xdr:colOff>
      <xdr:row>0</xdr:row>
      <xdr:rowOff>0</xdr:rowOff>
    </xdr:from>
    <xdr:to>
      <xdr:col>0</xdr:col>
      <xdr:colOff>676275</xdr:colOff>
      <xdr:row>2</xdr:row>
      <xdr:rowOff>161925</xdr:rowOff>
    </xdr:to>
    <xdr:sp>
      <xdr:nvSpPr>
        <xdr:cNvPr id="12" name="TextBox 16"/>
        <xdr:cNvSpPr txBox="1">
          <a:spLocks noChangeArrowheads="1"/>
        </xdr:cNvSpPr>
      </xdr:nvSpPr>
      <xdr:spPr>
        <a:xfrm>
          <a:off x="0" y="0"/>
          <a:ext cx="676275" cy="676275"/>
        </a:xfrm>
        <a:prstGeom prst="rect">
          <a:avLst/>
        </a:prstGeom>
        <a:noFill/>
        <a:ln w="9525" cmpd="sng">
          <a:noFill/>
        </a:ln>
      </xdr:spPr>
      <xdr:txBody>
        <a:bodyPr vertOverflow="clip" wrap="square"/>
        <a:p>
          <a:pPr algn="l">
            <a:defRPr/>
          </a:pPr>
          <a:r>
            <a:rPr lang="en-US" cap="none" sz="100" b="0" i="0" u="none" baseline="0">
              <a:solidFill>
                <a:srgbClr val="000000"/>
              </a:solidFill>
            </a:rPr>
            <a:t>17B</a:t>
          </a:r>
        </a:p>
      </xdr:txBody>
    </xdr:sp>
    <xdr:clientData/>
  </xdr:twoCellAnchor>
  <xdr:twoCellAnchor>
    <xdr:from>
      <xdr:col>0</xdr:col>
      <xdr:colOff>0</xdr:colOff>
      <xdr:row>41</xdr:row>
      <xdr:rowOff>0</xdr:rowOff>
    </xdr:from>
    <xdr:to>
      <xdr:col>3</xdr:col>
      <xdr:colOff>0</xdr:colOff>
      <xdr:row>42</xdr:row>
      <xdr:rowOff>0</xdr:rowOff>
    </xdr:to>
    <xdr:sp>
      <xdr:nvSpPr>
        <xdr:cNvPr id="13" name="TextBox 18"/>
        <xdr:cNvSpPr txBox="1">
          <a:spLocks noChangeArrowheads="1"/>
        </xdr:cNvSpPr>
      </xdr:nvSpPr>
      <xdr:spPr>
        <a:xfrm>
          <a:off x="0" y="8696325"/>
          <a:ext cx="9163050" cy="428625"/>
        </a:xfrm>
        <a:prstGeom prst="rect">
          <a:avLst/>
        </a:prstGeom>
        <a:noFill/>
        <a:ln w="9525" cmpd="sng">
          <a:noFill/>
        </a:ln>
      </xdr:spPr>
      <xdr:txBody>
        <a:bodyPr vertOverflow="clip" wrap="square"/>
        <a:p>
          <a:pPr algn="l">
            <a:defRPr/>
          </a:pPr>
          <a:r>
            <a:rPr lang="en-US" cap="none" sz="100" b="0" i="0" u="none" baseline="0">
              <a:solidFill>
                <a:srgbClr val="000000"/>
              </a:solidFill>
            </a:rPr>
            <a:t>17A0H</a:t>
          </a:r>
        </a:p>
      </xdr:txBody>
    </xdr:sp>
    <xdr:clientData/>
  </xdr:twoCellAnchor>
  <xdr:twoCellAnchor>
    <xdr:from>
      <xdr:col>0</xdr:col>
      <xdr:colOff>0</xdr:colOff>
      <xdr:row>46</xdr:row>
      <xdr:rowOff>0</xdr:rowOff>
    </xdr:from>
    <xdr:to>
      <xdr:col>3</xdr:col>
      <xdr:colOff>0</xdr:colOff>
      <xdr:row>47</xdr:row>
      <xdr:rowOff>0</xdr:rowOff>
    </xdr:to>
    <xdr:sp>
      <xdr:nvSpPr>
        <xdr:cNvPr id="14" name="TextBox 19"/>
        <xdr:cNvSpPr txBox="1">
          <a:spLocks noChangeArrowheads="1"/>
        </xdr:cNvSpPr>
      </xdr:nvSpPr>
      <xdr:spPr>
        <a:xfrm>
          <a:off x="0" y="10039350"/>
          <a:ext cx="9163050" cy="628650"/>
        </a:xfrm>
        <a:prstGeom prst="rect">
          <a:avLst/>
        </a:prstGeom>
        <a:noFill/>
        <a:ln w="9525" cmpd="sng">
          <a:noFill/>
        </a:ln>
      </xdr:spPr>
      <xdr:txBody>
        <a:bodyPr vertOverflow="clip" wrap="square"/>
        <a:p>
          <a:pPr algn="l">
            <a:defRPr/>
          </a:pPr>
          <a:r>
            <a:rPr lang="en-US" cap="none" sz="100" b="0" i="0" u="none" baseline="0">
              <a:solidFill>
                <a:srgbClr val="000000"/>
              </a:solidFill>
            </a:rPr>
            <a:t>17A1H</a:t>
          </a:r>
        </a:p>
      </xdr:txBody>
    </xdr:sp>
    <xdr:clientData/>
  </xdr:twoCellAnchor>
  <xdr:twoCellAnchor>
    <xdr:from>
      <xdr:col>0</xdr:col>
      <xdr:colOff>0</xdr:colOff>
      <xdr:row>0</xdr:row>
      <xdr:rowOff>0</xdr:rowOff>
    </xdr:from>
    <xdr:to>
      <xdr:col>0</xdr:col>
      <xdr:colOff>752475</xdr:colOff>
      <xdr:row>2</xdr:row>
      <xdr:rowOff>238125</xdr:rowOff>
    </xdr:to>
    <xdr:sp>
      <xdr:nvSpPr>
        <xdr:cNvPr id="15" name="TextBox 20"/>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17B</a:t>
          </a:r>
        </a:p>
      </xdr:txBody>
    </xdr:sp>
    <xdr:clientData/>
  </xdr:twoCellAnchor>
  <xdr:twoCellAnchor>
    <xdr:from>
      <xdr:col>0</xdr:col>
      <xdr:colOff>0</xdr:colOff>
      <xdr:row>41</xdr:row>
      <xdr:rowOff>0</xdr:rowOff>
    </xdr:from>
    <xdr:to>
      <xdr:col>3</xdr:col>
      <xdr:colOff>0</xdr:colOff>
      <xdr:row>42</xdr:row>
      <xdr:rowOff>0</xdr:rowOff>
    </xdr:to>
    <xdr:sp>
      <xdr:nvSpPr>
        <xdr:cNvPr id="16" name="TextBox 22"/>
        <xdr:cNvSpPr txBox="1">
          <a:spLocks noChangeArrowheads="1"/>
        </xdr:cNvSpPr>
      </xdr:nvSpPr>
      <xdr:spPr>
        <a:xfrm>
          <a:off x="0" y="8696325"/>
          <a:ext cx="9163050" cy="428625"/>
        </a:xfrm>
        <a:prstGeom prst="rect">
          <a:avLst/>
        </a:prstGeom>
        <a:noFill/>
        <a:ln w="9525" cmpd="sng">
          <a:noFill/>
        </a:ln>
      </xdr:spPr>
      <xdr:txBody>
        <a:bodyPr vertOverflow="clip" wrap="square"/>
        <a:p>
          <a:pPr algn="l">
            <a:defRPr/>
          </a:pPr>
          <a:r>
            <a:rPr lang="en-US" cap="none" sz="100" b="0" i="0" u="none" baseline="0">
              <a:solidFill>
                <a:srgbClr val="000000"/>
              </a:solidFill>
            </a:rPr>
            <a:t>17A0H</a:t>
          </a:r>
        </a:p>
      </xdr:txBody>
    </xdr:sp>
    <xdr:clientData/>
  </xdr:twoCellAnchor>
  <xdr:twoCellAnchor>
    <xdr:from>
      <xdr:col>0</xdr:col>
      <xdr:colOff>0</xdr:colOff>
      <xdr:row>46</xdr:row>
      <xdr:rowOff>0</xdr:rowOff>
    </xdr:from>
    <xdr:to>
      <xdr:col>3</xdr:col>
      <xdr:colOff>0</xdr:colOff>
      <xdr:row>47</xdr:row>
      <xdr:rowOff>0</xdr:rowOff>
    </xdr:to>
    <xdr:sp>
      <xdr:nvSpPr>
        <xdr:cNvPr id="17" name="TextBox 23"/>
        <xdr:cNvSpPr txBox="1">
          <a:spLocks noChangeArrowheads="1"/>
        </xdr:cNvSpPr>
      </xdr:nvSpPr>
      <xdr:spPr>
        <a:xfrm>
          <a:off x="0" y="10039350"/>
          <a:ext cx="9163050" cy="628650"/>
        </a:xfrm>
        <a:prstGeom prst="rect">
          <a:avLst/>
        </a:prstGeom>
        <a:noFill/>
        <a:ln w="9525" cmpd="sng">
          <a:noFill/>
        </a:ln>
      </xdr:spPr>
      <xdr:txBody>
        <a:bodyPr vertOverflow="clip" wrap="square"/>
        <a:p>
          <a:pPr algn="l">
            <a:defRPr/>
          </a:pPr>
          <a:r>
            <a:rPr lang="en-US" cap="none" sz="100" b="0" i="0" u="none" baseline="0">
              <a:solidFill>
                <a:srgbClr val="000000"/>
              </a:solidFill>
            </a:rPr>
            <a:t>17A1H</a:t>
          </a:r>
        </a:p>
      </xdr:txBody>
    </xdr:sp>
    <xdr:clientData/>
  </xdr:twoCellAnchor>
  <xdr:twoCellAnchor>
    <xdr:from>
      <xdr:col>0</xdr:col>
      <xdr:colOff>0</xdr:colOff>
      <xdr:row>0</xdr:row>
      <xdr:rowOff>0</xdr:rowOff>
    </xdr:from>
    <xdr:to>
      <xdr:col>0</xdr:col>
      <xdr:colOff>752475</xdr:colOff>
      <xdr:row>2</xdr:row>
      <xdr:rowOff>238125</xdr:rowOff>
    </xdr:to>
    <xdr:sp>
      <xdr:nvSpPr>
        <xdr:cNvPr id="18" name="TextBox 24"/>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17B</a:t>
          </a:r>
        </a:p>
      </xdr:txBody>
    </xdr:sp>
    <xdr:clientData/>
  </xdr:twoCellAnchor>
  <xdr:twoCellAnchor>
    <xdr:from>
      <xdr:col>0</xdr:col>
      <xdr:colOff>0</xdr:colOff>
      <xdr:row>41</xdr:row>
      <xdr:rowOff>0</xdr:rowOff>
    </xdr:from>
    <xdr:to>
      <xdr:col>2</xdr:col>
      <xdr:colOff>0</xdr:colOff>
      <xdr:row>42</xdr:row>
      <xdr:rowOff>0</xdr:rowOff>
    </xdr:to>
    <xdr:sp>
      <xdr:nvSpPr>
        <xdr:cNvPr id="19" name="TextBox 26"/>
        <xdr:cNvSpPr txBox="1">
          <a:spLocks noChangeArrowheads="1"/>
        </xdr:cNvSpPr>
      </xdr:nvSpPr>
      <xdr:spPr>
        <a:xfrm>
          <a:off x="0" y="8696325"/>
          <a:ext cx="8277225" cy="428625"/>
        </a:xfrm>
        <a:prstGeom prst="rect">
          <a:avLst/>
        </a:prstGeom>
        <a:noFill/>
        <a:ln w="9525" cmpd="sng">
          <a:noFill/>
        </a:ln>
      </xdr:spPr>
      <xdr:txBody>
        <a:bodyPr vertOverflow="clip" wrap="square"/>
        <a:p>
          <a:pPr algn="l">
            <a:defRPr/>
          </a:pPr>
          <a:r>
            <a:rPr lang="en-US" cap="none" sz="100" b="0" i="0" u="none" baseline="0">
              <a:solidFill>
                <a:srgbClr val="000000"/>
              </a:solidFill>
            </a:rPr>
            <a:t>17A0H</a:t>
          </a:r>
        </a:p>
      </xdr:txBody>
    </xdr:sp>
    <xdr:clientData/>
  </xdr:twoCellAnchor>
  <xdr:twoCellAnchor>
    <xdr:from>
      <xdr:col>0</xdr:col>
      <xdr:colOff>0</xdr:colOff>
      <xdr:row>46</xdr:row>
      <xdr:rowOff>0</xdr:rowOff>
    </xdr:from>
    <xdr:to>
      <xdr:col>2</xdr:col>
      <xdr:colOff>0</xdr:colOff>
      <xdr:row>47</xdr:row>
      <xdr:rowOff>0</xdr:rowOff>
    </xdr:to>
    <xdr:sp>
      <xdr:nvSpPr>
        <xdr:cNvPr id="20" name="TextBox 27"/>
        <xdr:cNvSpPr txBox="1">
          <a:spLocks noChangeArrowheads="1"/>
        </xdr:cNvSpPr>
      </xdr:nvSpPr>
      <xdr:spPr>
        <a:xfrm>
          <a:off x="0" y="10039350"/>
          <a:ext cx="8277225" cy="628650"/>
        </a:xfrm>
        <a:prstGeom prst="rect">
          <a:avLst/>
        </a:prstGeom>
        <a:noFill/>
        <a:ln w="9525" cmpd="sng">
          <a:noFill/>
        </a:ln>
      </xdr:spPr>
      <xdr:txBody>
        <a:bodyPr vertOverflow="clip" wrap="square"/>
        <a:p>
          <a:pPr algn="l">
            <a:defRPr/>
          </a:pPr>
          <a:r>
            <a:rPr lang="en-US" cap="none" sz="100" b="0" i="0" u="none" baseline="0">
              <a:solidFill>
                <a:srgbClr val="000000"/>
              </a:solidFill>
            </a:rPr>
            <a:t>17A1H</a:t>
          </a:r>
        </a:p>
      </xdr:txBody>
    </xdr:sp>
    <xdr:clientData/>
  </xdr:twoCellAnchor>
  <xdr:twoCellAnchor>
    <xdr:from>
      <xdr:col>0</xdr:col>
      <xdr:colOff>0</xdr:colOff>
      <xdr:row>0</xdr:row>
      <xdr:rowOff>0</xdr:rowOff>
    </xdr:from>
    <xdr:to>
      <xdr:col>0</xdr:col>
      <xdr:colOff>676275</xdr:colOff>
      <xdr:row>2</xdr:row>
      <xdr:rowOff>161925</xdr:rowOff>
    </xdr:to>
    <xdr:sp>
      <xdr:nvSpPr>
        <xdr:cNvPr id="21" name="TextBox 28"/>
        <xdr:cNvSpPr txBox="1">
          <a:spLocks noChangeArrowheads="1"/>
        </xdr:cNvSpPr>
      </xdr:nvSpPr>
      <xdr:spPr>
        <a:xfrm>
          <a:off x="0" y="0"/>
          <a:ext cx="676275" cy="676275"/>
        </a:xfrm>
        <a:prstGeom prst="rect">
          <a:avLst/>
        </a:prstGeom>
        <a:noFill/>
        <a:ln w="9525" cmpd="sng">
          <a:noFill/>
        </a:ln>
      </xdr:spPr>
      <xdr:txBody>
        <a:bodyPr vertOverflow="clip" wrap="square"/>
        <a:p>
          <a:pPr algn="l">
            <a:defRPr/>
          </a:pPr>
          <a:r>
            <a:rPr lang="en-US" cap="none" sz="100" b="0" i="0" u="none" baseline="0">
              <a:solidFill>
                <a:srgbClr val="000000"/>
              </a:solidFill>
            </a:rPr>
            <a:t>17B</a:t>
          </a:r>
        </a:p>
      </xdr:txBody>
    </xdr:sp>
    <xdr:clientData/>
  </xdr:twoCellAnchor>
  <xdr:twoCellAnchor>
    <xdr:from>
      <xdr:col>0</xdr:col>
      <xdr:colOff>0</xdr:colOff>
      <xdr:row>41</xdr:row>
      <xdr:rowOff>28575</xdr:rowOff>
    </xdr:from>
    <xdr:to>
      <xdr:col>2</xdr:col>
      <xdr:colOff>0</xdr:colOff>
      <xdr:row>42</xdr:row>
      <xdr:rowOff>28575</xdr:rowOff>
    </xdr:to>
    <xdr:sp>
      <xdr:nvSpPr>
        <xdr:cNvPr id="22" name="TextBox 30"/>
        <xdr:cNvSpPr txBox="1">
          <a:spLocks noChangeArrowheads="1"/>
        </xdr:cNvSpPr>
      </xdr:nvSpPr>
      <xdr:spPr>
        <a:xfrm>
          <a:off x="0" y="8724900"/>
          <a:ext cx="8277225"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46</xdr:row>
      <xdr:rowOff>0</xdr:rowOff>
    </xdr:from>
    <xdr:to>
      <xdr:col>2</xdr:col>
      <xdr:colOff>0</xdr:colOff>
      <xdr:row>47</xdr:row>
      <xdr:rowOff>0</xdr:rowOff>
    </xdr:to>
    <xdr:sp>
      <xdr:nvSpPr>
        <xdr:cNvPr id="23" name="TextBox 31"/>
        <xdr:cNvSpPr txBox="1">
          <a:spLocks noChangeArrowheads="1"/>
        </xdr:cNvSpPr>
      </xdr:nvSpPr>
      <xdr:spPr>
        <a:xfrm>
          <a:off x="0" y="10039350"/>
          <a:ext cx="8277225" cy="628650"/>
        </a:xfrm>
        <a:prstGeom prst="rect">
          <a:avLst/>
        </a:prstGeom>
        <a:noFill/>
        <a:ln w="9525" cmpd="sng">
          <a:noFill/>
        </a:ln>
      </xdr:spPr>
      <xdr:txBody>
        <a:bodyPr vertOverflow="clip" wrap="square"/>
        <a:p>
          <a:pPr algn="l">
            <a:defRPr/>
          </a:pPr>
          <a:r>
            <a:rPr lang="en-US" cap="none" sz="100" b="0" i="0" u="none" baseline="0">
              <a:solidFill>
                <a:srgbClr val="000000"/>
              </a:solidFill>
            </a:rPr>
            <a:t>17A1H</a:t>
          </a:r>
        </a:p>
      </xdr:txBody>
    </xdr:sp>
    <xdr:clientData/>
  </xdr:twoCellAnchor>
  <xdr:twoCellAnchor>
    <xdr:from>
      <xdr:col>0</xdr:col>
      <xdr:colOff>0</xdr:colOff>
      <xdr:row>0</xdr:row>
      <xdr:rowOff>0</xdr:rowOff>
    </xdr:from>
    <xdr:to>
      <xdr:col>0</xdr:col>
      <xdr:colOff>676275</xdr:colOff>
      <xdr:row>2</xdr:row>
      <xdr:rowOff>161925</xdr:rowOff>
    </xdr:to>
    <xdr:sp>
      <xdr:nvSpPr>
        <xdr:cNvPr id="24" name="TextBox 32"/>
        <xdr:cNvSpPr txBox="1">
          <a:spLocks noChangeArrowheads="1"/>
        </xdr:cNvSpPr>
      </xdr:nvSpPr>
      <xdr:spPr>
        <a:xfrm>
          <a:off x="0" y="0"/>
          <a:ext cx="676275" cy="676275"/>
        </a:xfrm>
        <a:prstGeom prst="rect">
          <a:avLst/>
        </a:prstGeom>
        <a:noFill/>
        <a:ln w="9525" cmpd="sng">
          <a:noFill/>
        </a:ln>
      </xdr:spPr>
      <xdr:txBody>
        <a:bodyPr vertOverflow="clip" wrap="square"/>
        <a:p>
          <a:pPr algn="l">
            <a:defRPr/>
          </a:pPr>
          <a:r>
            <a:rPr lang="en-US" cap="none" sz="100" b="0" i="0" u="none" baseline="0">
              <a:solidFill>
                <a:srgbClr val="000000"/>
              </a:solidFill>
            </a:rPr>
            <a:t>17B</a:t>
          </a:r>
        </a:p>
      </xdr:txBody>
    </xdr:sp>
    <xdr:clientData/>
  </xdr:twoCellAnchor>
  <xdr:twoCellAnchor>
    <xdr:from>
      <xdr:col>0</xdr:col>
      <xdr:colOff>0</xdr:colOff>
      <xdr:row>41</xdr:row>
      <xdr:rowOff>0</xdr:rowOff>
    </xdr:from>
    <xdr:to>
      <xdr:col>2</xdr:col>
      <xdr:colOff>0</xdr:colOff>
      <xdr:row>42</xdr:row>
      <xdr:rowOff>0</xdr:rowOff>
    </xdr:to>
    <xdr:sp>
      <xdr:nvSpPr>
        <xdr:cNvPr id="25" name="TextBox 34"/>
        <xdr:cNvSpPr txBox="1">
          <a:spLocks noChangeArrowheads="1"/>
        </xdr:cNvSpPr>
      </xdr:nvSpPr>
      <xdr:spPr>
        <a:xfrm>
          <a:off x="0" y="8696325"/>
          <a:ext cx="8277225" cy="428625"/>
        </a:xfrm>
        <a:prstGeom prst="rect">
          <a:avLst/>
        </a:prstGeom>
        <a:noFill/>
        <a:ln w="9525" cmpd="sng">
          <a:noFill/>
        </a:ln>
      </xdr:spPr>
      <xdr:txBody>
        <a:bodyPr vertOverflow="clip" wrap="square"/>
        <a:p>
          <a:pPr algn="l">
            <a:defRPr/>
          </a:pPr>
          <a:r>
            <a:rPr lang="en-US" cap="none" sz="100" b="0" i="0" u="none" baseline="0">
              <a:solidFill>
                <a:srgbClr val="000000"/>
              </a:solidFill>
            </a:rPr>
            <a:t>17A0H</a:t>
          </a:r>
        </a:p>
      </xdr:txBody>
    </xdr:sp>
    <xdr:clientData/>
  </xdr:twoCellAnchor>
  <xdr:twoCellAnchor>
    <xdr:from>
      <xdr:col>0</xdr:col>
      <xdr:colOff>0</xdr:colOff>
      <xdr:row>46</xdr:row>
      <xdr:rowOff>0</xdr:rowOff>
    </xdr:from>
    <xdr:to>
      <xdr:col>2</xdr:col>
      <xdr:colOff>0</xdr:colOff>
      <xdr:row>47</xdr:row>
      <xdr:rowOff>0</xdr:rowOff>
    </xdr:to>
    <xdr:sp>
      <xdr:nvSpPr>
        <xdr:cNvPr id="26" name="TextBox 35"/>
        <xdr:cNvSpPr txBox="1">
          <a:spLocks noChangeArrowheads="1"/>
        </xdr:cNvSpPr>
      </xdr:nvSpPr>
      <xdr:spPr>
        <a:xfrm>
          <a:off x="0" y="10039350"/>
          <a:ext cx="8277225" cy="628650"/>
        </a:xfrm>
        <a:prstGeom prst="rect">
          <a:avLst/>
        </a:prstGeom>
        <a:noFill/>
        <a:ln w="9525" cmpd="sng">
          <a:noFill/>
        </a:ln>
      </xdr:spPr>
      <xdr:txBody>
        <a:bodyPr vertOverflow="clip" wrap="square"/>
        <a:p>
          <a:pPr algn="l">
            <a:defRPr/>
          </a:pPr>
          <a:r>
            <a:rPr lang="en-US" cap="none" sz="100" b="0" i="0" u="none" baseline="0">
              <a:solidFill>
                <a:srgbClr val="000000"/>
              </a:solidFill>
            </a:rPr>
            <a:t>17A1H</a:t>
          </a:r>
        </a:p>
      </xdr:txBody>
    </xdr:sp>
    <xdr:clientData/>
  </xdr:twoCellAnchor>
  <xdr:twoCellAnchor>
    <xdr:from>
      <xdr:col>0</xdr:col>
      <xdr:colOff>0</xdr:colOff>
      <xdr:row>0</xdr:row>
      <xdr:rowOff>0</xdr:rowOff>
    </xdr:from>
    <xdr:to>
      <xdr:col>0</xdr:col>
      <xdr:colOff>676275</xdr:colOff>
      <xdr:row>2</xdr:row>
      <xdr:rowOff>161925</xdr:rowOff>
    </xdr:to>
    <xdr:sp>
      <xdr:nvSpPr>
        <xdr:cNvPr id="27" name="TextBox 36"/>
        <xdr:cNvSpPr txBox="1">
          <a:spLocks noChangeArrowheads="1"/>
        </xdr:cNvSpPr>
      </xdr:nvSpPr>
      <xdr:spPr>
        <a:xfrm>
          <a:off x="0" y="0"/>
          <a:ext cx="676275" cy="676275"/>
        </a:xfrm>
        <a:prstGeom prst="rect">
          <a:avLst/>
        </a:prstGeom>
        <a:noFill/>
        <a:ln w="9525" cmpd="sng">
          <a:noFill/>
        </a:ln>
      </xdr:spPr>
      <xdr:txBody>
        <a:bodyPr vertOverflow="clip" wrap="square"/>
        <a:p>
          <a:pPr algn="l">
            <a:defRPr/>
          </a:pPr>
          <a:r>
            <a:rPr lang="en-US" cap="none" sz="100" b="0" i="0" u="none" baseline="0">
              <a:solidFill>
                <a:srgbClr val="000000"/>
              </a:solidFill>
            </a:rPr>
            <a:t>17B</a:t>
          </a:r>
        </a:p>
      </xdr:txBody>
    </xdr:sp>
    <xdr:clientData/>
  </xdr:twoCellAnchor>
  <xdr:twoCellAnchor>
    <xdr:from>
      <xdr:col>0</xdr:col>
      <xdr:colOff>0</xdr:colOff>
      <xdr:row>41</xdr:row>
      <xdr:rowOff>0</xdr:rowOff>
    </xdr:from>
    <xdr:to>
      <xdr:col>2</xdr:col>
      <xdr:colOff>0</xdr:colOff>
      <xdr:row>42</xdr:row>
      <xdr:rowOff>0</xdr:rowOff>
    </xdr:to>
    <xdr:sp>
      <xdr:nvSpPr>
        <xdr:cNvPr id="28" name="TextBox 38"/>
        <xdr:cNvSpPr txBox="1">
          <a:spLocks noChangeArrowheads="1"/>
        </xdr:cNvSpPr>
      </xdr:nvSpPr>
      <xdr:spPr>
        <a:xfrm>
          <a:off x="0" y="8696325"/>
          <a:ext cx="8277225" cy="428625"/>
        </a:xfrm>
        <a:prstGeom prst="rect">
          <a:avLst/>
        </a:prstGeom>
        <a:noFill/>
        <a:ln w="9525" cmpd="sng">
          <a:noFill/>
        </a:ln>
      </xdr:spPr>
      <xdr:txBody>
        <a:bodyPr vertOverflow="clip" wrap="square"/>
        <a:p>
          <a:pPr algn="l">
            <a:defRPr/>
          </a:pPr>
          <a:r>
            <a:rPr lang="en-US" cap="none" sz="100" b="0" i="0" u="none" baseline="0">
              <a:solidFill>
                <a:srgbClr val="000000"/>
              </a:solidFill>
            </a:rPr>
            <a:t>17A0H</a:t>
          </a:r>
        </a:p>
      </xdr:txBody>
    </xdr:sp>
    <xdr:clientData/>
  </xdr:twoCellAnchor>
  <xdr:twoCellAnchor>
    <xdr:from>
      <xdr:col>0</xdr:col>
      <xdr:colOff>0</xdr:colOff>
      <xdr:row>46</xdr:row>
      <xdr:rowOff>0</xdr:rowOff>
    </xdr:from>
    <xdr:to>
      <xdr:col>2</xdr:col>
      <xdr:colOff>0</xdr:colOff>
      <xdr:row>47</xdr:row>
      <xdr:rowOff>0</xdr:rowOff>
    </xdr:to>
    <xdr:sp>
      <xdr:nvSpPr>
        <xdr:cNvPr id="29" name="TextBox 39"/>
        <xdr:cNvSpPr txBox="1">
          <a:spLocks noChangeArrowheads="1"/>
        </xdr:cNvSpPr>
      </xdr:nvSpPr>
      <xdr:spPr>
        <a:xfrm>
          <a:off x="0" y="10039350"/>
          <a:ext cx="8277225" cy="628650"/>
        </a:xfrm>
        <a:prstGeom prst="rect">
          <a:avLst/>
        </a:prstGeom>
        <a:noFill/>
        <a:ln w="9525" cmpd="sng">
          <a:noFill/>
        </a:ln>
      </xdr:spPr>
      <xdr:txBody>
        <a:bodyPr vertOverflow="clip" wrap="square"/>
        <a:p>
          <a:pPr algn="l">
            <a:defRPr/>
          </a:pPr>
          <a:r>
            <a:rPr lang="en-US" cap="none" sz="100" b="0" i="0" u="none" baseline="0">
              <a:solidFill>
                <a:srgbClr val="000000"/>
              </a:solidFill>
            </a:rPr>
            <a:t>17A1H</a:t>
          </a:r>
        </a:p>
      </xdr:txBody>
    </xdr:sp>
    <xdr:clientData/>
  </xdr:twoCellAnchor>
  <xdr:twoCellAnchor>
    <xdr:from>
      <xdr:col>0</xdr:col>
      <xdr:colOff>0</xdr:colOff>
      <xdr:row>0</xdr:row>
      <xdr:rowOff>0</xdr:rowOff>
    </xdr:from>
    <xdr:to>
      <xdr:col>0</xdr:col>
      <xdr:colOff>676275</xdr:colOff>
      <xdr:row>2</xdr:row>
      <xdr:rowOff>161925</xdr:rowOff>
    </xdr:to>
    <xdr:sp>
      <xdr:nvSpPr>
        <xdr:cNvPr id="30" name="TextBox 40"/>
        <xdr:cNvSpPr txBox="1">
          <a:spLocks noChangeArrowheads="1"/>
        </xdr:cNvSpPr>
      </xdr:nvSpPr>
      <xdr:spPr>
        <a:xfrm>
          <a:off x="0" y="0"/>
          <a:ext cx="676275" cy="676275"/>
        </a:xfrm>
        <a:prstGeom prst="rect">
          <a:avLst/>
        </a:prstGeom>
        <a:noFill/>
        <a:ln w="9525" cmpd="sng">
          <a:noFill/>
        </a:ln>
      </xdr:spPr>
      <xdr:txBody>
        <a:bodyPr vertOverflow="clip" wrap="square"/>
        <a:p>
          <a:pPr algn="l">
            <a:defRPr/>
          </a:pPr>
          <a:r>
            <a:rPr lang="en-US" cap="none" sz="100" b="0" i="0" u="none" baseline="0">
              <a:solidFill>
                <a:srgbClr val="000000"/>
              </a:solidFill>
            </a:rPr>
            <a:t>17B</a:t>
          </a:r>
        </a:p>
      </xdr:txBody>
    </xdr:sp>
    <xdr:clientData/>
  </xdr:twoCellAnchor>
  <xdr:twoCellAnchor>
    <xdr:from>
      <xdr:col>0</xdr:col>
      <xdr:colOff>0</xdr:colOff>
      <xdr:row>41</xdr:row>
      <xdr:rowOff>0</xdr:rowOff>
    </xdr:from>
    <xdr:to>
      <xdr:col>2</xdr:col>
      <xdr:colOff>0</xdr:colOff>
      <xdr:row>42</xdr:row>
      <xdr:rowOff>0</xdr:rowOff>
    </xdr:to>
    <xdr:sp>
      <xdr:nvSpPr>
        <xdr:cNvPr id="31" name="TextBox 42"/>
        <xdr:cNvSpPr txBox="1">
          <a:spLocks noChangeArrowheads="1"/>
        </xdr:cNvSpPr>
      </xdr:nvSpPr>
      <xdr:spPr>
        <a:xfrm>
          <a:off x="0" y="8696325"/>
          <a:ext cx="8277225" cy="428625"/>
        </a:xfrm>
        <a:prstGeom prst="rect">
          <a:avLst/>
        </a:prstGeom>
        <a:noFill/>
        <a:ln w="9525" cmpd="sng">
          <a:noFill/>
        </a:ln>
      </xdr:spPr>
      <xdr:txBody>
        <a:bodyPr vertOverflow="clip" wrap="square"/>
        <a:p>
          <a:pPr algn="l">
            <a:defRPr/>
          </a:pPr>
          <a:r>
            <a:rPr lang="en-US" cap="none" sz="100" b="0" i="0" u="none" baseline="0">
              <a:solidFill>
                <a:srgbClr val="000000"/>
              </a:solidFill>
            </a:rPr>
            <a:t>17A0H</a:t>
          </a:r>
        </a:p>
      </xdr:txBody>
    </xdr:sp>
    <xdr:clientData/>
  </xdr:twoCellAnchor>
  <xdr:twoCellAnchor>
    <xdr:from>
      <xdr:col>0</xdr:col>
      <xdr:colOff>0</xdr:colOff>
      <xdr:row>46</xdr:row>
      <xdr:rowOff>0</xdr:rowOff>
    </xdr:from>
    <xdr:to>
      <xdr:col>2</xdr:col>
      <xdr:colOff>0</xdr:colOff>
      <xdr:row>47</xdr:row>
      <xdr:rowOff>0</xdr:rowOff>
    </xdr:to>
    <xdr:sp>
      <xdr:nvSpPr>
        <xdr:cNvPr id="32" name="TextBox 43"/>
        <xdr:cNvSpPr txBox="1">
          <a:spLocks noChangeArrowheads="1"/>
        </xdr:cNvSpPr>
      </xdr:nvSpPr>
      <xdr:spPr>
        <a:xfrm>
          <a:off x="0" y="10039350"/>
          <a:ext cx="8277225" cy="628650"/>
        </a:xfrm>
        <a:prstGeom prst="rect">
          <a:avLst/>
        </a:prstGeom>
        <a:noFill/>
        <a:ln w="9525" cmpd="sng">
          <a:noFill/>
        </a:ln>
      </xdr:spPr>
      <xdr:txBody>
        <a:bodyPr vertOverflow="clip" wrap="square"/>
        <a:p>
          <a:pPr algn="l">
            <a:defRPr/>
          </a:pPr>
          <a:r>
            <a:rPr lang="en-US" cap="none" sz="100" b="0" i="0" u="none" baseline="0">
              <a:solidFill>
                <a:srgbClr val="000000"/>
              </a:solidFill>
            </a:rPr>
            <a:t>17A1H</a:t>
          </a:r>
        </a:p>
      </xdr:txBody>
    </xdr:sp>
    <xdr:clientData/>
  </xdr:twoCellAnchor>
  <xdr:twoCellAnchor>
    <xdr:from>
      <xdr:col>0</xdr:col>
      <xdr:colOff>0</xdr:colOff>
      <xdr:row>0</xdr:row>
      <xdr:rowOff>0</xdr:rowOff>
    </xdr:from>
    <xdr:to>
      <xdr:col>0</xdr:col>
      <xdr:colOff>676275</xdr:colOff>
      <xdr:row>2</xdr:row>
      <xdr:rowOff>161925</xdr:rowOff>
    </xdr:to>
    <xdr:sp>
      <xdr:nvSpPr>
        <xdr:cNvPr id="33" name="TextBox 44"/>
        <xdr:cNvSpPr txBox="1">
          <a:spLocks noChangeArrowheads="1"/>
        </xdr:cNvSpPr>
      </xdr:nvSpPr>
      <xdr:spPr>
        <a:xfrm>
          <a:off x="0" y="0"/>
          <a:ext cx="676275" cy="676275"/>
        </a:xfrm>
        <a:prstGeom prst="rect">
          <a:avLst/>
        </a:prstGeom>
        <a:noFill/>
        <a:ln w="9525" cmpd="sng">
          <a:noFill/>
        </a:ln>
      </xdr:spPr>
      <xdr:txBody>
        <a:bodyPr vertOverflow="clip" wrap="square"/>
        <a:p>
          <a:pPr algn="l">
            <a:defRPr/>
          </a:pPr>
          <a:r>
            <a:rPr lang="en-US" cap="none" sz="100" b="0" i="0" u="none" baseline="0">
              <a:solidFill>
                <a:srgbClr val="000000"/>
              </a:solidFill>
            </a:rPr>
            <a:t>17B</a:t>
          </a:r>
        </a:p>
      </xdr:txBody>
    </xdr:sp>
    <xdr:clientData/>
  </xdr:twoCellAnchor>
  <xdr:twoCellAnchor>
    <xdr:from>
      <xdr:col>0</xdr:col>
      <xdr:colOff>0</xdr:colOff>
      <xdr:row>41</xdr:row>
      <xdr:rowOff>0</xdr:rowOff>
    </xdr:from>
    <xdr:to>
      <xdr:col>2</xdr:col>
      <xdr:colOff>0</xdr:colOff>
      <xdr:row>42</xdr:row>
      <xdr:rowOff>0</xdr:rowOff>
    </xdr:to>
    <xdr:sp>
      <xdr:nvSpPr>
        <xdr:cNvPr id="34" name="TextBox 46"/>
        <xdr:cNvSpPr txBox="1">
          <a:spLocks noChangeArrowheads="1"/>
        </xdr:cNvSpPr>
      </xdr:nvSpPr>
      <xdr:spPr>
        <a:xfrm>
          <a:off x="0" y="8696325"/>
          <a:ext cx="8277225" cy="428625"/>
        </a:xfrm>
        <a:prstGeom prst="rect">
          <a:avLst/>
        </a:prstGeom>
        <a:noFill/>
        <a:ln w="9525" cmpd="sng">
          <a:noFill/>
        </a:ln>
      </xdr:spPr>
      <xdr:txBody>
        <a:bodyPr vertOverflow="clip" wrap="square"/>
        <a:p>
          <a:pPr algn="l">
            <a:defRPr/>
          </a:pPr>
          <a:r>
            <a:rPr lang="en-US" cap="none" sz="100" b="0" i="0" u="none" baseline="0">
              <a:solidFill>
                <a:srgbClr val="000000"/>
              </a:solidFill>
            </a:rPr>
            <a:t>17A0H</a:t>
          </a:r>
        </a:p>
      </xdr:txBody>
    </xdr:sp>
    <xdr:clientData/>
  </xdr:twoCellAnchor>
  <xdr:twoCellAnchor>
    <xdr:from>
      <xdr:col>0</xdr:col>
      <xdr:colOff>0</xdr:colOff>
      <xdr:row>46</xdr:row>
      <xdr:rowOff>0</xdr:rowOff>
    </xdr:from>
    <xdr:to>
      <xdr:col>2</xdr:col>
      <xdr:colOff>0</xdr:colOff>
      <xdr:row>47</xdr:row>
      <xdr:rowOff>0</xdr:rowOff>
    </xdr:to>
    <xdr:sp>
      <xdr:nvSpPr>
        <xdr:cNvPr id="35" name="TextBox 47"/>
        <xdr:cNvSpPr txBox="1">
          <a:spLocks noChangeArrowheads="1"/>
        </xdr:cNvSpPr>
      </xdr:nvSpPr>
      <xdr:spPr>
        <a:xfrm>
          <a:off x="0" y="10039350"/>
          <a:ext cx="8277225" cy="628650"/>
        </a:xfrm>
        <a:prstGeom prst="rect">
          <a:avLst/>
        </a:prstGeom>
        <a:noFill/>
        <a:ln w="9525" cmpd="sng">
          <a:noFill/>
        </a:ln>
      </xdr:spPr>
      <xdr:txBody>
        <a:bodyPr vertOverflow="clip" wrap="square"/>
        <a:p>
          <a:pPr algn="l">
            <a:defRPr/>
          </a:pPr>
          <a:r>
            <a:rPr lang="en-US" cap="none" sz="100" b="0" i="0" u="none" baseline="0">
              <a:solidFill>
                <a:srgbClr val="000000"/>
              </a:solidFill>
            </a:rPr>
            <a:t>17A1H</a:t>
          </a:r>
        </a:p>
      </xdr:txBody>
    </xdr:sp>
    <xdr:clientData/>
  </xdr:twoCellAnchor>
  <xdr:twoCellAnchor>
    <xdr:from>
      <xdr:col>0</xdr:col>
      <xdr:colOff>0</xdr:colOff>
      <xdr:row>0</xdr:row>
      <xdr:rowOff>0</xdr:rowOff>
    </xdr:from>
    <xdr:to>
      <xdr:col>0</xdr:col>
      <xdr:colOff>676275</xdr:colOff>
      <xdr:row>2</xdr:row>
      <xdr:rowOff>161925</xdr:rowOff>
    </xdr:to>
    <xdr:sp>
      <xdr:nvSpPr>
        <xdr:cNvPr id="36" name="TextBox 48"/>
        <xdr:cNvSpPr txBox="1">
          <a:spLocks noChangeArrowheads="1"/>
        </xdr:cNvSpPr>
      </xdr:nvSpPr>
      <xdr:spPr>
        <a:xfrm>
          <a:off x="0" y="0"/>
          <a:ext cx="676275" cy="676275"/>
        </a:xfrm>
        <a:prstGeom prst="rect">
          <a:avLst/>
        </a:prstGeom>
        <a:noFill/>
        <a:ln w="9525" cmpd="sng">
          <a:noFill/>
        </a:ln>
      </xdr:spPr>
      <xdr:txBody>
        <a:bodyPr vertOverflow="clip" wrap="square"/>
        <a:p>
          <a:pPr algn="l">
            <a:defRPr/>
          </a:pPr>
          <a:r>
            <a:rPr lang="en-US" cap="none" sz="100" b="0" i="0" u="none" baseline="0">
              <a:solidFill>
                <a:srgbClr val="000000"/>
              </a:solidFill>
            </a:rPr>
            <a:t>17B</a:t>
          </a:r>
        </a:p>
      </xdr:txBody>
    </xdr:sp>
    <xdr:clientData/>
  </xdr:twoCellAnchor>
  <xdr:twoCellAnchor>
    <xdr:from>
      <xdr:col>0</xdr:col>
      <xdr:colOff>0</xdr:colOff>
      <xdr:row>41</xdr:row>
      <xdr:rowOff>0</xdr:rowOff>
    </xdr:from>
    <xdr:to>
      <xdr:col>2</xdr:col>
      <xdr:colOff>0</xdr:colOff>
      <xdr:row>42</xdr:row>
      <xdr:rowOff>0</xdr:rowOff>
    </xdr:to>
    <xdr:sp>
      <xdr:nvSpPr>
        <xdr:cNvPr id="37" name="TextBox 50"/>
        <xdr:cNvSpPr txBox="1">
          <a:spLocks noChangeArrowheads="1"/>
        </xdr:cNvSpPr>
      </xdr:nvSpPr>
      <xdr:spPr>
        <a:xfrm>
          <a:off x="0" y="8696325"/>
          <a:ext cx="8277225" cy="428625"/>
        </a:xfrm>
        <a:prstGeom prst="rect">
          <a:avLst/>
        </a:prstGeom>
        <a:noFill/>
        <a:ln w="9525" cmpd="sng">
          <a:noFill/>
        </a:ln>
      </xdr:spPr>
      <xdr:txBody>
        <a:bodyPr vertOverflow="clip" wrap="square"/>
        <a:p>
          <a:pPr algn="l">
            <a:defRPr/>
          </a:pPr>
          <a:r>
            <a:rPr lang="en-US" cap="none" sz="100" b="0" i="0" u="none" baseline="0">
              <a:solidFill>
                <a:srgbClr val="000000"/>
              </a:solidFill>
            </a:rPr>
            <a:t>17A0H</a:t>
          </a:r>
        </a:p>
      </xdr:txBody>
    </xdr:sp>
    <xdr:clientData/>
  </xdr:twoCellAnchor>
  <xdr:twoCellAnchor>
    <xdr:from>
      <xdr:col>0</xdr:col>
      <xdr:colOff>0</xdr:colOff>
      <xdr:row>46</xdr:row>
      <xdr:rowOff>0</xdr:rowOff>
    </xdr:from>
    <xdr:to>
      <xdr:col>2</xdr:col>
      <xdr:colOff>0</xdr:colOff>
      <xdr:row>47</xdr:row>
      <xdr:rowOff>0</xdr:rowOff>
    </xdr:to>
    <xdr:sp>
      <xdr:nvSpPr>
        <xdr:cNvPr id="38" name="TextBox 51"/>
        <xdr:cNvSpPr txBox="1">
          <a:spLocks noChangeArrowheads="1"/>
        </xdr:cNvSpPr>
      </xdr:nvSpPr>
      <xdr:spPr>
        <a:xfrm>
          <a:off x="0" y="10039350"/>
          <a:ext cx="8277225" cy="628650"/>
        </a:xfrm>
        <a:prstGeom prst="rect">
          <a:avLst/>
        </a:prstGeom>
        <a:noFill/>
        <a:ln w="9525" cmpd="sng">
          <a:noFill/>
        </a:ln>
      </xdr:spPr>
      <xdr:txBody>
        <a:bodyPr vertOverflow="clip" wrap="square"/>
        <a:p>
          <a:pPr algn="l">
            <a:defRPr/>
          </a:pPr>
          <a:r>
            <a:rPr lang="en-US" cap="none" sz="100" b="0" i="0" u="none" baseline="0">
              <a:solidFill>
                <a:srgbClr val="000000"/>
              </a:solidFill>
            </a:rPr>
            <a:t>17A1H</a:t>
          </a:r>
        </a:p>
      </xdr:txBody>
    </xdr:sp>
    <xdr:clientData/>
  </xdr:twoCellAnchor>
  <xdr:twoCellAnchor>
    <xdr:from>
      <xdr:col>0</xdr:col>
      <xdr:colOff>0</xdr:colOff>
      <xdr:row>0</xdr:row>
      <xdr:rowOff>0</xdr:rowOff>
    </xdr:from>
    <xdr:to>
      <xdr:col>0</xdr:col>
      <xdr:colOff>676275</xdr:colOff>
      <xdr:row>2</xdr:row>
      <xdr:rowOff>161925</xdr:rowOff>
    </xdr:to>
    <xdr:sp>
      <xdr:nvSpPr>
        <xdr:cNvPr id="39" name="TextBox 52"/>
        <xdr:cNvSpPr txBox="1">
          <a:spLocks noChangeArrowheads="1"/>
        </xdr:cNvSpPr>
      </xdr:nvSpPr>
      <xdr:spPr>
        <a:xfrm>
          <a:off x="0" y="0"/>
          <a:ext cx="676275" cy="676275"/>
        </a:xfrm>
        <a:prstGeom prst="rect">
          <a:avLst/>
        </a:prstGeom>
        <a:noFill/>
        <a:ln w="9525" cmpd="sng">
          <a:noFill/>
        </a:ln>
      </xdr:spPr>
      <xdr:txBody>
        <a:bodyPr vertOverflow="clip" wrap="square"/>
        <a:p>
          <a:pPr algn="l">
            <a:defRPr/>
          </a:pPr>
          <a:r>
            <a:rPr lang="en-US" cap="none" sz="100" b="0" i="0" u="none" baseline="0">
              <a:solidFill>
                <a:srgbClr val="000000"/>
              </a:solidFill>
            </a:rPr>
            <a:t>17B</a:t>
          </a:r>
        </a:p>
      </xdr:txBody>
    </xdr:sp>
    <xdr:clientData/>
  </xdr:twoCellAnchor>
  <xdr:twoCellAnchor>
    <xdr:from>
      <xdr:col>0</xdr:col>
      <xdr:colOff>0</xdr:colOff>
      <xdr:row>41</xdr:row>
      <xdr:rowOff>0</xdr:rowOff>
    </xdr:from>
    <xdr:to>
      <xdr:col>2</xdr:col>
      <xdr:colOff>0</xdr:colOff>
      <xdr:row>42</xdr:row>
      <xdr:rowOff>0</xdr:rowOff>
    </xdr:to>
    <xdr:sp>
      <xdr:nvSpPr>
        <xdr:cNvPr id="40" name="TextBox 54"/>
        <xdr:cNvSpPr txBox="1">
          <a:spLocks noChangeArrowheads="1"/>
        </xdr:cNvSpPr>
      </xdr:nvSpPr>
      <xdr:spPr>
        <a:xfrm>
          <a:off x="0" y="8696325"/>
          <a:ext cx="8277225" cy="428625"/>
        </a:xfrm>
        <a:prstGeom prst="rect">
          <a:avLst/>
        </a:prstGeom>
        <a:noFill/>
        <a:ln w="9525" cmpd="sng">
          <a:noFill/>
        </a:ln>
      </xdr:spPr>
      <xdr:txBody>
        <a:bodyPr vertOverflow="clip" wrap="square"/>
        <a:p>
          <a:pPr algn="l">
            <a:defRPr/>
          </a:pPr>
          <a:r>
            <a:rPr lang="en-US" cap="none" sz="100" b="0" i="0" u="none" baseline="0">
              <a:solidFill>
                <a:srgbClr val="000000"/>
              </a:solidFill>
            </a:rPr>
            <a:t>17A0H</a:t>
          </a:r>
        </a:p>
      </xdr:txBody>
    </xdr:sp>
    <xdr:clientData/>
  </xdr:twoCellAnchor>
  <xdr:twoCellAnchor>
    <xdr:from>
      <xdr:col>0</xdr:col>
      <xdr:colOff>0</xdr:colOff>
      <xdr:row>46</xdr:row>
      <xdr:rowOff>0</xdr:rowOff>
    </xdr:from>
    <xdr:to>
      <xdr:col>2</xdr:col>
      <xdr:colOff>0</xdr:colOff>
      <xdr:row>47</xdr:row>
      <xdr:rowOff>0</xdr:rowOff>
    </xdr:to>
    <xdr:sp>
      <xdr:nvSpPr>
        <xdr:cNvPr id="41" name="TextBox 55"/>
        <xdr:cNvSpPr txBox="1">
          <a:spLocks noChangeArrowheads="1"/>
        </xdr:cNvSpPr>
      </xdr:nvSpPr>
      <xdr:spPr>
        <a:xfrm>
          <a:off x="0" y="10039350"/>
          <a:ext cx="8277225" cy="628650"/>
        </a:xfrm>
        <a:prstGeom prst="rect">
          <a:avLst/>
        </a:prstGeom>
        <a:noFill/>
        <a:ln w="9525" cmpd="sng">
          <a:noFill/>
        </a:ln>
      </xdr:spPr>
      <xdr:txBody>
        <a:bodyPr vertOverflow="clip" wrap="square"/>
        <a:p>
          <a:pPr algn="l">
            <a:defRPr/>
          </a:pPr>
          <a:r>
            <a:rPr lang="en-US" cap="none" sz="100" b="0" i="0" u="none" baseline="0">
              <a:solidFill>
                <a:srgbClr val="000000"/>
              </a:solidFill>
            </a:rPr>
            <a:t>17A1H</a:t>
          </a:r>
        </a:p>
      </xdr:txBody>
    </xdr:sp>
    <xdr:clientData/>
  </xdr:twoCellAnchor>
  <xdr:twoCellAnchor>
    <xdr:from>
      <xdr:col>0</xdr:col>
      <xdr:colOff>0</xdr:colOff>
      <xdr:row>0</xdr:row>
      <xdr:rowOff>0</xdr:rowOff>
    </xdr:from>
    <xdr:to>
      <xdr:col>0</xdr:col>
      <xdr:colOff>676275</xdr:colOff>
      <xdr:row>2</xdr:row>
      <xdr:rowOff>161925</xdr:rowOff>
    </xdr:to>
    <xdr:sp>
      <xdr:nvSpPr>
        <xdr:cNvPr id="42" name="TextBox 56"/>
        <xdr:cNvSpPr txBox="1">
          <a:spLocks noChangeArrowheads="1"/>
        </xdr:cNvSpPr>
      </xdr:nvSpPr>
      <xdr:spPr>
        <a:xfrm>
          <a:off x="0" y="0"/>
          <a:ext cx="676275" cy="676275"/>
        </a:xfrm>
        <a:prstGeom prst="rect">
          <a:avLst/>
        </a:prstGeom>
        <a:noFill/>
        <a:ln w="9525" cmpd="sng">
          <a:noFill/>
        </a:ln>
      </xdr:spPr>
      <xdr:txBody>
        <a:bodyPr vertOverflow="clip" wrap="square"/>
        <a:p>
          <a:pPr algn="l">
            <a:defRPr/>
          </a:pPr>
          <a:r>
            <a:rPr lang="en-US" cap="none" sz="100" b="0" i="0" u="none" baseline="0">
              <a:solidFill>
                <a:srgbClr val="000000"/>
              </a:solidFill>
            </a:rPr>
            <a:t>17B</a:t>
          </a:r>
        </a:p>
      </xdr:txBody>
    </xdr:sp>
    <xdr:clientData/>
  </xdr:twoCellAnchor>
  <xdr:twoCellAnchor>
    <xdr:from>
      <xdr:col>0</xdr:col>
      <xdr:colOff>0</xdr:colOff>
      <xdr:row>41</xdr:row>
      <xdr:rowOff>0</xdr:rowOff>
    </xdr:from>
    <xdr:to>
      <xdr:col>2</xdr:col>
      <xdr:colOff>0</xdr:colOff>
      <xdr:row>42</xdr:row>
      <xdr:rowOff>0</xdr:rowOff>
    </xdr:to>
    <xdr:sp>
      <xdr:nvSpPr>
        <xdr:cNvPr id="43" name="TextBox 58"/>
        <xdr:cNvSpPr txBox="1">
          <a:spLocks noChangeArrowheads="1"/>
        </xdr:cNvSpPr>
      </xdr:nvSpPr>
      <xdr:spPr>
        <a:xfrm>
          <a:off x="0" y="8696325"/>
          <a:ext cx="8277225" cy="428625"/>
        </a:xfrm>
        <a:prstGeom prst="rect">
          <a:avLst/>
        </a:prstGeom>
        <a:noFill/>
        <a:ln w="9525" cmpd="sng">
          <a:noFill/>
        </a:ln>
      </xdr:spPr>
      <xdr:txBody>
        <a:bodyPr vertOverflow="clip" wrap="square"/>
        <a:p>
          <a:pPr algn="l">
            <a:defRPr/>
          </a:pPr>
          <a:r>
            <a:rPr lang="en-US" cap="none" sz="100" b="0" i="0" u="none" baseline="0">
              <a:solidFill>
                <a:srgbClr val="000000"/>
              </a:solidFill>
            </a:rPr>
            <a:t>17A0H</a:t>
          </a:r>
        </a:p>
      </xdr:txBody>
    </xdr:sp>
    <xdr:clientData/>
  </xdr:twoCellAnchor>
  <xdr:twoCellAnchor>
    <xdr:from>
      <xdr:col>0</xdr:col>
      <xdr:colOff>0</xdr:colOff>
      <xdr:row>46</xdr:row>
      <xdr:rowOff>0</xdr:rowOff>
    </xdr:from>
    <xdr:to>
      <xdr:col>2</xdr:col>
      <xdr:colOff>0</xdr:colOff>
      <xdr:row>47</xdr:row>
      <xdr:rowOff>0</xdr:rowOff>
    </xdr:to>
    <xdr:sp>
      <xdr:nvSpPr>
        <xdr:cNvPr id="44" name="TextBox 59"/>
        <xdr:cNvSpPr txBox="1">
          <a:spLocks noChangeArrowheads="1"/>
        </xdr:cNvSpPr>
      </xdr:nvSpPr>
      <xdr:spPr>
        <a:xfrm>
          <a:off x="0" y="10039350"/>
          <a:ext cx="8277225" cy="628650"/>
        </a:xfrm>
        <a:prstGeom prst="rect">
          <a:avLst/>
        </a:prstGeom>
        <a:noFill/>
        <a:ln w="9525" cmpd="sng">
          <a:noFill/>
        </a:ln>
      </xdr:spPr>
      <xdr:txBody>
        <a:bodyPr vertOverflow="clip" wrap="square"/>
        <a:p>
          <a:pPr algn="l">
            <a:defRPr/>
          </a:pPr>
          <a:r>
            <a:rPr lang="en-US" cap="none" sz="100" b="0" i="0" u="none" baseline="0">
              <a:solidFill>
                <a:srgbClr val="000000"/>
              </a:solidFill>
            </a:rPr>
            <a:t>17A1H</a:t>
          </a:r>
        </a:p>
      </xdr:txBody>
    </xdr:sp>
    <xdr:clientData/>
  </xdr:twoCellAnchor>
  <xdr:twoCellAnchor>
    <xdr:from>
      <xdr:col>0</xdr:col>
      <xdr:colOff>0</xdr:colOff>
      <xdr:row>0</xdr:row>
      <xdr:rowOff>0</xdr:rowOff>
    </xdr:from>
    <xdr:to>
      <xdr:col>0</xdr:col>
      <xdr:colOff>676275</xdr:colOff>
      <xdr:row>2</xdr:row>
      <xdr:rowOff>161925</xdr:rowOff>
    </xdr:to>
    <xdr:sp>
      <xdr:nvSpPr>
        <xdr:cNvPr id="45" name="TextBox 60"/>
        <xdr:cNvSpPr txBox="1">
          <a:spLocks noChangeArrowheads="1"/>
        </xdr:cNvSpPr>
      </xdr:nvSpPr>
      <xdr:spPr>
        <a:xfrm>
          <a:off x="0" y="0"/>
          <a:ext cx="676275" cy="676275"/>
        </a:xfrm>
        <a:prstGeom prst="rect">
          <a:avLst/>
        </a:prstGeom>
        <a:noFill/>
        <a:ln w="9525" cmpd="sng">
          <a:noFill/>
        </a:ln>
      </xdr:spPr>
      <xdr:txBody>
        <a:bodyPr vertOverflow="clip" wrap="square"/>
        <a:p>
          <a:pPr algn="l">
            <a:defRPr/>
          </a:pPr>
          <a:r>
            <a:rPr lang="en-US" cap="none" sz="100" b="0" i="0" u="none" baseline="0">
              <a:solidFill>
                <a:srgbClr val="000000"/>
              </a:solidFill>
            </a:rPr>
            <a:t>17B</a:t>
          </a:r>
        </a:p>
      </xdr:txBody>
    </xdr:sp>
    <xdr:clientData/>
  </xdr:twoCellAnchor>
  <xdr:twoCellAnchor>
    <xdr:from>
      <xdr:col>0</xdr:col>
      <xdr:colOff>0</xdr:colOff>
      <xdr:row>41</xdr:row>
      <xdr:rowOff>0</xdr:rowOff>
    </xdr:from>
    <xdr:to>
      <xdr:col>2</xdr:col>
      <xdr:colOff>0</xdr:colOff>
      <xdr:row>42</xdr:row>
      <xdr:rowOff>0</xdr:rowOff>
    </xdr:to>
    <xdr:sp>
      <xdr:nvSpPr>
        <xdr:cNvPr id="46" name="TextBox 62"/>
        <xdr:cNvSpPr txBox="1">
          <a:spLocks noChangeArrowheads="1"/>
        </xdr:cNvSpPr>
      </xdr:nvSpPr>
      <xdr:spPr>
        <a:xfrm>
          <a:off x="0" y="8696325"/>
          <a:ext cx="8277225" cy="428625"/>
        </a:xfrm>
        <a:prstGeom prst="rect">
          <a:avLst/>
        </a:prstGeom>
        <a:noFill/>
        <a:ln w="9525" cmpd="sng">
          <a:noFill/>
        </a:ln>
      </xdr:spPr>
      <xdr:txBody>
        <a:bodyPr vertOverflow="clip" wrap="square"/>
        <a:p>
          <a:pPr algn="l">
            <a:defRPr/>
          </a:pPr>
          <a:r>
            <a:rPr lang="en-US" cap="none" sz="100" b="0" i="0" u="none" baseline="0">
              <a:solidFill>
                <a:srgbClr val="000000"/>
              </a:solidFill>
            </a:rPr>
            <a:t>17A0H</a:t>
          </a:r>
        </a:p>
      </xdr:txBody>
    </xdr:sp>
    <xdr:clientData/>
  </xdr:twoCellAnchor>
  <xdr:twoCellAnchor>
    <xdr:from>
      <xdr:col>0</xdr:col>
      <xdr:colOff>0</xdr:colOff>
      <xdr:row>46</xdr:row>
      <xdr:rowOff>0</xdr:rowOff>
    </xdr:from>
    <xdr:to>
      <xdr:col>2</xdr:col>
      <xdr:colOff>0</xdr:colOff>
      <xdr:row>47</xdr:row>
      <xdr:rowOff>0</xdr:rowOff>
    </xdr:to>
    <xdr:sp>
      <xdr:nvSpPr>
        <xdr:cNvPr id="47" name="TextBox 63"/>
        <xdr:cNvSpPr txBox="1">
          <a:spLocks noChangeArrowheads="1"/>
        </xdr:cNvSpPr>
      </xdr:nvSpPr>
      <xdr:spPr>
        <a:xfrm>
          <a:off x="0" y="10039350"/>
          <a:ext cx="8277225" cy="628650"/>
        </a:xfrm>
        <a:prstGeom prst="rect">
          <a:avLst/>
        </a:prstGeom>
        <a:noFill/>
        <a:ln w="9525" cmpd="sng">
          <a:noFill/>
        </a:ln>
      </xdr:spPr>
      <xdr:txBody>
        <a:bodyPr vertOverflow="clip" wrap="square"/>
        <a:p>
          <a:pPr algn="l">
            <a:defRPr/>
          </a:pPr>
          <a:r>
            <a:rPr lang="en-US" cap="none" sz="100" b="0" i="0" u="none" baseline="0">
              <a:solidFill>
                <a:srgbClr val="000000"/>
              </a:solidFill>
            </a:rPr>
            <a:t>17A1H</a:t>
          </a:r>
        </a:p>
      </xdr:txBody>
    </xdr:sp>
    <xdr:clientData/>
  </xdr:twoCellAnchor>
  <xdr:twoCellAnchor>
    <xdr:from>
      <xdr:col>0</xdr:col>
      <xdr:colOff>0</xdr:colOff>
      <xdr:row>0</xdr:row>
      <xdr:rowOff>0</xdr:rowOff>
    </xdr:from>
    <xdr:to>
      <xdr:col>0</xdr:col>
      <xdr:colOff>676275</xdr:colOff>
      <xdr:row>2</xdr:row>
      <xdr:rowOff>161925</xdr:rowOff>
    </xdr:to>
    <xdr:sp>
      <xdr:nvSpPr>
        <xdr:cNvPr id="48" name="TextBox 64"/>
        <xdr:cNvSpPr txBox="1">
          <a:spLocks noChangeArrowheads="1"/>
        </xdr:cNvSpPr>
      </xdr:nvSpPr>
      <xdr:spPr>
        <a:xfrm>
          <a:off x="0" y="0"/>
          <a:ext cx="676275" cy="676275"/>
        </a:xfrm>
        <a:prstGeom prst="rect">
          <a:avLst/>
        </a:prstGeom>
        <a:noFill/>
        <a:ln w="9525" cmpd="sng">
          <a:noFill/>
        </a:ln>
      </xdr:spPr>
      <xdr:txBody>
        <a:bodyPr vertOverflow="clip" wrap="square"/>
        <a:p>
          <a:pPr algn="l">
            <a:defRPr/>
          </a:pPr>
          <a:r>
            <a:rPr lang="en-US" cap="none" sz="100" b="0" i="0" u="none" baseline="0">
              <a:solidFill>
                <a:srgbClr val="000000"/>
              </a:solidFill>
            </a:rPr>
            <a:t>17B</a:t>
          </a:r>
        </a:p>
      </xdr:txBody>
    </xdr:sp>
    <xdr:clientData/>
  </xdr:twoCellAnchor>
  <xdr:twoCellAnchor>
    <xdr:from>
      <xdr:col>0</xdr:col>
      <xdr:colOff>0</xdr:colOff>
      <xdr:row>41</xdr:row>
      <xdr:rowOff>0</xdr:rowOff>
    </xdr:from>
    <xdr:to>
      <xdr:col>2</xdr:col>
      <xdr:colOff>0</xdr:colOff>
      <xdr:row>42</xdr:row>
      <xdr:rowOff>0</xdr:rowOff>
    </xdr:to>
    <xdr:sp>
      <xdr:nvSpPr>
        <xdr:cNvPr id="49" name="TextBox 66"/>
        <xdr:cNvSpPr txBox="1">
          <a:spLocks noChangeArrowheads="1"/>
        </xdr:cNvSpPr>
      </xdr:nvSpPr>
      <xdr:spPr>
        <a:xfrm>
          <a:off x="0" y="8696325"/>
          <a:ext cx="8277225" cy="428625"/>
        </a:xfrm>
        <a:prstGeom prst="rect">
          <a:avLst/>
        </a:prstGeom>
        <a:noFill/>
        <a:ln w="9525" cmpd="sng">
          <a:noFill/>
        </a:ln>
      </xdr:spPr>
      <xdr:txBody>
        <a:bodyPr vertOverflow="clip" wrap="square"/>
        <a:p>
          <a:pPr algn="l">
            <a:defRPr/>
          </a:pPr>
          <a:r>
            <a:rPr lang="en-US" cap="none" sz="100" b="0" i="0" u="none" baseline="0">
              <a:solidFill>
                <a:srgbClr val="000000"/>
              </a:solidFill>
            </a:rPr>
            <a:t>17A0H</a:t>
          </a:r>
        </a:p>
      </xdr:txBody>
    </xdr:sp>
    <xdr:clientData/>
  </xdr:twoCellAnchor>
  <xdr:twoCellAnchor>
    <xdr:from>
      <xdr:col>0</xdr:col>
      <xdr:colOff>0</xdr:colOff>
      <xdr:row>46</xdr:row>
      <xdr:rowOff>0</xdr:rowOff>
    </xdr:from>
    <xdr:to>
      <xdr:col>2</xdr:col>
      <xdr:colOff>0</xdr:colOff>
      <xdr:row>47</xdr:row>
      <xdr:rowOff>0</xdr:rowOff>
    </xdr:to>
    <xdr:sp>
      <xdr:nvSpPr>
        <xdr:cNvPr id="50" name="TextBox 67"/>
        <xdr:cNvSpPr txBox="1">
          <a:spLocks noChangeArrowheads="1"/>
        </xdr:cNvSpPr>
      </xdr:nvSpPr>
      <xdr:spPr>
        <a:xfrm>
          <a:off x="0" y="10039350"/>
          <a:ext cx="8277225" cy="628650"/>
        </a:xfrm>
        <a:prstGeom prst="rect">
          <a:avLst/>
        </a:prstGeom>
        <a:noFill/>
        <a:ln w="9525" cmpd="sng">
          <a:noFill/>
        </a:ln>
      </xdr:spPr>
      <xdr:txBody>
        <a:bodyPr vertOverflow="clip" wrap="square"/>
        <a:p>
          <a:pPr algn="l">
            <a:defRPr/>
          </a:pPr>
          <a:r>
            <a:rPr lang="en-US" cap="none" sz="100" b="0" i="0" u="none" baseline="0">
              <a:solidFill>
                <a:srgbClr val="000000"/>
              </a:solidFill>
            </a:rPr>
            <a:t>17A1H</a:t>
          </a:r>
        </a:p>
      </xdr:txBody>
    </xdr:sp>
    <xdr:clientData/>
  </xdr:twoCellAnchor>
  <xdr:twoCellAnchor>
    <xdr:from>
      <xdr:col>0</xdr:col>
      <xdr:colOff>0</xdr:colOff>
      <xdr:row>0</xdr:row>
      <xdr:rowOff>0</xdr:rowOff>
    </xdr:from>
    <xdr:to>
      <xdr:col>0</xdr:col>
      <xdr:colOff>676275</xdr:colOff>
      <xdr:row>2</xdr:row>
      <xdr:rowOff>161925</xdr:rowOff>
    </xdr:to>
    <xdr:sp>
      <xdr:nvSpPr>
        <xdr:cNvPr id="51" name="TextBox 68"/>
        <xdr:cNvSpPr txBox="1">
          <a:spLocks noChangeArrowheads="1"/>
        </xdr:cNvSpPr>
      </xdr:nvSpPr>
      <xdr:spPr>
        <a:xfrm>
          <a:off x="0" y="0"/>
          <a:ext cx="676275" cy="676275"/>
        </a:xfrm>
        <a:prstGeom prst="rect">
          <a:avLst/>
        </a:prstGeom>
        <a:noFill/>
        <a:ln w="9525" cmpd="sng">
          <a:noFill/>
        </a:ln>
      </xdr:spPr>
      <xdr:txBody>
        <a:bodyPr vertOverflow="clip" wrap="square"/>
        <a:p>
          <a:pPr algn="l">
            <a:defRPr/>
          </a:pPr>
          <a:r>
            <a:rPr lang="en-US" cap="none" sz="100" b="0" i="0" u="none" baseline="0">
              <a:solidFill>
                <a:srgbClr val="000000"/>
              </a:solidFill>
            </a:rPr>
            <a:t>17B</a:t>
          </a:r>
        </a:p>
      </xdr:txBody>
    </xdr:sp>
    <xdr:clientData/>
  </xdr:twoCellAnchor>
  <xdr:twoCellAnchor>
    <xdr:from>
      <xdr:col>0</xdr:col>
      <xdr:colOff>0</xdr:colOff>
      <xdr:row>41</xdr:row>
      <xdr:rowOff>0</xdr:rowOff>
    </xdr:from>
    <xdr:to>
      <xdr:col>2</xdr:col>
      <xdr:colOff>0</xdr:colOff>
      <xdr:row>42</xdr:row>
      <xdr:rowOff>0</xdr:rowOff>
    </xdr:to>
    <xdr:sp>
      <xdr:nvSpPr>
        <xdr:cNvPr id="52" name="TextBox 70"/>
        <xdr:cNvSpPr txBox="1">
          <a:spLocks noChangeArrowheads="1"/>
        </xdr:cNvSpPr>
      </xdr:nvSpPr>
      <xdr:spPr>
        <a:xfrm>
          <a:off x="0" y="8696325"/>
          <a:ext cx="8277225" cy="428625"/>
        </a:xfrm>
        <a:prstGeom prst="rect">
          <a:avLst/>
        </a:prstGeom>
        <a:noFill/>
        <a:ln w="9525" cmpd="sng">
          <a:noFill/>
        </a:ln>
      </xdr:spPr>
      <xdr:txBody>
        <a:bodyPr vertOverflow="clip" wrap="square"/>
        <a:p>
          <a:pPr algn="l">
            <a:defRPr/>
          </a:pPr>
          <a:r>
            <a:rPr lang="en-US" cap="none" sz="100" b="0" i="0" u="none" baseline="0">
              <a:solidFill>
                <a:srgbClr val="000000"/>
              </a:solidFill>
            </a:rPr>
            <a:t>17A0H</a:t>
          </a:r>
        </a:p>
      </xdr:txBody>
    </xdr:sp>
    <xdr:clientData/>
  </xdr:twoCellAnchor>
  <xdr:twoCellAnchor>
    <xdr:from>
      <xdr:col>0</xdr:col>
      <xdr:colOff>0</xdr:colOff>
      <xdr:row>46</xdr:row>
      <xdr:rowOff>0</xdr:rowOff>
    </xdr:from>
    <xdr:to>
      <xdr:col>2</xdr:col>
      <xdr:colOff>0</xdr:colOff>
      <xdr:row>47</xdr:row>
      <xdr:rowOff>0</xdr:rowOff>
    </xdr:to>
    <xdr:sp>
      <xdr:nvSpPr>
        <xdr:cNvPr id="53" name="TextBox 71"/>
        <xdr:cNvSpPr txBox="1">
          <a:spLocks noChangeArrowheads="1"/>
        </xdr:cNvSpPr>
      </xdr:nvSpPr>
      <xdr:spPr>
        <a:xfrm>
          <a:off x="0" y="10039350"/>
          <a:ext cx="8277225" cy="628650"/>
        </a:xfrm>
        <a:prstGeom prst="rect">
          <a:avLst/>
        </a:prstGeom>
        <a:noFill/>
        <a:ln w="9525" cmpd="sng">
          <a:noFill/>
        </a:ln>
      </xdr:spPr>
      <xdr:txBody>
        <a:bodyPr vertOverflow="clip" wrap="square"/>
        <a:p>
          <a:pPr algn="l">
            <a:defRPr/>
          </a:pPr>
          <a:r>
            <a:rPr lang="en-US" cap="none" sz="100" b="0" i="0" u="none" baseline="0">
              <a:solidFill>
                <a:srgbClr val="000000"/>
              </a:solidFill>
            </a:rPr>
            <a:t>17A1H</a:t>
          </a:r>
        </a:p>
      </xdr:txBody>
    </xdr:sp>
    <xdr:clientData/>
  </xdr:twoCellAnchor>
  <xdr:twoCellAnchor>
    <xdr:from>
      <xdr:col>0</xdr:col>
      <xdr:colOff>0</xdr:colOff>
      <xdr:row>0</xdr:row>
      <xdr:rowOff>0</xdr:rowOff>
    </xdr:from>
    <xdr:to>
      <xdr:col>0</xdr:col>
      <xdr:colOff>676275</xdr:colOff>
      <xdr:row>2</xdr:row>
      <xdr:rowOff>161925</xdr:rowOff>
    </xdr:to>
    <xdr:sp>
      <xdr:nvSpPr>
        <xdr:cNvPr id="54" name="TextBox 72"/>
        <xdr:cNvSpPr txBox="1">
          <a:spLocks noChangeArrowheads="1"/>
        </xdr:cNvSpPr>
      </xdr:nvSpPr>
      <xdr:spPr>
        <a:xfrm>
          <a:off x="0" y="0"/>
          <a:ext cx="676275" cy="676275"/>
        </a:xfrm>
        <a:prstGeom prst="rect">
          <a:avLst/>
        </a:prstGeom>
        <a:noFill/>
        <a:ln w="9525" cmpd="sng">
          <a:noFill/>
        </a:ln>
      </xdr:spPr>
      <xdr:txBody>
        <a:bodyPr vertOverflow="clip" wrap="square"/>
        <a:p>
          <a:pPr algn="l">
            <a:defRPr/>
          </a:pPr>
          <a:r>
            <a:rPr lang="en-US" cap="none" sz="100" b="0" i="0" u="none" baseline="0">
              <a:solidFill>
                <a:srgbClr val="000000"/>
              </a:solidFill>
            </a:rPr>
            <a:t>17B</a:t>
          </a:r>
        </a:p>
      </xdr:txBody>
    </xdr:sp>
    <xdr:clientData/>
  </xdr:twoCellAnchor>
  <xdr:twoCellAnchor>
    <xdr:from>
      <xdr:col>0</xdr:col>
      <xdr:colOff>0</xdr:colOff>
      <xdr:row>41</xdr:row>
      <xdr:rowOff>0</xdr:rowOff>
    </xdr:from>
    <xdr:to>
      <xdr:col>2</xdr:col>
      <xdr:colOff>0</xdr:colOff>
      <xdr:row>42</xdr:row>
      <xdr:rowOff>0</xdr:rowOff>
    </xdr:to>
    <xdr:sp>
      <xdr:nvSpPr>
        <xdr:cNvPr id="55" name="TextBox 74"/>
        <xdr:cNvSpPr txBox="1">
          <a:spLocks noChangeArrowheads="1"/>
        </xdr:cNvSpPr>
      </xdr:nvSpPr>
      <xdr:spPr>
        <a:xfrm>
          <a:off x="0" y="8696325"/>
          <a:ext cx="8277225" cy="428625"/>
        </a:xfrm>
        <a:prstGeom prst="rect">
          <a:avLst/>
        </a:prstGeom>
        <a:noFill/>
        <a:ln w="9525" cmpd="sng">
          <a:noFill/>
        </a:ln>
      </xdr:spPr>
      <xdr:txBody>
        <a:bodyPr vertOverflow="clip" wrap="square"/>
        <a:p>
          <a:pPr algn="l">
            <a:defRPr/>
          </a:pPr>
          <a:r>
            <a:rPr lang="en-US" cap="none" sz="100" b="0" i="0" u="none" baseline="0">
              <a:solidFill>
                <a:srgbClr val="000000"/>
              </a:solidFill>
            </a:rPr>
            <a:t>17A0H</a:t>
          </a:r>
        </a:p>
      </xdr:txBody>
    </xdr:sp>
    <xdr:clientData/>
  </xdr:twoCellAnchor>
  <xdr:twoCellAnchor>
    <xdr:from>
      <xdr:col>0</xdr:col>
      <xdr:colOff>0</xdr:colOff>
      <xdr:row>46</xdr:row>
      <xdr:rowOff>0</xdr:rowOff>
    </xdr:from>
    <xdr:to>
      <xdr:col>2</xdr:col>
      <xdr:colOff>0</xdr:colOff>
      <xdr:row>47</xdr:row>
      <xdr:rowOff>0</xdr:rowOff>
    </xdr:to>
    <xdr:sp>
      <xdr:nvSpPr>
        <xdr:cNvPr id="56" name="TextBox 75"/>
        <xdr:cNvSpPr txBox="1">
          <a:spLocks noChangeArrowheads="1"/>
        </xdr:cNvSpPr>
      </xdr:nvSpPr>
      <xdr:spPr>
        <a:xfrm>
          <a:off x="0" y="10039350"/>
          <a:ext cx="8277225" cy="628650"/>
        </a:xfrm>
        <a:prstGeom prst="rect">
          <a:avLst/>
        </a:prstGeom>
        <a:noFill/>
        <a:ln w="9525" cmpd="sng">
          <a:noFill/>
        </a:ln>
      </xdr:spPr>
      <xdr:txBody>
        <a:bodyPr vertOverflow="clip" wrap="square"/>
        <a:p>
          <a:pPr algn="l">
            <a:defRPr/>
          </a:pPr>
          <a:r>
            <a:rPr lang="en-US" cap="none" sz="100" b="0" i="0" u="none" baseline="0">
              <a:solidFill>
                <a:srgbClr val="000000"/>
              </a:solidFill>
            </a:rPr>
            <a:t>17A1H</a:t>
          </a:r>
        </a:p>
      </xdr:txBody>
    </xdr:sp>
    <xdr:clientData/>
  </xdr:twoCellAnchor>
  <xdr:twoCellAnchor>
    <xdr:from>
      <xdr:col>0</xdr:col>
      <xdr:colOff>0</xdr:colOff>
      <xdr:row>0</xdr:row>
      <xdr:rowOff>0</xdr:rowOff>
    </xdr:from>
    <xdr:to>
      <xdr:col>0</xdr:col>
      <xdr:colOff>676275</xdr:colOff>
      <xdr:row>2</xdr:row>
      <xdr:rowOff>161925</xdr:rowOff>
    </xdr:to>
    <xdr:sp>
      <xdr:nvSpPr>
        <xdr:cNvPr id="57" name="TextBox 76"/>
        <xdr:cNvSpPr txBox="1">
          <a:spLocks noChangeArrowheads="1"/>
        </xdr:cNvSpPr>
      </xdr:nvSpPr>
      <xdr:spPr>
        <a:xfrm>
          <a:off x="0" y="0"/>
          <a:ext cx="676275" cy="676275"/>
        </a:xfrm>
        <a:prstGeom prst="rect">
          <a:avLst/>
        </a:prstGeom>
        <a:noFill/>
        <a:ln w="9525" cmpd="sng">
          <a:noFill/>
        </a:ln>
      </xdr:spPr>
      <xdr:txBody>
        <a:bodyPr vertOverflow="clip" wrap="square"/>
        <a:p>
          <a:pPr algn="l">
            <a:defRPr/>
          </a:pPr>
          <a:r>
            <a:rPr lang="en-US" cap="none" sz="100" b="0" i="0" u="none" baseline="0">
              <a:solidFill>
                <a:srgbClr val="000000"/>
              </a:solidFill>
            </a:rPr>
            <a:t>17B</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142875</xdr:colOff>
      <xdr:row>4</xdr:row>
      <xdr:rowOff>38100</xdr:rowOff>
    </xdr:to>
    <xdr:sp>
      <xdr:nvSpPr>
        <xdr:cNvPr id="1" name="TextBox 2"/>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17B</a:t>
          </a:r>
        </a:p>
      </xdr:txBody>
    </xdr:sp>
    <xdr:clientData/>
  </xdr:twoCellAnchor>
  <xdr:twoCellAnchor>
    <xdr:from>
      <xdr:col>0</xdr:col>
      <xdr:colOff>0</xdr:colOff>
      <xdr:row>0</xdr:row>
      <xdr:rowOff>0</xdr:rowOff>
    </xdr:from>
    <xdr:to>
      <xdr:col>1</xdr:col>
      <xdr:colOff>142875</xdr:colOff>
      <xdr:row>4</xdr:row>
      <xdr:rowOff>38100</xdr:rowOff>
    </xdr:to>
    <xdr:sp>
      <xdr:nvSpPr>
        <xdr:cNvPr id="2" name="TextBox 4"/>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16B</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676275</xdr:colOff>
      <xdr:row>4</xdr:row>
      <xdr:rowOff>28575</xdr:rowOff>
    </xdr:to>
    <xdr:sp>
      <xdr:nvSpPr>
        <xdr:cNvPr id="1" name="TextBox 2"/>
        <xdr:cNvSpPr txBox="1">
          <a:spLocks noChangeArrowheads="1"/>
        </xdr:cNvSpPr>
      </xdr:nvSpPr>
      <xdr:spPr>
        <a:xfrm>
          <a:off x="0" y="0"/>
          <a:ext cx="676275" cy="676275"/>
        </a:xfrm>
        <a:prstGeom prst="rect">
          <a:avLst/>
        </a:prstGeom>
        <a:noFill/>
        <a:ln w="9525" cmpd="sng">
          <a:noFill/>
        </a:ln>
      </xdr:spPr>
      <xdr:txBody>
        <a:bodyPr vertOverflow="clip" wrap="square"/>
        <a:p>
          <a:pPr algn="l">
            <a:defRPr/>
          </a:pPr>
          <a:r>
            <a:rPr lang="en-US" cap="none" sz="100" b="0" i="0" u="none" baseline="0">
              <a:solidFill>
                <a:srgbClr val="000000"/>
              </a:solidFill>
            </a:rPr>
            <a:t>0B</a:t>
          </a:r>
        </a:p>
      </xdr:txBody>
    </xdr:sp>
    <xdr:clientData/>
  </xdr:twoCellAnchor>
  <xdr:twoCellAnchor>
    <xdr:from>
      <xdr:col>0</xdr:col>
      <xdr:colOff>0</xdr:colOff>
      <xdr:row>0</xdr:row>
      <xdr:rowOff>0</xdr:rowOff>
    </xdr:from>
    <xdr:to>
      <xdr:col>0</xdr:col>
      <xdr:colOff>752475</xdr:colOff>
      <xdr:row>4</xdr:row>
      <xdr:rowOff>104775</xdr:rowOff>
    </xdr:to>
    <xdr:sp>
      <xdr:nvSpPr>
        <xdr:cNvPr id="2" name="TextBox 4"/>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0B</a:t>
          </a:r>
        </a:p>
      </xdr:txBody>
    </xdr:sp>
    <xdr:clientData/>
  </xdr:twoCellAnchor>
  <xdr:twoCellAnchor>
    <xdr:from>
      <xdr:col>0</xdr:col>
      <xdr:colOff>0</xdr:colOff>
      <xdr:row>0</xdr:row>
      <xdr:rowOff>0</xdr:rowOff>
    </xdr:from>
    <xdr:to>
      <xdr:col>0</xdr:col>
      <xdr:colOff>752475</xdr:colOff>
      <xdr:row>4</xdr:row>
      <xdr:rowOff>104775</xdr:rowOff>
    </xdr:to>
    <xdr:sp>
      <xdr:nvSpPr>
        <xdr:cNvPr id="3" name="TextBox 6"/>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0B</a:t>
          </a:r>
        </a:p>
      </xdr:txBody>
    </xdr:sp>
    <xdr:clientData/>
  </xdr:twoCellAnchor>
  <xdr:twoCellAnchor>
    <xdr:from>
      <xdr:col>0</xdr:col>
      <xdr:colOff>0</xdr:colOff>
      <xdr:row>0</xdr:row>
      <xdr:rowOff>0</xdr:rowOff>
    </xdr:from>
    <xdr:to>
      <xdr:col>0</xdr:col>
      <xdr:colOff>752475</xdr:colOff>
      <xdr:row>4</xdr:row>
      <xdr:rowOff>104775</xdr:rowOff>
    </xdr:to>
    <xdr:sp>
      <xdr:nvSpPr>
        <xdr:cNvPr id="4" name="TextBox 8"/>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0B</a:t>
          </a:r>
        </a:p>
      </xdr:txBody>
    </xdr:sp>
    <xdr:clientData/>
  </xdr:twoCellAnchor>
  <xdr:twoCellAnchor>
    <xdr:from>
      <xdr:col>0</xdr:col>
      <xdr:colOff>0</xdr:colOff>
      <xdr:row>0</xdr:row>
      <xdr:rowOff>0</xdr:rowOff>
    </xdr:from>
    <xdr:to>
      <xdr:col>0</xdr:col>
      <xdr:colOff>752475</xdr:colOff>
      <xdr:row>4</xdr:row>
      <xdr:rowOff>104775</xdr:rowOff>
    </xdr:to>
    <xdr:sp>
      <xdr:nvSpPr>
        <xdr:cNvPr id="5" name="TextBox 10"/>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0B</a:t>
          </a:r>
        </a:p>
      </xdr:txBody>
    </xdr:sp>
    <xdr:clientData/>
  </xdr:twoCellAnchor>
  <xdr:twoCellAnchor>
    <xdr:from>
      <xdr:col>0</xdr:col>
      <xdr:colOff>0</xdr:colOff>
      <xdr:row>0</xdr:row>
      <xdr:rowOff>0</xdr:rowOff>
    </xdr:from>
    <xdr:to>
      <xdr:col>0</xdr:col>
      <xdr:colOff>752475</xdr:colOff>
      <xdr:row>4</xdr:row>
      <xdr:rowOff>104775</xdr:rowOff>
    </xdr:to>
    <xdr:sp>
      <xdr:nvSpPr>
        <xdr:cNvPr id="6" name="TextBox 12"/>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0B</a:t>
          </a:r>
        </a:p>
      </xdr:txBody>
    </xdr:sp>
    <xdr:clientData/>
  </xdr:twoCellAnchor>
  <xdr:twoCellAnchor>
    <xdr:from>
      <xdr:col>0</xdr:col>
      <xdr:colOff>0</xdr:colOff>
      <xdr:row>0</xdr:row>
      <xdr:rowOff>0</xdr:rowOff>
    </xdr:from>
    <xdr:to>
      <xdr:col>0</xdr:col>
      <xdr:colOff>752475</xdr:colOff>
      <xdr:row>4</xdr:row>
      <xdr:rowOff>104775</xdr:rowOff>
    </xdr:to>
    <xdr:sp>
      <xdr:nvSpPr>
        <xdr:cNvPr id="7" name="TextBox 14"/>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0B</a:t>
          </a:r>
        </a:p>
      </xdr:txBody>
    </xdr:sp>
    <xdr:clientData/>
  </xdr:twoCellAnchor>
  <xdr:twoCellAnchor>
    <xdr:from>
      <xdr:col>0</xdr:col>
      <xdr:colOff>0</xdr:colOff>
      <xdr:row>0</xdr:row>
      <xdr:rowOff>0</xdr:rowOff>
    </xdr:from>
    <xdr:to>
      <xdr:col>0</xdr:col>
      <xdr:colOff>752475</xdr:colOff>
      <xdr:row>4</xdr:row>
      <xdr:rowOff>104775</xdr:rowOff>
    </xdr:to>
    <xdr:sp>
      <xdr:nvSpPr>
        <xdr:cNvPr id="8" name="TextBox 16"/>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0B</a:t>
          </a:r>
        </a:p>
      </xdr:txBody>
    </xdr:sp>
    <xdr:clientData/>
  </xdr:twoCellAnchor>
  <xdr:twoCellAnchor>
    <xdr:from>
      <xdr:col>0</xdr:col>
      <xdr:colOff>0</xdr:colOff>
      <xdr:row>0</xdr:row>
      <xdr:rowOff>0</xdr:rowOff>
    </xdr:from>
    <xdr:to>
      <xdr:col>0</xdr:col>
      <xdr:colOff>752475</xdr:colOff>
      <xdr:row>4</xdr:row>
      <xdr:rowOff>104775</xdr:rowOff>
    </xdr:to>
    <xdr:sp>
      <xdr:nvSpPr>
        <xdr:cNvPr id="9" name="TextBox 18"/>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0B</a:t>
          </a:r>
        </a:p>
      </xdr:txBody>
    </xdr:sp>
    <xdr:clientData/>
  </xdr:twoCellAnchor>
  <xdr:twoCellAnchor>
    <xdr:from>
      <xdr:col>0</xdr:col>
      <xdr:colOff>0</xdr:colOff>
      <xdr:row>0</xdr:row>
      <xdr:rowOff>0</xdr:rowOff>
    </xdr:from>
    <xdr:to>
      <xdr:col>0</xdr:col>
      <xdr:colOff>752475</xdr:colOff>
      <xdr:row>4</xdr:row>
      <xdr:rowOff>104775</xdr:rowOff>
    </xdr:to>
    <xdr:sp>
      <xdr:nvSpPr>
        <xdr:cNvPr id="10" name="TextBox 20"/>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0B</a:t>
          </a:r>
        </a:p>
      </xdr:txBody>
    </xdr:sp>
    <xdr:clientData/>
  </xdr:twoCellAnchor>
  <xdr:twoCellAnchor>
    <xdr:from>
      <xdr:col>0</xdr:col>
      <xdr:colOff>0</xdr:colOff>
      <xdr:row>0</xdr:row>
      <xdr:rowOff>0</xdr:rowOff>
    </xdr:from>
    <xdr:to>
      <xdr:col>0</xdr:col>
      <xdr:colOff>752475</xdr:colOff>
      <xdr:row>4</xdr:row>
      <xdr:rowOff>104775</xdr:rowOff>
    </xdr:to>
    <xdr:sp>
      <xdr:nvSpPr>
        <xdr:cNvPr id="11" name="TextBox 22"/>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0B</a:t>
          </a:r>
        </a:p>
      </xdr:txBody>
    </xdr:sp>
    <xdr:clientData/>
  </xdr:twoCellAnchor>
  <xdr:twoCellAnchor>
    <xdr:from>
      <xdr:col>0</xdr:col>
      <xdr:colOff>0</xdr:colOff>
      <xdr:row>0</xdr:row>
      <xdr:rowOff>0</xdr:rowOff>
    </xdr:from>
    <xdr:to>
      <xdr:col>0</xdr:col>
      <xdr:colOff>752475</xdr:colOff>
      <xdr:row>4</xdr:row>
      <xdr:rowOff>104775</xdr:rowOff>
    </xdr:to>
    <xdr:sp>
      <xdr:nvSpPr>
        <xdr:cNvPr id="12" name="TextBox 24"/>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0B</a:t>
          </a:r>
        </a:p>
      </xdr:txBody>
    </xdr:sp>
    <xdr:clientData/>
  </xdr:twoCellAnchor>
  <xdr:twoCellAnchor>
    <xdr:from>
      <xdr:col>0</xdr:col>
      <xdr:colOff>0</xdr:colOff>
      <xdr:row>0</xdr:row>
      <xdr:rowOff>0</xdr:rowOff>
    </xdr:from>
    <xdr:to>
      <xdr:col>0</xdr:col>
      <xdr:colOff>752475</xdr:colOff>
      <xdr:row>4</xdr:row>
      <xdr:rowOff>104775</xdr:rowOff>
    </xdr:to>
    <xdr:sp>
      <xdr:nvSpPr>
        <xdr:cNvPr id="13" name="TextBox 26"/>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0B</a:t>
          </a:r>
        </a:p>
      </xdr:txBody>
    </xdr:sp>
    <xdr:clientData/>
  </xdr:twoCellAnchor>
  <xdr:twoCellAnchor>
    <xdr:from>
      <xdr:col>0</xdr:col>
      <xdr:colOff>0</xdr:colOff>
      <xdr:row>0</xdr:row>
      <xdr:rowOff>0</xdr:rowOff>
    </xdr:from>
    <xdr:to>
      <xdr:col>0</xdr:col>
      <xdr:colOff>752475</xdr:colOff>
      <xdr:row>4</xdr:row>
      <xdr:rowOff>104775</xdr:rowOff>
    </xdr:to>
    <xdr:sp>
      <xdr:nvSpPr>
        <xdr:cNvPr id="14" name="TextBox 28"/>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0B</a:t>
          </a:r>
        </a:p>
      </xdr:txBody>
    </xdr:sp>
    <xdr:clientData/>
  </xdr:twoCellAnchor>
  <xdr:twoCellAnchor>
    <xdr:from>
      <xdr:col>0</xdr:col>
      <xdr:colOff>0</xdr:colOff>
      <xdr:row>0</xdr:row>
      <xdr:rowOff>0</xdr:rowOff>
    </xdr:from>
    <xdr:to>
      <xdr:col>0</xdr:col>
      <xdr:colOff>752475</xdr:colOff>
      <xdr:row>4</xdr:row>
      <xdr:rowOff>104775</xdr:rowOff>
    </xdr:to>
    <xdr:sp>
      <xdr:nvSpPr>
        <xdr:cNvPr id="15" name="TextBox 30"/>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0B</a:t>
          </a:r>
        </a:p>
      </xdr:txBody>
    </xdr:sp>
    <xdr:clientData/>
  </xdr:twoCellAnchor>
  <xdr:twoCellAnchor>
    <xdr:from>
      <xdr:col>0</xdr:col>
      <xdr:colOff>0</xdr:colOff>
      <xdr:row>0</xdr:row>
      <xdr:rowOff>0</xdr:rowOff>
    </xdr:from>
    <xdr:to>
      <xdr:col>0</xdr:col>
      <xdr:colOff>752475</xdr:colOff>
      <xdr:row>4</xdr:row>
      <xdr:rowOff>104775</xdr:rowOff>
    </xdr:to>
    <xdr:sp>
      <xdr:nvSpPr>
        <xdr:cNvPr id="16" name="TextBox 32"/>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0B</a:t>
          </a:r>
        </a:p>
      </xdr:txBody>
    </xdr:sp>
    <xdr:clientData/>
  </xdr:twoCellAnchor>
  <xdr:twoCellAnchor>
    <xdr:from>
      <xdr:col>0</xdr:col>
      <xdr:colOff>0</xdr:colOff>
      <xdr:row>0</xdr:row>
      <xdr:rowOff>0</xdr:rowOff>
    </xdr:from>
    <xdr:to>
      <xdr:col>0</xdr:col>
      <xdr:colOff>752475</xdr:colOff>
      <xdr:row>4</xdr:row>
      <xdr:rowOff>104775</xdr:rowOff>
    </xdr:to>
    <xdr:sp>
      <xdr:nvSpPr>
        <xdr:cNvPr id="17" name="TextBox 34"/>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0B</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66675</xdr:colOff>
      <xdr:row>3</xdr:row>
      <xdr:rowOff>161925</xdr:rowOff>
    </xdr:to>
    <xdr:sp>
      <xdr:nvSpPr>
        <xdr:cNvPr id="1" name="TextBox 2"/>
        <xdr:cNvSpPr txBox="1">
          <a:spLocks noChangeArrowheads="1"/>
        </xdr:cNvSpPr>
      </xdr:nvSpPr>
      <xdr:spPr>
        <a:xfrm>
          <a:off x="0" y="0"/>
          <a:ext cx="676275" cy="676275"/>
        </a:xfrm>
        <a:prstGeom prst="rect">
          <a:avLst/>
        </a:prstGeom>
        <a:noFill/>
        <a:ln w="9525" cmpd="sng">
          <a:noFill/>
        </a:ln>
      </xdr:spPr>
      <xdr:txBody>
        <a:bodyPr vertOverflow="clip" wrap="square"/>
        <a:p>
          <a:pPr algn="l">
            <a:defRPr/>
          </a:pPr>
          <a:r>
            <a:rPr lang="en-US" cap="none" sz="100" b="0" i="0" u="none" baseline="0">
              <a:solidFill>
                <a:srgbClr val="000000"/>
              </a:solidFill>
            </a:rPr>
            <a:t>1B</a:t>
          </a:r>
        </a:p>
      </xdr:txBody>
    </xdr:sp>
    <xdr:clientData/>
  </xdr:twoCellAnchor>
  <xdr:twoCellAnchor>
    <xdr:from>
      <xdr:col>0</xdr:col>
      <xdr:colOff>0</xdr:colOff>
      <xdr:row>0</xdr:row>
      <xdr:rowOff>0</xdr:rowOff>
    </xdr:from>
    <xdr:to>
      <xdr:col>1</xdr:col>
      <xdr:colOff>142875</xdr:colOff>
      <xdr:row>4</xdr:row>
      <xdr:rowOff>38100</xdr:rowOff>
    </xdr:to>
    <xdr:sp>
      <xdr:nvSpPr>
        <xdr:cNvPr id="2" name="TextBox 4"/>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1B</a:t>
          </a:r>
        </a:p>
      </xdr:txBody>
    </xdr:sp>
    <xdr:clientData/>
  </xdr:twoCellAnchor>
  <xdr:twoCellAnchor>
    <xdr:from>
      <xdr:col>0</xdr:col>
      <xdr:colOff>0</xdr:colOff>
      <xdr:row>0</xdr:row>
      <xdr:rowOff>0</xdr:rowOff>
    </xdr:from>
    <xdr:to>
      <xdr:col>1</xdr:col>
      <xdr:colOff>142875</xdr:colOff>
      <xdr:row>4</xdr:row>
      <xdr:rowOff>38100</xdr:rowOff>
    </xdr:to>
    <xdr:sp>
      <xdr:nvSpPr>
        <xdr:cNvPr id="3" name="TextBox 6"/>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1B</a:t>
          </a:r>
        </a:p>
      </xdr:txBody>
    </xdr:sp>
    <xdr:clientData/>
  </xdr:twoCellAnchor>
  <xdr:twoCellAnchor>
    <xdr:from>
      <xdr:col>0</xdr:col>
      <xdr:colOff>0</xdr:colOff>
      <xdr:row>0</xdr:row>
      <xdr:rowOff>0</xdr:rowOff>
    </xdr:from>
    <xdr:to>
      <xdr:col>1</xdr:col>
      <xdr:colOff>142875</xdr:colOff>
      <xdr:row>4</xdr:row>
      <xdr:rowOff>38100</xdr:rowOff>
    </xdr:to>
    <xdr:sp>
      <xdr:nvSpPr>
        <xdr:cNvPr id="4" name="TextBox 8"/>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1B</a:t>
          </a:r>
        </a:p>
      </xdr:txBody>
    </xdr:sp>
    <xdr:clientData/>
  </xdr:twoCellAnchor>
  <xdr:twoCellAnchor>
    <xdr:from>
      <xdr:col>0</xdr:col>
      <xdr:colOff>0</xdr:colOff>
      <xdr:row>0</xdr:row>
      <xdr:rowOff>0</xdr:rowOff>
    </xdr:from>
    <xdr:to>
      <xdr:col>1</xdr:col>
      <xdr:colOff>142875</xdr:colOff>
      <xdr:row>4</xdr:row>
      <xdr:rowOff>38100</xdr:rowOff>
    </xdr:to>
    <xdr:sp>
      <xdr:nvSpPr>
        <xdr:cNvPr id="5" name="TextBox 10"/>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1B</a:t>
          </a:r>
        </a:p>
      </xdr:txBody>
    </xdr:sp>
    <xdr:clientData/>
  </xdr:twoCellAnchor>
  <xdr:twoCellAnchor>
    <xdr:from>
      <xdr:col>0</xdr:col>
      <xdr:colOff>0</xdr:colOff>
      <xdr:row>0</xdr:row>
      <xdr:rowOff>0</xdr:rowOff>
    </xdr:from>
    <xdr:to>
      <xdr:col>1</xdr:col>
      <xdr:colOff>142875</xdr:colOff>
      <xdr:row>4</xdr:row>
      <xdr:rowOff>38100</xdr:rowOff>
    </xdr:to>
    <xdr:sp>
      <xdr:nvSpPr>
        <xdr:cNvPr id="6" name="TextBox 12"/>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1B</a:t>
          </a:r>
        </a:p>
      </xdr:txBody>
    </xdr:sp>
    <xdr:clientData/>
  </xdr:twoCellAnchor>
  <xdr:twoCellAnchor>
    <xdr:from>
      <xdr:col>0</xdr:col>
      <xdr:colOff>0</xdr:colOff>
      <xdr:row>0</xdr:row>
      <xdr:rowOff>0</xdr:rowOff>
    </xdr:from>
    <xdr:to>
      <xdr:col>1</xdr:col>
      <xdr:colOff>142875</xdr:colOff>
      <xdr:row>4</xdr:row>
      <xdr:rowOff>38100</xdr:rowOff>
    </xdr:to>
    <xdr:sp>
      <xdr:nvSpPr>
        <xdr:cNvPr id="7" name="TextBox 14"/>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1B</a:t>
          </a:r>
        </a:p>
      </xdr:txBody>
    </xdr:sp>
    <xdr:clientData/>
  </xdr:twoCellAnchor>
  <xdr:twoCellAnchor>
    <xdr:from>
      <xdr:col>0</xdr:col>
      <xdr:colOff>0</xdr:colOff>
      <xdr:row>0</xdr:row>
      <xdr:rowOff>0</xdr:rowOff>
    </xdr:from>
    <xdr:to>
      <xdr:col>1</xdr:col>
      <xdr:colOff>142875</xdr:colOff>
      <xdr:row>4</xdr:row>
      <xdr:rowOff>38100</xdr:rowOff>
    </xdr:to>
    <xdr:sp>
      <xdr:nvSpPr>
        <xdr:cNvPr id="8" name="TextBox 16"/>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1B</a:t>
          </a:r>
        </a:p>
      </xdr:txBody>
    </xdr:sp>
    <xdr:clientData/>
  </xdr:twoCellAnchor>
  <xdr:twoCellAnchor>
    <xdr:from>
      <xdr:col>0</xdr:col>
      <xdr:colOff>0</xdr:colOff>
      <xdr:row>0</xdr:row>
      <xdr:rowOff>0</xdr:rowOff>
    </xdr:from>
    <xdr:to>
      <xdr:col>1</xdr:col>
      <xdr:colOff>142875</xdr:colOff>
      <xdr:row>4</xdr:row>
      <xdr:rowOff>38100</xdr:rowOff>
    </xdr:to>
    <xdr:sp>
      <xdr:nvSpPr>
        <xdr:cNvPr id="9" name="TextBox 18"/>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1B</a:t>
          </a:r>
        </a:p>
      </xdr:txBody>
    </xdr:sp>
    <xdr:clientData/>
  </xdr:twoCellAnchor>
  <xdr:twoCellAnchor>
    <xdr:from>
      <xdr:col>0</xdr:col>
      <xdr:colOff>0</xdr:colOff>
      <xdr:row>0</xdr:row>
      <xdr:rowOff>0</xdr:rowOff>
    </xdr:from>
    <xdr:to>
      <xdr:col>1</xdr:col>
      <xdr:colOff>142875</xdr:colOff>
      <xdr:row>4</xdr:row>
      <xdr:rowOff>38100</xdr:rowOff>
    </xdr:to>
    <xdr:sp>
      <xdr:nvSpPr>
        <xdr:cNvPr id="10" name="TextBox 20"/>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1B</a:t>
          </a:r>
        </a:p>
      </xdr:txBody>
    </xdr:sp>
    <xdr:clientData/>
  </xdr:twoCellAnchor>
  <xdr:twoCellAnchor>
    <xdr:from>
      <xdr:col>0</xdr:col>
      <xdr:colOff>0</xdr:colOff>
      <xdr:row>0</xdr:row>
      <xdr:rowOff>0</xdr:rowOff>
    </xdr:from>
    <xdr:to>
      <xdr:col>1</xdr:col>
      <xdr:colOff>142875</xdr:colOff>
      <xdr:row>4</xdr:row>
      <xdr:rowOff>38100</xdr:rowOff>
    </xdr:to>
    <xdr:sp>
      <xdr:nvSpPr>
        <xdr:cNvPr id="11" name="TextBox 22"/>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1B</a:t>
          </a:r>
        </a:p>
      </xdr:txBody>
    </xdr:sp>
    <xdr:clientData/>
  </xdr:twoCellAnchor>
  <xdr:twoCellAnchor>
    <xdr:from>
      <xdr:col>0</xdr:col>
      <xdr:colOff>0</xdr:colOff>
      <xdr:row>0</xdr:row>
      <xdr:rowOff>0</xdr:rowOff>
    </xdr:from>
    <xdr:to>
      <xdr:col>1</xdr:col>
      <xdr:colOff>142875</xdr:colOff>
      <xdr:row>4</xdr:row>
      <xdr:rowOff>38100</xdr:rowOff>
    </xdr:to>
    <xdr:sp>
      <xdr:nvSpPr>
        <xdr:cNvPr id="12" name="TextBox 24"/>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1B</a:t>
          </a:r>
        </a:p>
      </xdr:txBody>
    </xdr:sp>
    <xdr:clientData/>
  </xdr:twoCellAnchor>
  <xdr:twoCellAnchor>
    <xdr:from>
      <xdr:col>0</xdr:col>
      <xdr:colOff>0</xdr:colOff>
      <xdr:row>0</xdr:row>
      <xdr:rowOff>0</xdr:rowOff>
    </xdr:from>
    <xdr:to>
      <xdr:col>1</xdr:col>
      <xdr:colOff>142875</xdr:colOff>
      <xdr:row>4</xdr:row>
      <xdr:rowOff>38100</xdr:rowOff>
    </xdr:to>
    <xdr:sp>
      <xdr:nvSpPr>
        <xdr:cNvPr id="13" name="TextBox 26"/>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1B</a:t>
          </a:r>
        </a:p>
      </xdr:txBody>
    </xdr:sp>
    <xdr:clientData/>
  </xdr:twoCellAnchor>
  <xdr:twoCellAnchor>
    <xdr:from>
      <xdr:col>0</xdr:col>
      <xdr:colOff>0</xdr:colOff>
      <xdr:row>0</xdr:row>
      <xdr:rowOff>0</xdr:rowOff>
    </xdr:from>
    <xdr:to>
      <xdr:col>1</xdr:col>
      <xdr:colOff>142875</xdr:colOff>
      <xdr:row>4</xdr:row>
      <xdr:rowOff>38100</xdr:rowOff>
    </xdr:to>
    <xdr:sp>
      <xdr:nvSpPr>
        <xdr:cNvPr id="14" name="TextBox 28"/>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1B</a:t>
          </a:r>
        </a:p>
      </xdr:txBody>
    </xdr:sp>
    <xdr:clientData/>
  </xdr:twoCellAnchor>
  <xdr:twoCellAnchor>
    <xdr:from>
      <xdr:col>0</xdr:col>
      <xdr:colOff>0</xdr:colOff>
      <xdr:row>0</xdr:row>
      <xdr:rowOff>0</xdr:rowOff>
    </xdr:from>
    <xdr:to>
      <xdr:col>1</xdr:col>
      <xdr:colOff>142875</xdr:colOff>
      <xdr:row>4</xdr:row>
      <xdr:rowOff>38100</xdr:rowOff>
    </xdr:to>
    <xdr:sp>
      <xdr:nvSpPr>
        <xdr:cNvPr id="15" name="TextBox 30"/>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1B</a:t>
          </a:r>
        </a:p>
      </xdr:txBody>
    </xdr:sp>
    <xdr:clientData/>
  </xdr:twoCellAnchor>
  <xdr:twoCellAnchor>
    <xdr:from>
      <xdr:col>0</xdr:col>
      <xdr:colOff>0</xdr:colOff>
      <xdr:row>0</xdr:row>
      <xdr:rowOff>0</xdr:rowOff>
    </xdr:from>
    <xdr:to>
      <xdr:col>1</xdr:col>
      <xdr:colOff>142875</xdr:colOff>
      <xdr:row>4</xdr:row>
      <xdr:rowOff>38100</xdr:rowOff>
    </xdr:to>
    <xdr:sp>
      <xdr:nvSpPr>
        <xdr:cNvPr id="16" name="TextBox 32"/>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1B</a:t>
          </a:r>
        </a:p>
      </xdr:txBody>
    </xdr:sp>
    <xdr:clientData/>
  </xdr:twoCellAnchor>
  <xdr:twoCellAnchor>
    <xdr:from>
      <xdr:col>0</xdr:col>
      <xdr:colOff>0</xdr:colOff>
      <xdr:row>0</xdr:row>
      <xdr:rowOff>0</xdr:rowOff>
    </xdr:from>
    <xdr:to>
      <xdr:col>1</xdr:col>
      <xdr:colOff>142875</xdr:colOff>
      <xdr:row>4</xdr:row>
      <xdr:rowOff>38100</xdr:rowOff>
    </xdr:to>
    <xdr:sp>
      <xdr:nvSpPr>
        <xdr:cNvPr id="17" name="TextBox 34"/>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1B</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676275</xdr:colOff>
      <xdr:row>1</xdr:row>
      <xdr:rowOff>28575</xdr:rowOff>
    </xdr:to>
    <xdr:sp>
      <xdr:nvSpPr>
        <xdr:cNvPr id="1" name="TextBox 49"/>
        <xdr:cNvSpPr txBox="1">
          <a:spLocks noChangeArrowheads="1"/>
        </xdr:cNvSpPr>
      </xdr:nvSpPr>
      <xdr:spPr>
        <a:xfrm>
          <a:off x="0" y="0"/>
          <a:ext cx="676275" cy="676275"/>
        </a:xfrm>
        <a:prstGeom prst="rect">
          <a:avLst/>
        </a:prstGeom>
        <a:noFill/>
        <a:ln w="9525" cmpd="sng">
          <a:noFill/>
        </a:ln>
      </xdr:spPr>
      <xdr:txBody>
        <a:bodyPr vertOverflow="clip" wrap="square"/>
        <a:p>
          <a:pPr algn="l">
            <a:defRPr/>
          </a:pPr>
          <a:r>
            <a:rPr lang="en-US" cap="none" sz="100" b="0" i="0" u="none" baseline="0">
              <a:solidFill>
                <a:srgbClr val="000000"/>
              </a:solidFill>
            </a:rPr>
            <a:t>5B</a:t>
          </a:r>
        </a:p>
      </xdr:txBody>
    </xdr:sp>
    <xdr:clientData/>
  </xdr:twoCellAnchor>
  <xdr:twoCellAnchor>
    <xdr:from>
      <xdr:col>0</xdr:col>
      <xdr:colOff>0</xdr:colOff>
      <xdr:row>0</xdr:row>
      <xdr:rowOff>0</xdr:rowOff>
    </xdr:from>
    <xdr:to>
      <xdr:col>0</xdr:col>
      <xdr:colOff>752475</xdr:colOff>
      <xdr:row>1</xdr:row>
      <xdr:rowOff>104775</xdr:rowOff>
    </xdr:to>
    <xdr:sp>
      <xdr:nvSpPr>
        <xdr:cNvPr id="2" name="TextBox 51"/>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5B</a:t>
          </a:r>
        </a:p>
      </xdr:txBody>
    </xdr:sp>
    <xdr:clientData/>
  </xdr:twoCellAnchor>
  <xdr:twoCellAnchor>
    <xdr:from>
      <xdr:col>0</xdr:col>
      <xdr:colOff>0</xdr:colOff>
      <xdr:row>0</xdr:row>
      <xdr:rowOff>0</xdr:rowOff>
    </xdr:from>
    <xdr:to>
      <xdr:col>0</xdr:col>
      <xdr:colOff>752475</xdr:colOff>
      <xdr:row>1</xdr:row>
      <xdr:rowOff>104775</xdr:rowOff>
    </xdr:to>
    <xdr:sp>
      <xdr:nvSpPr>
        <xdr:cNvPr id="3" name="TextBox 53"/>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3B</a:t>
          </a:r>
        </a:p>
      </xdr:txBody>
    </xdr:sp>
    <xdr:clientData/>
  </xdr:twoCellAnchor>
  <xdr:twoCellAnchor>
    <xdr:from>
      <xdr:col>0</xdr:col>
      <xdr:colOff>0</xdr:colOff>
      <xdr:row>0</xdr:row>
      <xdr:rowOff>0</xdr:rowOff>
    </xdr:from>
    <xdr:to>
      <xdr:col>0</xdr:col>
      <xdr:colOff>752475</xdr:colOff>
      <xdr:row>1</xdr:row>
      <xdr:rowOff>104775</xdr:rowOff>
    </xdr:to>
    <xdr:sp>
      <xdr:nvSpPr>
        <xdr:cNvPr id="4" name="TextBox 55"/>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5B</a:t>
          </a:r>
        </a:p>
      </xdr:txBody>
    </xdr:sp>
    <xdr:clientData/>
  </xdr:twoCellAnchor>
  <xdr:twoCellAnchor>
    <xdr:from>
      <xdr:col>0</xdr:col>
      <xdr:colOff>0</xdr:colOff>
      <xdr:row>0</xdr:row>
      <xdr:rowOff>0</xdr:rowOff>
    </xdr:from>
    <xdr:to>
      <xdr:col>0</xdr:col>
      <xdr:colOff>752475</xdr:colOff>
      <xdr:row>1</xdr:row>
      <xdr:rowOff>104775</xdr:rowOff>
    </xdr:to>
    <xdr:sp>
      <xdr:nvSpPr>
        <xdr:cNvPr id="5" name="TextBox 57"/>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5B</a:t>
          </a:r>
        </a:p>
      </xdr:txBody>
    </xdr:sp>
    <xdr:clientData/>
  </xdr:twoCellAnchor>
  <xdr:twoCellAnchor>
    <xdr:from>
      <xdr:col>0</xdr:col>
      <xdr:colOff>0</xdr:colOff>
      <xdr:row>0</xdr:row>
      <xdr:rowOff>0</xdr:rowOff>
    </xdr:from>
    <xdr:to>
      <xdr:col>0</xdr:col>
      <xdr:colOff>752475</xdr:colOff>
      <xdr:row>1</xdr:row>
      <xdr:rowOff>104775</xdr:rowOff>
    </xdr:to>
    <xdr:sp>
      <xdr:nvSpPr>
        <xdr:cNvPr id="6" name="TextBox 59"/>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5B</a:t>
          </a:r>
        </a:p>
      </xdr:txBody>
    </xdr:sp>
    <xdr:clientData/>
  </xdr:twoCellAnchor>
  <xdr:twoCellAnchor>
    <xdr:from>
      <xdr:col>0</xdr:col>
      <xdr:colOff>0</xdr:colOff>
      <xdr:row>0</xdr:row>
      <xdr:rowOff>0</xdr:rowOff>
    </xdr:from>
    <xdr:to>
      <xdr:col>0</xdr:col>
      <xdr:colOff>752475</xdr:colOff>
      <xdr:row>1</xdr:row>
      <xdr:rowOff>104775</xdr:rowOff>
    </xdr:to>
    <xdr:sp>
      <xdr:nvSpPr>
        <xdr:cNvPr id="7" name="TextBox 61"/>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5B</a:t>
          </a:r>
        </a:p>
      </xdr:txBody>
    </xdr:sp>
    <xdr:clientData/>
  </xdr:twoCellAnchor>
  <xdr:twoCellAnchor>
    <xdr:from>
      <xdr:col>0</xdr:col>
      <xdr:colOff>0</xdr:colOff>
      <xdr:row>0</xdr:row>
      <xdr:rowOff>0</xdr:rowOff>
    </xdr:from>
    <xdr:to>
      <xdr:col>0</xdr:col>
      <xdr:colOff>752475</xdr:colOff>
      <xdr:row>1</xdr:row>
      <xdr:rowOff>104775</xdr:rowOff>
    </xdr:to>
    <xdr:sp>
      <xdr:nvSpPr>
        <xdr:cNvPr id="8" name="TextBox 63"/>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5B</a:t>
          </a:r>
        </a:p>
      </xdr:txBody>
    </xdr:sp>
    <xdr:clientData/>
  </xdr:twoCellAnchor>
  <xdr:twoCellAnchor>
    <xdr:from>
      <xdr:col>0</xdr:col>
      <xdr:colOff>0</xdr:colOff>
      <xdr:row>0</xdr:row>
      <xdr:rowOff>0</xdr:rowOff>
    </xdr:from>
    <xdr:to>
      <xdr:col>0</xdr:col>
      <xdr:colOff>752475</xdr:colOff>
      <xdr:row>1</xdr:row>
      <xdr:rowOff>104775</xdr:rowOff>
    </xdr:to>
    <xdr:sp>
      <xdr:nvSpPr>
        <xdr:cNvPr id="9" name="TextBox 65"/>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5B</a:t>
          </a:r>
        </a:p>
      </xdr:txBody>
    </xdr:sp>
    <xdr:clientData/>
  </xdr:twoCellAnchor>
  <xdr:twoCellAnchor>
    <xdr:from>
      <xdr:col>0</xdr:col>
      <xdr:colOff>0</xdr:colOff>
      <xdr:row>0</xdr:row>
      <xdr:rowOff>0</xdr:rowOff>
    </xdr:from>
    <xdr:to>
      <xdr:col>0</xdr:col>
      <xdr:colOff>752475</xdr:colOff>
      <xdr:row>1</xdr:row>
      <xdr:rowOff>104775</xdr:rowOff>
    </xdr:to>
    <xdr:sp>
      <xdr:nvSpPr>
        <xdr:cNvPr id="10" name="TextBox 67"/>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5B</a:t>
          </a:r>
        </a:p>
      </xdr:txBody>
    </xdr:sp>
    <xdr:clientData/>
  </xdr:twoCellAnchor>
  <xdr:twoCellAnchor>
    <xdr:from>
      <xdr:col>0</xdr:col>
      <xdr:colOff>0</xdr:colOff>
      <xdr:row>0</xdr:row>
      <xdr:rowOff>0</xdr:rowOff>
    </xdr:from>
    <xdr:to>
      <xdr:col>0</xdr:col>
      <xdr:colOff>752475</xdr:colOff>
      <xdr:row>1</xdr:row>
      <xdr:rowOff>104775</xdr:rowOff>
    </xdr:to>
    <xdr:sp>
      <xdr:nvSpPr>
        <xdr:cNvPr id="11" name="TextBox 69"/>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5B</a:t>
          </a:r>
        </a:p>
      </xdr:txBody>
    </xdr:sp>
    <xdr:clientData/>
  </xdr:twoCellAnchor>
  <xdr:twoCellAnchor>
    <xdr:from>
      <xdr:col>0</xdr:col>
      <xdr:colOff>0</xdr:colOff>
      <xdr:row>0</xdr:row>
      <xdr:rowOff>0</xdr:rowOff>
    </xdr:from>
    <xdr:to>
      <xdr:col>0</xdr:col>
      <xdr:colOff>752475</xdr:colOff>
      <xdr:row>1</xdr:row>
      <xdr:rowOff>104775</xdr:rowOff>
    </xdr:to>
    <xdr:sp>
      <xdr:nvSpPr>
        <xdr:cNvPr id="12" name="TextBox 71"/>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5B</a:t>
          </a:r>
        </a:p>
      </xdr:txBody>
    </xdr:sp>
    <xdr:clientData/>
  </xdr:twoCellAnchor>
  <xdr:twoCellAnchor>
    <xdr:from>
      <xdr:col>0</xdr:col>
      <xdr:colOff>0</xdr:colOff>
      <xdr:row>0</xdr:row>
      <xdr:rowOff>0</xdr:rowOff>
    </xdr:from>
    <xdr:to>
      <xdr:col>0</xdr:col>
      <xdr:colOff>752475</xdr:colOff>
      <xdr:row>1</xdr:row>
      <xdr:rowOff>104775</xdr:rowOff>
    </xdr:to>
    <xdr:sp>
      <xdr:nvSpPr>
        <xdr:cNvPr id="13" name="TextBox 73"/>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5B</a:t>
          </a:r>
        </a:p>
      </xdr:txBody>
    </xdr:sp>
    <xdr:clientData/>
  </xdr:twoCellAnchor>
  <xdr:twoCellAnchor>
    <xdr:from>
      <xdr:col>0</xdr:col>
      <xdr:colOff>0</xdr:colOff>
      <xdr:row>0</xdr:row>
      <xdr:rowOff>0</xdr:rowOff>
    </xdr:from>
    <xdr:to>
      <xdr:col>0</xdr:col>
      <xdr:colOff>752475</xdr:colOff>
      <xdr:row>1</xdr:row>
      <xdr:rowOff>104775</xdr:rowOff>
    </xdr:to>
    <xdr:sp>
      <xdr:nvSpPr>
        <xdr:cNvPr id="14" name="TextBox 75"/>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3B</a:t>
          </a:r>
        </a:p>
      </xdr:txBody>
    </xdr:sp>
    <xdr:clientData/>
  </xdr:twoCellAnchor>
  <xdr:twoCellAnchor>
    <xdr:from>
      <xdr:col>0</xdr:col>
      <xdr:colOff>0</xdr:colOff>
      <xdr:row>0</xdr:row>
      <xdr:rowOff>0</xdr:rowOff>
    </xdr:from>
    <xdr:to>
      <xdr:col>0</xdr:col>
      <xdr:colOff>752475</xdr:colOff>
      <xdr:row>1</xdr:row>
      <xdr:rowOff>104775</xdr:rowOff>
    </xdr:to>
    <xdr:sp>
      <xdr:nvSpPr>
        <xdr:cNvPr id="15" name="TextBox 77"/>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5B</a:t>
          </a:r>
        </a:p>
      </xdr:txBody>
    </xdr:sp>
    <xdr:clientData/>
  </xdr:twoCellAnchor>
  <xdr:twoCellAnchor>
    <xdr:from>
      <xdr:col>0</xdr:col>
      <xdr:colOff>0</xdr:colOff>
      <xdr:row>0</xdr:row>
      <xdr:rowOff>0</xdr:rowOff>
    </xdr:from>
    <xdr:to>
      <xdr:col>0</xdr:col>
      <xdr:colOff>752475</xdr:colOff>
      <xdr:row>1</xdr:row>
      <xdr:rowOff>104775</xdr:rowOff>
    </xdr:to>
    <xdr:sp>
      <xdr:nvSpPr>
        <xdr:cNvPr id="16" name="TextBox 79"/>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5B</a:t>
          </a:r>
        </a:p>
      </xdr:txBody>
    </xdr:sp>
    <xdr:clientData/>
  </xdr:twoCellAnchor>
  <xdr:twoCellAnchor>
    <xdr:from>
      <xdr:col>0</xdr:col>
      <xdr:colOff>0</xdr:colOff>
      <xdr:row>0</xdr:row>
      <xdr:rowOff>0</xdr:rowOff>
    </xdr:from>
    <xdr:to>
      <xdr:col>0</xdr:col>
      <xdr:colOff>752475</xdr:colOff>
      <xdr:row>1</xdr:row>
      <xdr:rowOff>104775</xdr:rowOff>
    </xdr:to>
    <xdr:sp>
      <xdr:nvSpPr>
        <xdr:cNvPr id="17" name="TextBox 81"/>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5B</a:t>
          </a:r>
        </a:p>
      </xdr:txBody>
    </xdr:sp>
    <xdr:clientData/>
  </xdr:twoCellAnchor>
  <xdr:twoCellAnchor>
    <xdr:from>
      <xdr:col>0</xdr:col>
      <xdr:colOff>0</xdr:colOff>
      <xdr:row>0</xdr:row>
      <xdr:rowOff>0</xdr:rowOff>
    </xdr:from>
    <xdr:to>
      <xdr:col>0</xdr:col>
      <xdr:colOff>752475</xdr:colOff>
      <xdr:row>1</xdr:row>
      <xdr:rowOff>104775</xdr:rowOff>
    </xdr:to>
    <xdr:sp>
      <xdr:nvSpPr>
        <xdr:cNvPr id="18" name="TextBox 83"/>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5B</a:t>
          </a:r>
        </a:p>
      </xdr:txBody>
    </xdr:sp>
    <xdr:clientData/>
  </xdr:twoCellAnchor>
  <xdr:twoCellAnchor>
    <xdr:from>
      <xdr:col>0</xdr:col>
      <xdr:colOff>0</xdr:colOff>
      <xdr:row>0</xdr:row>
      <xdr:rowOff>0</xdr:rowOff>
    </xdr:from>
    <xdr:to>
      <xdr:col>0</xdr:col>
      <xdr:colOff>752475</xdr:colOff>
      <xdr:row>1</xdr:row>
      <xdr:rowOff>104775</xdr:rowOff>
    </xdr:to>
    <xdr:sp>
      <xdr:nvSpPr>
        <xdr:cNvPr id="19" name="TextBox 85"/>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5B</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142875</xdr:colOff>
      <xdr:row>4</xdr:row>
      <xdr:rowOff>38100</xdr:rowOff>
    </xdr:to>
    <xdr:sp>
      <xdr:nvSpPr>
        <xdr:cNvPr id="1" name="TextBox 2"/>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6B</a:t>
          </a:r>
        </a:p>
      </xdr:txBody>
    </xdr:sp>
    <xdr:clientData/>
  </xdr:twoCellAnchor>
  <xdr:twoCellAnchor>
    <xdr:from>
      <xdr:col>0</xdr:col>
      <xdr:colOff>0</xdr:colOff>
      <xdr:row>0</xdr:row>
      <xdr:rowOff>0</xdr:rowOff>
    </xdr:from>
    <xdr:to>
      <xdr:col>1</xdr:col>
      <xdr:colOff>142875</xdr:colOff>
      <xdr:row>4</xdr:row>
      <xdr:rowOff>38100</xdr:rowOff>
    </xdr:to>
    <xdr:sp>
      <xdr:nvSpPr>
        <xdr:cNvPr id="2" name="TextBox 4"/>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4B</a:t>
          </a:r>
        </a:p>
      </xdr:txBody>
    </xdr:sp>
    <xdr:clientData/>
  </xdr:twoCellAnchor>
  <xdr:twoCellAnchor>
    <xdr:from>
      <xdr:col>0</xdr:col>
      <xdr:colOff>0</xdr:colOff>
      <xdr:row>0</xdr:row>
      <xdr:rowOff>0</xdr:rowOff>
    </xdr:from>
    <xdr:to>
      <xdr:col>1</xdr:col>
      <xdr:colOff>142875</xdr:colOff>
      <xdr:row>4</xdr:row>
      <xdr:rowOff>38100</xdr:rowOff>
    </xdr:to>
    <xdr:sp>
      <xdr:nvSpPr>
        <xdr:cNvPr id="3" name="TextBox 6"/>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6B</a:t>
          </a:r>
        </a:p>
      </xdr:txBody>
    </xdr:sp>
    <xdr:clientData/>
  </xdr:twoCellAnchor>
  <xdr:twoCellAnchor>
    <xdr:from>
      <xdr:col>0</xdr:col>
      <xdr:colOff>0</xdr:colOff>
      <xdr:row>0</xdr:row>
      <xdr:rowOff>0</xdr:rowOff>
    </xdr:from>
    <xdr:to>
      <xdr:col>1</xdr:col>
      <xdr:colOff>142875</xdr:colOff>
      <xdr:row>4</xdr:row>
      <xdr:rowOff>38100</xdr:rowOff>
    </xdr:to>
    <xdr:sp>
      <xdr:nvSpPr>
        <xdr:cNvPr id="4" name="TextBox 8"/>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6B</a:t>
          </a:r>
        </a:p>
      </xdr:txBody>
    </xdr:sp>
    <xdr:clientData/>
  </xdr:twoCellAnchor>
  <xdr:twoCellAnchor>
    <xdr:from>
      <xdr:col>0</xdr:col>
      <xdr:colOff>0</xdr:colOff>
      <xdr:row>0</xdr:row>
      <xdr:rowOff>0</xdr:rowOff>
    </xdr:from>
    <xdr:to>
      <xdr:col>1</xdr:col>
      <xdr:colOff>142875</xdr:colOff>
      <xdr:row>4</xdr:row>
      <xdr:rowOff>38100</xdr:rowOff>
    </xdr:to>
    <xdr:sp>
      <xdr:nvSpPr>
        <xdr:cNvPr id="5" name="TextBox 10"/>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6B</a:t>
          </a:r>
        </a:p>
      </xdr:txBody>
    </xdr:sp>
    <xdr:clientData/>
  </xdr:twoCellAnchor>
  <xdr:twoCellAnchor>
    <xdr:from>
      <xdr:col>0</xdr:col>
      <xdr:colOff>0</xdr:colOff>
      <xdr:row>0</xdr:row>
      <xdr:rowOff>0</xdr:rowOff>
    </xdr:from>
    <xdr:to>
      <xdr:col>1</xdr:col>
      <xdr:colOff>142875</xdr:colOff>
      <xdr:row>4</xdr:row>
      <xdr:rowOff>38100</xdr:rowOff>
    </xdr:to>
    <xdr:sp>
      <xdr:nvSpPr>
        <xdr:cNvPr id="6" name="TextBox 12"/>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6B</a:t>
          </a:r>
        </a:p>
      </xdr:txBody>
    </xdr:sp>
    <xdr:clientData/>
  </xdr:twoCellAnchor>
  <xdr:twoCellAnchor>
    <xdr:from>
      <xdr:col>0</xdr:col>
      <xdr:colOff>0</xdr:colOff>
      <xdr:row>0</xdr:row>
      <xdr:rowOff>0</xdr:rowOff>
    </xdr:from>
    <xdr:to>
      <xdr:col>1</xdr:col>
      <xdr:colOff>142875</xdr:colOff>
      <xdr:row>4</xdr:row>
      <xdr:rowOff>38100</xdr:rowOff>
    </xdr:to>
    <xdr:sp>
      <xdr:nvSpPr>
        <xdr:cNvPr id="7" name="TextBox 14"/>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6B</a:t>
          </a:r>
        </a:p>
      </xdr:txBody>
    </xdr:sp>
    <xdr:clientData/>
  </xdr:twoCellAnchor>
  <xdr:twoCellAnchor>
    <xdr:from>
      <xdr:col>0</xdr:col>
      <xdr:colOff>0</xdr:colOff>
      <xdr:row>0</xdr:row>
      <xdr:rowOff>0</xdr:rowOff>
    </xdr:from>
    <xdr:to>
      <xdr:col>1</xdr:col>
      <xdr:colOff>142875</xdr:colOff>
      <xdr:row>4</xdr:row>
      <xdr:rowOff>38100</xdr:rowOff>
    </xdr:to>
    <xdr:sp>
      <xdr:nvSpPr>
        <xdr:cNvPr id="8" name="TextBox 16"/>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6B</a:t>
          </a:r>
        </a:p>
      </xdr:txBody>
    </xdr:sp>
    <xdr:clientData/>
  </xdr:twoCellAnchor>
  <xdr:twoCellAnchor>
    <xdr:from>
      <xdr:col>0</xdr:col>
      <xdr:colOff>0</xdr:colOff>
      <xdr:row>0</xdr:row>
      <xdr:rowOff>0</xdr:rowOff>
    </xdr:from>
    <xdr:to>
      <xdr:col>1</xdr:col>
      <xdr:colOff>142875</xdr:colOff>
      <xdr:row>4</xdr:row>
      <xdr:rowOff>38100</xdr:rowOff>
    </xdr:to>
    <xdr:sp>
      <xdr:nvSpPr>
        <xdr:cNvPr id="9" name="TextBox 18"/>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6B</a:t>
          </a:r>
        </a:p>
      </xdr:txBody>
    </xdr:sp>
    <xdr:clientData/>
  </xdr:twoCellAnchor>
  <xdr:twoCellAnchor>
    <xdr:from>
      <xdr:col>0</xdr:col>
      <xdr:colOff>0</xdr:colOff>
      <xdr:row>0</xdr:row>
      <xdr:rowOff>0</xdr:rowOff>
    </xdr:from>
    <xdr:to>
      <xdr:col>1</xdr:col>
      <xdr:colOff>142875</xdr:colOff>
      <xdr:row>4</xdr:row>
      <xdr:rowOff>38100</xdr:rowOff>
    </xdr:to>
    <xdr:sp>
      <xdr:nvSpPr>
        <xdr:cNvPr id="10" name="TextBox 20"/>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6B</a:t>
          </a:r>
        </a:p>
      </xdr:txBody>
    </xdr:sp>
    <xdr:clientData/>
  </xdr:twoCellAnchor>
  <xdr:twoCellAnchor>
    <xdr:from>
      <xdr:col>0</xdr:col>
      <xdr:colOff>0</xdr:colOff>
      <xdr:row>0</xdr:row>
      <xdr:rowOff>0</xdr:rowOff>
    </xdr:from>
    <xdr:to>
      <xdr:col>1</xdr:col>
      <xdr:colOff>142875</xdr:colOff>
      <xdr:row>4</xdr:row>
      <xdr:rowOff>38100</xdr:rowOff>
    </xdr:to>
    <xdr:sp>
      <xdr:nvSpPr>
        <xdr:cNvPr id="11" name="TextBox 22"/>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6B</a:t>
          </a:r>
        </a:p>
      </xdr:txBody>
    </xdr:sp>
    <xdr:clientData/>
  </xdr:twoCellAnchor>
  <xdr:twoCellAnchor>
    <xdr:from>
      <xdr:col>0</xdr:col>
      <xdr:colOff>0</xdr:colOff>
      <xdr:row>0</xdr:row>
      <xdr:rowOff>0</xdr:rowOff>
    </xdr:from>
    <xdr:to>
      <xdr:col>1</xdr:col>
      <xdr:colOff>142875</xdr:colOff>
      <xdr:row>4</xdr:row>
      <xdr:rowOff>38100</xdr:rowOff>
    </xdr:to>
    <xdr:sp>
      <xdr:nvSpPr>
        <xdr:cNvPr id="12" name="TextBox 24"/>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6B</a:t>
          </a:r>
        </a:p>
      </xdr:txBody>
    </xdr:sp>
    <xdr:clientData/>
  </xdr:twoCellAnchor>
  <xdr:twoCellAnchor>
    <xdr:from>
      <xdr:col>0</xdr:col>
      <xdr:colOff>0</xdr:colOff>
      <xdr:row>0</xdr:row>
      <xdr:rowOff>0</xdr:rowOff>
    </xdr:from>
    <xdr:to>
      <xdr:col>1</xdr:col>
      <xdr:colOff>142875</xdr:colOff>
      <xdr:row>4</xdr:row>
      <xdr:rowOff>38100</xdr:rowOff>
    </xdr:to>
    <xdr:sp>
      <xdr:nvSpPr>
        <xdr:cNvPr id="13" name="TextBox 26"/>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4B</a:t>
          </a:r>
        </a:p>
      </xdr:txBody>
    </xdr:sp>
    <xdr:clientData/>
  </xdr:twoCellAnchor>
  <xdr:twoCellAnchor>
    <xdr:from>
      <xdr:col>0</xdr:col>
      <xdr:colOff>0</xdr:colOff>
      <xdr:row>0</xdr:row>
      <xdr:rowOff>0</xdr:rowOff>
    </xdr:from>
    <xdr:to>
      <xdr:col>1</xdr:col>
      <xdr:colOff>142875</xdr:colOff>
      <xdr:row>4</xdr:row>
      <xdr:rowOff>38100</xdr:rowOff>
    </xdr:to>
    <xdr:sp>
      <xdr:nvSpPr>
        <xdr:cNvPr id="14" name="TextBox 28"/>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6B</a:t>
          </a:r>
        </a:p>
      </xdr:txBody>
    </xdr:sp>
    <xdr:clientData/>
  </xdr:twoCellAnchor>
  <xdr:twoCellAnchor>
    <xdr:from>
      <xdr:col>0</xdr:col>
      <xdr:colOff>0</xdr:colOff>
      <xdr:row>0</xdr:row>
      <xdr:rowOff>0</xdr:rowOff>
    </xdr:from>
    <xdr:to>
      <xdr:col>1</xdr:col>
      <xdr:colOff>142875</xdr:colOff>
      <xdr:row>4</xdr:row>
      <xdr:rowOff>38100</xdr:rowOff>
    </xdr:to>
    <xdr:sp>
      <xdr:nvSpPr>
        <xdr:cNvPr id="15" name="TextBox 30"/>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6B</a:t>
          </a:r>
        </a:p>
      </xdr:txBody>
    </xdr:sp>
    <xdr:clientData/>
  </xdr:twoCellAnchor>
  <xdr:twoCellAnchor>
    <xdr:from>
      <xdr:col>0</xdr:col>
      <xdr:colOff>0</xdr:colOff>
      <xdr:row>0</xdr:row>
      <xdr:rowOff>0</xdr:rowOff>
    </xdr:from>
    <xdr:to>
      <xdr:col>1</xdr:col>
      <xdr:colOff>142875</xdr:colOff>
      <xdr:row>4</xdr:row>
      <xdr:rowOff>38100</xdr:rowOff>
    </xdr:to>
    <xdr:sp>
      <xdr:nvSpPr>
        <xdr:cNvPr id="16" name="TextBox 32"/>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6B</a:t>
          </a:r>
        </a:p>
      </xdr:txBody>
    </xdr:sp>
    <xdr:clientData/>
  </xdr:twoCellAnchor>
  <xdr:twoCellAnchor>
    <xdr:from>
      <xdr:col>0</xdr:col>
      <xdr:colOff>0</xdr:colOff>
      <xdr:row>0</xdr:row>
      <xdr:rowOff>0</xdr:rowOff>
    </xdr:from>
    <xdr:to>
      <xdr:col>1</xdr:col>
      <xdr:colOff>142875</xdr:colOff>
      <xdr:row>4</xdr:row>
      <xdr:rowOff>38100</xdr:rowOff>
    </xdr:to>
    <xdr:sp>
      <xdr:nvSpPr>
        <xdr:cNvPr id="17" name="TextBox 34"/>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6B</a:t>
          </a:r>
        </a:p>
      </xdr:txBody>
    </xdr:sp>
    <xdr:clientData/>
  </xdr:twoCellAnchor>
  <xdr:twoCellAnchor>
    <xdr:from>
      <xdr:col>0</xdr:col>
      <xdr:colOff>0</xdr:colOff>
      <xdr:row>0</xdr:row>
      <xdr:rowOff>0</xdr:rowOff>
    </xdr:from>
    <xdr:to>
      <xdr:col>1</xdr:col>
      <xdr:colOff>142875</xdr:colOff>
      <xdr:row>4</xdr:row>
      <xdr:rowOff>38100</xdr:rowOff>
    </xdr:to>
    <xdr:sp>
      <xdr:nvSpPr>
        <xdr:cNvPr id="18" name="TextBox 36"/>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6B</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676275</xdr:colOff>
      <xdr:row>1</xdr:row>
      <xdr:rowOff>28575</xdr:rowOff>
    </xdr:to>
    <xdr:sp>
      <xdr:nvSpPr>
        <xdr:cNvPr id="1" name="TextBox 2"/>
        <xdr:cNvSpPr txBox="1">
          <a:spLocks noChangeArrowheads="1"/>
        </xdr:cNvSpPr>
      </xdr:nvSpPr>
      <xdr:spPr>
        <a:xfrm>
          <a:off x="0" y="0"/>
          <a:ext cx="676275" cy="676275"/>
        </a:xfrm>
        <a:prstGeom prst="rect">
          <a:avLst/>
        </a:prstGeom>
        <a:noFill/>
        <a:ln w="9525" cmpd="sng">
          <a:noFill/>
        </a:ln>
      </xdr:spPr>
      <xdr:txBody>
        <a:bodyPr vertOverflow="clip" wrap="square"/>
        <a:p>
          <a:pPr algn="l">
            <a:defRPr/>
          </a:pPr>
          <a:r>
            <a:rPr lang="en-US" cap="none" sz="100" b="0" i="0" u="none" baseline="0">
              <a:solidFill>
                <a:srgbClr val="000000"/>
              </a:solidFill>
            </a:rPr>
            <a:t>6B</a:t>
          </a:r>
        </a:p>
      </xdr:txBody>
    </xdr:sp>
    <xdr:clientData/>
  </xdr:twoCellAnchor>
  <xdr:twoCellAnchor>
    <xdr:from>
      <xdr:col>0</xdr:col>
      <xdr:colOff>0</xdr:colOff>
      <xdr:row>0</xdr:row>
      <xdr:rowOff>0</xdr:rowOff>
    </xdr:from>
    <xdr:to>
      <xdr:col>0</xdr:col>
      <xdr:colOff>752475</xdr:colOff>
      <xdr:row>1</xdr:row>
      <xdr:rowOff>104775</xdr:rowOff>
    </xdr:to>
    <xdr:sp>
      <xdr:nvSpPr>
        <xdr:cNvPr id="2" name="TextBox 4"/>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7B</a:t>
          </a:r>
        </a:p>
      </xdr:txBody>
    </xdr:sp>
    <xdr:clientData/>
  </xdr:twoCellAnchor>
  <xdr:twoCellAnchor>
    <xdr:from>
      <xdr:col>0</xdr:col>
      <xdr:colOff>0</xdr:colOff>
      <xdr:row>0</xdr:row>
      <xdr:rowOff>0</xdr:rowOff>
    </xdr:from>
    <xdr:to>
      <xdr:col>0</xdr:col>
      <xdr:colOff>752475</xdr:colOff>
      <xdr:row>1</xdr:row>
      <xdr:rowOff>104775</xdr:rowOff>
    </xdr:to>
    <xdr:sp>
      <xdr:nvSpPr>
        <xdr:cNvPr id="3" name="TextBox 6"/>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5B</a:t>
          </a:r>
        </a:p>
      </xdr:txBody>
    </xdr:sp>
    <xdr:clientData/>
  </xdr:twoCellAnchor>
  <xdr:twoCellAnchor>
    <xdr:from>
      <xdr:col>0</xdr:col>
      <xdr:colOff>0</xdr:colOff>
      <xdr:row>0</xdr:row>
      <xdr:rowOff>0</xdr:rowOff>
    </xdr:from>
    <xdr:to>
      <xdr:col>0</xdr:col>
      <xdr:colOff>752475</xdr:colOff>
      <xdr:row>1</xdr:row>
      <xdr:rowOff>104775</xdr:rowOff>
    </xdr:to>
    <xdr:sp>
      <xdr:nvSpPr>
        <xdr:cNvPr id="4" name="TextBox 8"/>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7B</a:t>
          </a:r>
        </a:p>
      </xdr:txBody>
    </xdr:sp>
    <xdr:clientData/>
  </xdr:twoCellAnchor>
  <xdr:twoCellAnchor>
    <xdr:from>
      <xdr:col>0</xdr:col>
      <xdr:colOff>0</xdr:colOff>
      <xdr:row>0</xdr:row>
      <xdr:rowOff>0</xdr:rowOff>
    </xdr:from>
    <xdr:to>
      <xdr:col>0</xdr:col>
      <xdr:colOff>752475</xdr:colOff>
      <xdr:row>1</xdr:row>
      <xdr:rowOff>104775</xdr:rowOff>
    </xdr:to>
    <xdr:sp>
      <xdr:nvSpPr>
        <xdr:cNvPr id="5" name="TextBox 10"/>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7B</a:t>
          </a:r>
        </a:p>
      </xdr:txBody>
    </xdr:sp>
    <xdr:clientData/>
  </xdr:twoCellAnchor>
  <xdr:twoCellAnchor>
    <xdr:from>
      <xdr:col>0</xdr:col>
      <xdr:colOff>0</xdr:colOff>
      <xdr:row>0</xdr:row>
      <xdr:rowOff>0</xdr:rowOff>
    </xdr:from>
    <xdr:to>
      <xdr:col>0</xdr:col>
      <xdr:colOff>752475</xdr:colOff>
      <xdr:row>1</xdr:row>
      <xdr:rowOff>104775</xdr:rowOff>
    </xdr:to>
    <xdr:sp>
      <xdr:nvSpPr>
        <xdr:cNvPr id="6" name="TextBox 12"/>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7B</a:t>
          </a:r>
        </a:p>
      </xdr:txBody>
    </xdr:sp>
    <xdr:clientData/>
  </xdr:twoCellAnchor>
  <xdr:twoCellAnchor>
    <xdr:from>
      <xdr:col>0</xdr:col>
      <xdr:colOff>0</xdr:colOff>
      <xdr:row>0</xdr:row>
      <xdr:rowOff>0</xdr:rowOff>
    </xdr:from>
    <xdr:to>
      <xdr:col>0</xdr:col>
      <xdr:colOff>752475</xdr:colOff>
      <xdr:row>1</xdr:row>
      <xdr:rowOff>104775</xdr:rowOff>
    </xdr:to>
    <xdr:sp>
      <xdr:nvSpPr>
        <xdr:cNvPr id="7" name="TextBox 14"/>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7B</a:t>
          </a:r>
        </a:p>
      </xdr:txBody>
    </xdr:sp>
    <xdr:clientData/>
  </xdr:twoCellAnchor>
  <xdr:twoCellAnchor>
    <xdr:from>
      <xdr:col>0</xdr:col>
      <xdr:colOff>0</xdr:colOff>
      <xdr:row>0</xdr:row>
      <xdr:rowOff>0</xdr:rowOff>
    </xdr:from>
    <xdr:to>
      <xdr:col>0</xdr:col>
      <xdr:colOff>752475</xdr:colOff>
      <xdr:row>1</xdr:row>
      <xdr:rowOff>104775</xdr:rowOff>
    </xdr:to>
    <xdr:sp>
      <xdr:nvSpPr>
        <xdr:cNvPr id="8" name="TextBox 16"/>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7B</a:t>
          </a:r>
        </a:p>
      </xdr:txBody>
    </xdr:sp>
    <xdr:clientData/>
  </xdr:twoCellAnchor>
  <xdr:twoCellAnchor>
    <xdr:from>
      <xdr:col>0</xdr:col>
      <xdr:colOff>0</xdr:colOff>
      <xdr:row>0</xdr:row>
      <xdr:rowOff>0</xdr:rowOff>
    </xdr:from>
    <xdr:to>
      <xdr:col>0</xdr:col>
      <xdr:colOff>752475</xdr:colOff>
      <xdr:row>1</xdr:row>
      <xdr:rowOff>104775</xdr:rowOff>
    </xdr:to>
    <xdr:sp>
      <xdr:nvSpPr>
        <xdr:cNvPr id="9" name="TextBox 18"/>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7B</a:t>
          </a:r>
        </a:p>
      </xdr:txBody>
    </xdr:sp>
    <xdr:clientData/>
  </xdr:twoCellAnchor>
  <xdr:twoCellAnchor>
    <xdr:from>
      <xdr:col>0</xdr:col>
      <xdr:colOff>0</xdr:colOff>
      <xdr:row>0</xdr:row>
      <xdr:rowOff>0</xdr:rowOff>
    </xdr:from>
    <xdr:to>
      <xdr:col>0</xdr:col>
      <xdr:colOff>752475</xdr:colOff>
      <xdr:row>1</xdr:row>
      <xdr:rowOff>104775</xdr:rowOff>
    </xdr:to>
    <xdr:sp>
      <xdr:nvSpPr>
        <xdr:cNvPr id="10" name="TextBox 20"/>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7B</a:t>
          </a:r>
        </a:p>
      </xdr:txBody>
    </xdr:sp>
    <xdr:clientData/>
  </xdr:twoCellAnchor>
  <xdr:twoCellAnchor>
    <xdr:from>
      <xdr:col>0</xdr:col>
      <xdr:colOff>0</xdr:colOff>
      <xdr:row>0</xdr:row>
      <xdr:rowOff>0</xdr:rowOff>
    </xdr:from>
    <xdr:to>
      <xdr:col>0</xdr:col>
      <xdr:colOff>752475</xdr:colOff>
      <xdr:row>1</xdr:row>
      <xdr:rowOff>104775</xdr:rowOff>
    </xdr:to>
    <xdr:sp>
      <xdr:nvSpPr>
        <xdr:cNvPr id="11" name="TextBox 22"/>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7B</a:t>
          </a:r>
        </a:p>
      </xdr:txBody>
    </xdr:sp>
    <xdr:clientData/>
  </xdr:twoCellAnchor>
  <xdr:twoCellAnchor>
    <xdr:from>
      <xdr:col>0</xdr:col>
      <xdr:colOff>0</xdr:colOff>
      <xdr:row>0</xdr:row>
      <xdr:rowOff>0</xdr:rowOff>
    </xdr:from>
    <xdr:to>
      <xdr:col>0</xdr:col>
      <xdr:colOff>752475</xdr:colOff>
      <xdr:row>1</xdr:row>
      <xdr:rowOff>104775</xdr:rowOff>
    </xdr:to>
    <xdr:sp>
      <xdr:nvSpPr>
        <xdr:cNvPr id="12" name="TextBox 24"/>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7B</a:t>
          </a:r>
        </a:p>
      </xdr:txBody>
    </xdr:sp>
    <xdr:clientData/>
  </xdr:twoCellAnchor>
  <xdr:twoCellAnchor>
    <xdr:from>
      <xdr:col>0</xdr:col>
      <xdr:colOff>0</xdr:colOff>
      <xdr:row>0</xdr:row>
      <xdr:rowOff>0</xdr:rowOff>
    </xdr:from>
    <xdr:to>
      <xdr:col>0</xdr:col>
      <xdr:colOff>752475</xdr:colOff>
      <xdr:row>1</xdr:row>
      <xdr:rowOff>104775</xdr:rowOff>
    </xdr:to>
    <xdr:sp>
      <xdr:nvSpPr>
        <xdr:cNvPr id="13" name="TextBox 26"/>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7B</a:t>
          </a:r>
        </a:p>
      </xdr:txBody>
    </xdr:sp>
    <xdr:clientData/>
  </xdr:twoCellAnchor>
  <xdr:twoCellAnchor>
    <xdr:from>
      <xdr:col>0</xdr:col>
      <xdr:colOff>0</xdr:colOff>
      <xdr:row>0</xdr:row>
      <xdr:rowOff>0</xdr:rowOff>
    </xdr:from>
    <xdr:to>
      <xdr:col>0</xdr:col>
      <xdr:colOff>752475</xdr:colOff>
      <xdr:row>1</xdr:row>
      <xdr:rowOff>104775</xdr:rowOff>
    </xdr:to>
    <xdr:sp>
      <xdr:nvSpPr>
        <xdr:cNvPr id="14" name="TextBox 28"/>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5B</a:t>
          </a:r>
        </a:p>
      </xdr:txBody>
    </xdr:sp>
    <xdr:clientData/>
  </xdr:twoCellAnchor>
  <xdr:twoCellAnchor>
    <xdr:from>
      <xdr:col>0</xdr:col>
      <xdr:colOff>0</xdr:colOff>
      <xdr:row>0</xdr:row>
      <xdr:rowOff>0</xdr:rowOff>
    </xdr:from>
    <xdr:to>
      <xdr:col>0</xdr:col>
      <xdr:colOff>752475</xdr:colOff>
      <xdr:row>1</xdr:row>
      <xdr:rowOff>104775</xdr:rowOff>
    </xdr:to>
    <xdr:sp>
      <xdr:nvSpPr>
        <xdr:cNvPr id="15" name="TextBox 30"/>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7B</a:t>
          </a:r>
        </a:p>
      </xdr:txBody>
    </xdr:sp>
    <xdr:clientData/>
  </xdr:twoCellAnchor>
  <xdr:twoCellAnchor>
    <xdr:from>
      <xdr:col>0</xdr:col>
      <xdr:colOff>0</xdr:colOff>
      <xdr:row>0</xdr:row>
      <xdr:rowOff>0</xdr:rowOff>
    </xdr:from>
    <xdr:to>
      <xdr:col>0</xdr:col>
      <xdr:colOff>752475</xdr:colOff>
      <xdr:row>1</xdr:row>
      <xdr:rowOff>104775</xdr:rowOff>
    </xdr:to>
    <xdr:sp>
      <xdr:nvSpPr>
        <xdr:cNvPr id="16" name="TextBox 32"/>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7B</a:t>
          </a:r>
        </a:p>
      </xdr:txBody>
    </xdr:sp>
    <xdr:clientData/>
  </xdr:twoCellAnchor>
  <xdr:twoCellAnchor>
    <xdr:from>
      <xdr:col>0</xdr:col>
      <xdr:colOff>0</xdr:colOff>
      <xdr:row>0</xdr:row>
      <xdr:rowOff>0</xdr:rowOff>
    </xdr:from>
    <xdr:to>
      <xdr:col>0</xdr:col>
      <xdr:colOff>752475</xdr:colOff>
      <xdr:row>1</xdr:row>
      <xdr:rowOff>104775</xdr:rowOff>
    </xdr:to>
    <xdr:sp>
      <xdr:nvSpPr>
        <xdr:cNvPr id="17" name="TextBox 34"/>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7B</a:t>
          </a:r>
        </a:p>
      </xdr:txBody>
    </xdr:sp>
    <xdr:clientData/>
  </xdr:twoCellAnchor>
  <xdr:twoCellAnchor>
    <xdr:from>
      <xdr:col>0</xdr:col>
      <xdr:colOff>0</xdr:colOff>
      <xdr:row>0</xdr:row>
      <xdr:rowOff>0</xdr:rowOff>
    </xdr:from>
    <xdr:to>
      <xdr:col>0</xdr:col>
      <xdr:colOff>752475</xdr:colOff>
      <xdr:row>1</xdr:row>
      <xdr:rowOff>104775</xdr:rowOff>
    </xdr:to>
    <xdr:sp>
      <xdr:nvSpPr>
        <xdr:cNvPr id="18" name="TextBox 36"/>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7B</a:t>
          </a:r>
        </a:p>
      </xdr:txBody>
    </xdr:sp>
    <xdr:clientData/>
  </xdr:twoCellAnchor>
  <xdr:twoCellAnchor>
    <xdr:from>
      <xdr:col>0</xdr:col>
      <xdr:colOff>0</xdr:colOff>
      <xdr:row>0</xdr:row>
      <xdr:rowOff>0</xdr:rowOff>
    </xdr:from>
    <xdr:to>
      <xdr:col>0</xdr:col>
      <xdr:colOff>752475</xdr:colOff>
      <xdr:row>1</xdr:row>
      <xdr:rowOff>104775</xdr:rowOff>
    </xdr:to>
    <xdr:sp>
      <xdr:nvSpPr>
        <xdr:cNvPr id="19" name="TextBox 38"/>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7B</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142875</xdr:colOff>
      <xdr:row>4</xdr:row>
      <xdr:rowOff>38100</xdr:rowOff>
    </xdr:to>
    <xdr:sp>
      <xdr:nvSpPr>
        <xdr:cNvPr id="1" name="TextBox 2"/>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8B</a:t>
          </a:r>
        </a:p>
      </xdr:txBody>
    </xdr:sp>
    <xdr:clientData/>
  </xdr:twoCellAnchor>
  <xdr:twoCellAnchor>
    <xdr:from>
      <xdr:col>0</xdr:col>
      <xdr:colOff>0</xdr:colOff>
      <xdr:row>0</xdr:row>
      <xdr:rowOff>0</xdr:rowOff>
    </xdr:from>
    <xdr:to>
      <xdr:col>1</xdr:col>
      <xdr:colOff>142875</xdr:colOff>
      <xdr:row>4</xdr:row>
      <xdr:rowOff>38100</xdr:rowOff>
    </xdr:to>
    <xdr:sp>
      <xdr:nvSpPr>
        <xdr:cNvPr id="2" name="TextBox 4"/>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6B</a:t>
          </a:r>
        </a:p>
      </xdr:txBody>
    </xdr:sp>
    <xdr:clientData/>
  </xdr:twoCellAnchor>
  <xdr:twoCellAnchor>
    <xdr:from>
      <xdr:col>0</xdr:col>
      <xdr:colOff>0</xdr:colOff>
      <xdr:row>0</xdr:row>
      <xdr:rowOff>0</xdr:rowOff>
    </xdr:from>
    <xdr:to>
      <xdr:col>1</xdr:col>
      <xdr:colOff>142875</xdr:colOff>
      <xdr:row>4</xdr:row>
      <xdr:rowOff>38100</xdr:rowOff>
    </xdr:to>
    <xdr:sp>
      <xdr:nvSpPr>
        <xdr:cNvPr id="3" name="TextBox 6"/>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8B</a:t>
          </a:r>
        </a:p>
      </xdr:txBody>
    </xdr:sp>
    <xdr:clientData/>
  </xdr:twoCellAnchor>
  <xdr:twoCellAnchor>
    <xdr:from>
      <xdr:col>0</xdr:col>
      <xdr:colOff>0</xdr:colOff>
      <xdr:row>0</xdr:row>
      <xdr:rowOff>0</xdr:rowOff>
    </xdr:from>
    <xdr:to>
      <xdr:col>1</xdr:col>
      <xdr:colOff>142875</xdr:colOff>
      <xdr:row>4</xdr:row>
      <xdr:rowOff>38100</xdr:rowOff>
    </xdr:to>
    <xdr:sp>
      <xdr:nvSpPr>
        <xdr:cNvPr id="4" name="TextBox 8"/>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8B</a:t>
          </a:r>
        </a:p>
      </xdr:txBody>
    </xdr:sp>
    <xdr:clientData/>
  </xdr:twoCellAnchor>
  <xdr:twoCellAnchor>
    <xdr:from>
      <xdr:col>0</xdr:col>
      <xdr:colOff>0</xdr:colOff>
      <xdr:row>0</xdr:row>
      <xdr:rowOff>0</xdr:rowOff>
    </xdr:from>
    <xdr:to>
      <xdr:col>1</xdr:col>
      <xdr:colOff>142875</xdr:colOff>
      <xdr:row>4</xdr:row>
      <xdr:rowOff>38100</xdr:rowOff>
    </xdr:to>
    <xdr:sp>
      <xdr:nvSpPr>
        <xdr:cNvPr id="5" name="TextBox 10"/>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8B</a:t>
          </a:r>
        </a:p>
      </xdr:txBody>
    </xdr:sp>
    <xdr:clientData/>
  </xdr:twoCellAnchor>
  <xdr:twoCellAnchor>
    <xdr:from>
      <xdr:col>0</xdr:col>
      <xdr:colOff>0</xdr:colOff>
      <xdr:row>0</xdr:row>
      <xdr:rowOff>0</xdr:rowOff>
    </xdr:from>
    <xdr:to>
      <xdr:col>1</xdr:col>
      <xdr:colOff>142875</xdr:colOff>
      <xdr:row>4</xdr:row>
      <xdr:rowOff>38100</xdr:rowOff>
    </xdr:to>
    <xdr:sp>
      <xdr:nvSpPr>
        <xdr:cNvPr id="6" name="TextBox 12"/>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8B</a:t>
          </a:r>
        </a:p>
      </xdr:txBody>
    </xdr:sp>
    <xdr:clientData/>
  </xdr:twoCellAnchor>
  <xdr:twoCellAnchor>
    <xdr:from>
      <xdr:col>0</xdr:col>
      <xdr:colOff>0</xdr:colOff>
      <xdr:row>0</xdr:row>
      <xdr:rowOff>0</xdr:rowOff>
    </xdr:from>
    <xdr:to>
      <xdr:col>1</xdr:col>
      <xdr:colOff>142875</xdr:colOff>
      <xdr:row>4</xdr:row>
      <xdr:rowOff>38100</xdr:rowOff>
    </xdr:to>
    <xdr:sp>
      <xdr:nvSpPr>
        <xdr:cNvPr id="7" name="TextBox 14"/>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8B</a:t>
          </a:r>
        </a:p>
      </xdr:txBody>
    </xdr:sp>
    <xdr:clientData/>
  </xdr:twoCellAnchor>
  <xdr:twoCellAnchor>
    <xdr:from>
      <xdr:col>0</xdr:col>
      <xdr:colOff>0</xdr:colOff>
      <xdr:row>0</xdr:row>
      <xdr:rowOff>0</xdr:rowOff>
    </xdr:from>
    <xdr:to>
      <xdr:col>1</xdr:col>
      <xdr:colOff>142875</xdr:colOff>
      <xdr:row>4</xdr:row>
      <xdr:rowOff>38100</xdr:rowOff>
    </xdr:to>
    <xdr:sp>
      <xdr:nvSpPr>
        <xdr:cNvPr id="8" name="TextBox 16"/>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8B</a:t>
          </a:r>
        </a:p>
      </xdr:txBody>
    </xdr:sp>
    <xdr:clientData/>
  </xdr:twoCellAnchor>
  <xdr:twoCellAnchor>
    <xdr:from>
      <xdr:col>0</xdr:col>
      <xdr:colOff>0</xdr:colOff>
      <xdr:row>0</xdr:row>
      <xdr:rowOff>0</xdr:rowOff>
    </xdr:from>
    <xdr:to>
      <xdr:col>1</xdr:col>
      <xdr:colOff>142875</xdr:colOff>
      <xdr:row>4</xdr:row>
      <xdr:rowOff>38100</xdr:rowOff>
    </xdr:to>
    <xdr:sp>
      <xdr:nvSpPr>
        <xdr:cNvPr id="9" name="TextBox 18"/>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8B</a:t>
          </a:r>
        </a:p>
      </xdr:txBody>
    </xdr:sp>
    <xdr:clientData/>
  </xdr:twoCellAnchor>
  <xdr:twoCellAnchor>
    <xdr:from>
      <xdr:col>0</xdr:col>
      <xdr:colOff>0</xdr:colOff>
      <xdr:row>0</xdr:row>
      <xdr:rowOff>0</xdr:rowOff>
    </xdr:from>
    <xdr:to>
      <xdr:col>1</xdr:col>
      <xdr:colOff>142875</xdr:colOff>
      <xdr:row>4</xdr:row>
      <xdr:rowOff>38100</xdr:rowOff>
    </xdr:to>
    <xdr:sp>
      <xdr:nvSpPr>
        <xdr:cNvPr id="10" name="TextBox 20"/>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8B</a:t>
          </a:r>
        </a:p>
      </xdr:txBody>
    </xdr:sp>
    <xdr:clientData/>
  </xdr:twoCellAnchor>
  <xdr:twoCellAnchor>
    <xdr:from>
      <xdr:col>0</xdr:col>
      <xdr:colOff>0</xdr:colOff>
      <xdr:row>0</xdr:row>
      <xdr:rowOff>0</xdr:rowOff>
    </xdr:from>
    <xdr:to>
      <xdr:col>1</xdr:col>
      <xdr:colOff>142875</xdr:colOff>
      <xdr:row>4</xdr:row>
      <xdr:rowOff>38100</xdr:rowOff>
    </xdr:to>
    <xdr:sp>
      <xdr:nvSpPr>
        <xdr:cNvPr id="11" name="TextBox 22"/>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8B</a:t>
          </a:r>
        </a:p>
      </xdr:txBody>
    </xdr:sp>
    <xdr:clientData/>
  </xdr:twoCellAnchor>
  <xdr:twoCellAnchor>
    <xdr:from>
      <xdr:col>0</xdr:col>
      <xdr:colOff>0</xdr:colOff>
      <xdr:row>0</xdr:row>
      <xdr:rowOff>0</xdr:rowOff>
    </xdr:from>
    <xdr:to>
      <xdr:col>1</xdr:col>
      <xdr:colOff>142875</xdr:colOff>
      <xdr:row>4</xdr:row>
      <xdr:rowOff>38100</xdr:rowOff>
    </xdr:to>
    <xdr:sp>
      <xdr:nvSpPr>
        <xdr:cNvPr id="12" name="TextBox 24"/>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8B</a:t>
          </a:r>
        </a:p>
      </xdr:txBody>
    </xdr:sp>
    <xdr:clientData/>
  </xdr:twoCellAnchor>
  <xdr:twoCellAnchor>
    <xdr:from>
      <xdr:col>0</xdr:col>
      <xdr:colOff>0</xdr:colOff>
      <xdr:row>0</xdr:row>
      <xdr:rowOff>0</xdr:rowOff>
    </xdr:from>
    <xdr:to>
      <xdr:col>1</xdr:col>
      <xdr:colOff>142875</xdr:colOff>
      <xdr:row>4</xdr:row>
      <xdr:rowOff>38100</xdr:rowOff>
    </xdr:to>
    <xdr:sp>
      <xdr:nvSpPr>
        <xdr:cNvPr id="13" name="TextBox 26"/>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6B</a:t>
          </a:r>
        </a:p>
      </xdr:txBody>
    </xdr:sp>
    <xdr:clientData/>
  </xdr:twoCellAnchor>
  <xdr:twoCellAnchor>
    <xdr:from>
      <xdr:col>0</xdr:col>
      <xdr:colOff>0</xdr:colOff>
      <xdr:row>0</xdr:row>
      <xdr:rowOff>0</xdr:rowOff>
    </xdr:from>
    <xdr:to>
      <xdr:col>1</xdr:col>
      <xdr:colOff>142875</xdr:colOff>
      <xdr:row>4</xdr:row>
      <xdr:rowOff>38100</xdr:rowOff>
    </xdr:to>
    <xdr:sp>
      <xdr:nvSpPr>
        <xdr:cNvPr id="14" name="TextBox 28"/>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8B</a:t>
          </a:r>
        </a:p>
      </xdr:txBody>
    </xdr:sp>
    <xdr:clientData/>
  </xdr:twoCellAnchor>
  <xdr:twoCellAnchor>
    <xdr:from>
      <xdr:col>0</xdr:col>
      <xdr:colOff>0</xdr:colOff>
      <xdr:row>0</xdr:row>
      <xdr:rowOff>0</xdr:rowOff>
    </xdr:from>
    <xdr:to>
      <xdr:col>1</xdr:col>
      <xdr:colOff>142875</xdr:colOff>
      <xdr:row>4</xdr:row>
      <xdr:rowOff>38100</xdr:rowOff>
    </xdr:to>
    <xdr:sp>
      <xdr:nvSpPr>
        <xdr:cNvPr id="15" name="TextBox 30"/>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8B</a:t>
          </a:r>
        </a:p>
      </xdr:txBody>
    </xdr:sp>
    <xdr:clientData/>
  </xdr:twoCellAnchor>
  <xdr:twoCellAnchor>
    <xdr:from>
      <xdr:col>0</xdr:col>
      <xdr:colOff>0</xdr:colOff>
      <xdr:row>0</xdr:row>
      <xdr:rowOff>0</xdr:rowOff>
    </xdr:from>
    <xdr:to>
      <xdr:col>1</xdr:col>
      <xdr:colOff>142875</xdr:colOff>
      <xdr:row>4</xdr:row>
      <xdr:rowOff>38100</xdr:rowOff>
    </xdr:to>
    <xdr:sp>
      <xdr:nvSpPr>
        <xdr:cNvPr id="16" name="TextBox 32"/>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8B</a:t>
          </a:r>
        </a:p>
      </xdr:txBody>
    </xdr:sp>
    <xdr:clientData/>
  </xdr:twoCellAnchor>
  <xdr:twoCellAnchor>
    <xdr:from>
      <xdr:col>0</xdr:col>
      <xdr:colOff>0</xdr:colOff>
      <xdr:row>0</xdr:row>
      <xdr:rowOff>0</xdr:rowOff>
    </xdr:from>
    <xdr:to>
      <xdr:col>1</xdr:col>
      <xdr:colOff>142875</xdr:colOff>
      <xdr:row>4</xdr:row>
      <xdr:rowOff>38100</xdr:rowOff>
    </xdr:to>
    <xdr:sp>
      <xdr:nvSpPr>
        <xdr:cNvPr id="17" name="TextBox 34"/>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8B</a:t>
          </a:r>
        </a:p>
      </xdr:txBody>
    </xdr:sp>
    <xdr:clientData/>
  </xdr:twoCellAnchor>
  <xdr:twoCellAnchor>
    <xdr:from>
      <xdr:col>0</xdr:col>
      <xdr:colOff>0</xdr:colOff>
      <xdr:row>0</xdr:row>
      <xdr:rowOff>0</xdr:rowOff>
    </xdr:from>
    <xdr:to>
      <xdr:col>1</xdr:col>
      <xdr:colOff>142875</xdr:colOff>
      <xdr:row>4</xdr:row>
      <xdr:rowOff>38100</xdr:rowOff>
    </xdr:to>
    <xdr:sp>
      <xdr:nvSpPr>
        <xdr:cNvPr id="18" name="TextBox 36"/>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8B</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676275</xdr:colOff>
      <xdr:row>1</xdr:row>
      <xdr:rowOff>28575</xdr:rowOff>
    </xdr:to>
    <xdr:sp>
      <xdr:nvSpPr>
        <xdr:cNvPr id="1" name="TextBox 2"/>
        <xdr:cNvSpPr txBox="1">
          <a:spLocks noChangeArrowheads="1"/>
        </xdr:cNvSpPr>
      </xdr:nvSpPr>
      <xdr:spPr>
        <a:xfrm>
          <a:off x="0" y="0"/>
          <a:ext cx="676275" cy="676275"/>
        </a:xfrm>
        <a:prstGeom prst="rect">
          <a:avLst/>
        </a:prstGeom>
        <a:noFill/>
        <a:ln w="9525" cmpd="sng">
          <a:noFill/>
        </a:ln>
      </xdr:spPr>
      <xdr:txBody>
        <a:bodyPr vertOverflow="clip" wrap="square"/>
        <a:p>
          <a:pPr algn="l">
            <a:defRPr/>
          </a:pPr>
          <a:r>
            <a:rPr lang="en-US" cap="none" sz="100" b="0" i="0" u="none" baseline="0">
              <a:solidFill>
                <a:srgbClr val="000000"/>
              </a:solidFill>
            </a:rPr>
            <a:t>7B</a:t>
          </a:r>
        </a:p>
      </xdr:txBody>
    </xdr:sp>
    <xdr:clientData/>
  </xdr:twoCellAnchor>
  <xdr:twoCellAnchor>
    <xdr:from>
      <xdr:col>0</xdr:col>
      <xdr:colOff>0</xdr:colOff>
      <xdr:row>0</xdr:row>
      <xdr:rowOff>0</xdr:rowOff>
    </xdr:from>
    <xdr:to>
      <xdr:col>0</xdr:col>
      <xdr:colOff>752475</xdr:colOff>
      <xdr:row>1</xdr:row>
      <xdr:rowOff>104775</xdr:rowOff>
    </xdr:to>
    <xdr:sp>
      <xdr:nvSpPr>
        <xdr:cNvPr id="2" name="TextBox 4"/>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9B</a:t>
          </a:r>
        </a:p>
      </xdr:txBody>
    </xdr:sp>
    <xdr:clientData/>
  </xdr:twoCellAnchor>
  <xdr:twoCellAnchor>
    <xdr:from>
      <xdr:col>0</xdr:col>
      <xdr:colOff>0</xdr:colOff>
      <xdr:row>0</xdr:row>
      <xdr:rowOff>0</xdr:rowOff>
    </xdr:from>
    <xdr:to>
      <xdr:col>0</xdr:col>
      <xdr:colOff>752475</xdr:colOff>
      <xdr:row>1</xdr:row>
      <xdr:rowOff>104775</xdr:rowOff>
    </xdr:to>
    <xdr:sp>
      <xdr:nvSpPr>
        <xdr:cNvPr id="3" name="TextBox 6"/>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7B</a:t>
          </a:r>
        </a:p>
      </xdr:txBody>
    </xdr:sp>
    <xdr:clientData/>
  </xdr:twoCellAnchor>
  <xdr:twoCellAnchor>
    <xdr:from>
      <xdr:col>0</xdr:col>
      <xdr:colOff>0</xdr:colOff>
      <xdr:row>0</xdr:row>
      <xdr:rowOff>0</xdr:rowOff>
    </xdr:from>
    <xdr:to>
      <xdr:col>0</xdr:col>
      <xdr:colOff>752475</xdr:colOff>
      <xdr:row>1</xdr:row>
      <xdr:rowOff>104775</xdr:rowOff>
    </xdr:to>
    <xdr:sp>
      <xdr:nvSpPr>
        <xdr:cNvPr id="4" name="TextBox 8"/>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9B</a:t>
          </a:r>
        </a:p>
      </xdr:txBody>
    </xdr:sp>
    <xdr:clientData/>
  </xdr:twoCellAnchor>
  <xdr:twoCellAnchor>
    <xdr:from>
      <xdr:col>0</xdr:col>
      <xdr:colOff>0</xdr:colOff>
      <xdr:row>0</xdr:row>
      <xdr:rowOff>0</xdr:rowOff>
    </xdr:from>
    <xdr:to>
      <xdr:col>0</xdr:col>
      <xdr:colOff>752475</xdr:colOff>
      <xdr:row>1</xdr:row>
      <xdr:rowOff>104775</xdr:rowOff>
    </xdr:to>
    <xdr:sp>
      <xdr:nvSpPr>
        <xdr:cNvPr id="5" name="TextBox 10"/>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9B</a:t>
          </a:r>
        </a:p>
      </xdr:txBody>
    </xdr:sp>
    <xdr:clientData/>
  </xdr:twoCellAnchor>
  <xdr:twoCellAnchor>
    <xdr:from>
      <xdr:col>0</xdr:col>
      <xdr:colOff>0</xdr:colOff>
      <xdr:row>0</xdr:row>
      <xdr:rowOff>0</xdr:rowOff>
    </xdr:from>
    <xdr:to>
      <xdr:col>0</xdr:col>
      <xdr:colOff>752475</xdr:colOff>
      <xdr:row>1</xdr:row>
      <xdr:rowOff>104775</xdr:rowOff>
    </xdr:to>
    <xdr:sp>
      <xdr:nvSpPr>
        <xdr:cNvPr id="6" name="TextBox 12"/>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9B</a:t>
          </a:r>
        </a:p>
      </xdr:txBody>
    </xdr:sp>
    <xdr:clientData/>
  </xdr:twoCellAnchor>
  <xdr:twoCellAnchor>
    <xdr:from>
      <xdr:col>0</xdr:col>
      <xdr:colOff>0</xdr:colOff>
      <xdr:row>0</xdr:row>
      <xdr:rowOff>0</xdr:rowOff>
    </xdr:from>
    <xdr:to>
      <xdr:col>0</xdr:col>
      <xdr:colOff>752475</xdr:colOff>
      <xdr:row>1</xdr:row>
      <xdr:rowOff>104775</xdr:rowOff>
    </xdr:to>
    <xdr:sp>
      <xdr:nvSpPr>
        <xdr:cNvPr id="7" name="TextBox 14"/>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9B</a:t>
          </a:r>
        </a:p>
      </xdr:txBody>
    </xdr:sp>
    <xdr:clientData/>
  </xdr:twoCellAnchor>
  <xdr:twoCellAnchor>
    <xdr:from>
      <xdr:col>0</xdr:col>
      <xdr:colOff>0</xdr:colOff>
      <xdr:row>0</xdr:row>
      <xdr:rowOff>0</xdr:rowOff>
    </xdr:from>
    <xdr:to>
      <xdr:col>0</xdr:col>
      <xdr:colOff>752475</xdr:colOff>
      <xdr:row>1</xdr:row>
      <xdr:rowOff>104775</xdr:rowOff>
    </xdr:to>
    <xdr:sp>
      <xdr:nvSpPr>
        <xdr:cNvPr id="8" name="TextBox 16"/>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9B</a:t>
          </a:r>
        </a:p>
      </xdr:txBody>
    </xdr:sp>
    <xdr:clientData/>
  </xdr:twoCellAnchor>
  <xdr:twoCellAnchor>
    <xdr:from>
      <xdr:col>0</xdr:col>
      <xdr:colOff>0</xdr:colOff>
      <xdr:row>0</xdr:row>
      <xdr:rowOff>0</xdr:rowOff>
    </xdr:from>
    <xdr:to>
      <xdr:col>0</xdr:col>
      <xdr:colOff>752475</xdr:colOff>
      <xdr:row>1</xdr:row>
      <xdr:rowOff>104775</xdr:rowOff>
    </xdr:to>
    <xdr:sp>
      <xdr:nvSpPr>
        <xdr:cNvPr id="9" name="TextBox 18"/>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9B</a:t>
          </a:r>
        </a:p>
      </xdr:txBody>
    </xdr:sp>
    <xdr:clientData/>
  </xdr:twoCellAnchor>
  <xdr:twoCellAnchor>
    <xdr:from>
      <xdr:col>0</xdr:col>
      <xdr:colOff>0</xdr:colOff>
      <xdr:row>0</xdr:row>
      <xdr:rowOff>0</xdr:rowOff>
    </xdr:from>
    <xdr:to>
      <xdr:col>0</xdr:col>
      <xdr:colOff>752475</xdr:colOff>
      <xdr:row>1</xdr:row>
      <xdr:rowOff>104775</xdr:rowOff>
    </xdr:to>
    <xdr:sp>
      <xdr:nvSpPr>
        <xdr:cNvPr id="10" name="TextBox 20"/>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9B</a:t>
          </a:r>
        </a:p>
      </xdr:txBody>
    </xdr:sp>
    <xdr:clientData/>
  </xdr:twoCellAnchor>
  <xdr:twoCellAnchor>
    <xdr:from>
      <xdr:col>0</xdr:col>
      <xdr:colOff>0</xdr:colOff>
      <xdr:row>0</xdr:row>
      <xdr:rowOff>0</xdr:rowOff>
    </xdr:from>
    <xdr:to>
      <xdr:col>0</xdr:col>
      <xdr:colOff>752475</xdr:colOff>
      <xdr:row>1</xdr:row>
      <xdr:rowOff>104775</xdr:rowOff>
    </xdr:to>
    <xdr:sp>
      <xdr:nvSpPr>
        <xdr:cNvPr id="11" name="TextBox 22"/>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9B</a:t>
          </a:r>
        </a:p>
      </xdr:txBody>
    </xdr:sp>
    <xdr:clientData/>
  </xdr:twoCellAnchor>
  <xdr:twoCellAnchor>
    <xdr:from>
      <xdr:col>0</xdr:col>
      <xdr:colOff>0</xdr:colOff>
      <xdr:row>0</xdr:row>
      <xdr:rowOff>0</xdr:rowOff>
    </xdr:from>
    <xdr:to>
      <xdr:col>0</xdr:col>
      <xdr:colOff>752475</xdr:colOff>
      <xdr:row>1</xdr:row>
      <xdr:rowOff>104775</xdr:rowOff>
    </xdr:to>
    <xdr:sp>
      <xdr:nvSpPr>
        <xdr:cNvPr id="12" name="TextBox 24"/>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9B</a:t>
          </a:r>
        </a:p>
      </xdr:txBody>
    </xdr:sp>
    <xdr:clientData/>
  </xdr:twoCellAnchor>
  <xdr:twoCellAnchor>
    <xdr:from>
      <xdr:col>0</xdr:col>
      <xdr:colOff>0</xdr:colOff>
      <xdr:row>0</xdr:row>
      <xdr:rowOff>0</xdr:rowOff>
    </xdr:from>
    <xdr:to>
      <xdr:col>0</xdr:col>
      <xdr:colOff>752475</xdr:colOff>
      <xdr:row>1</xdr:row>
      <xdr:rowOff>104775</xdr:rowOff>
    </xdr:to>
    <xdr:sp>
      <xdr:nvSpPr>
        <xdr:cNvPr id="13" name="TextBox 26"/>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9B</a:t>
          </a:r>
        </a:p>
      </xdr:txBody>
    </xdr:sp>
    <xdr:clientData/>
  </xdr:twoCellAnchor>
  <xdr:twoCellAnchor>
    <xdr:from>
      <xdr:col>0</xdr:col>
      <xdr:colOff>0</xdr:colOff>
      <xdr:row>0</xdr:row>
      <xdr:rowOff>0</xdr:rowOff>
    </xdr:from>
    <xdr:to>
      <xdr:col>0</xdr:col>
      <xdr:colOff>752475</xdr:colOff>
      <xdr:row>1</xdr:row>
      <xdr:rowOff>104775</xdr:rowOff>
    </xdr:to>
    <xdr:sp>
      <xdr:nvSpPr>
        <xdr:cNvPr id="14" name="TextBox 28"/>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7B</a:t>
          </a:r>
        </a:p>
      </xdr:txBody>
    </xdr:sp>
    <xdr:clientData/>
  </xdr:twoCellAnchor>
  <xdr:twoCellAnchor>
    <xdr:from>
      <xdr:col>0</xdr:col>
      <xdr:colOff>0</xdr:colOff>
      <xdr:row>0</xdr:row>
      <xdr:rowOff>0</xdr:rowOff>
    </xdr:from>
    <xdr:to>
      <xdr:col>0</xdr:col>
      <xdr:colOff>752475</xdr:colOff>
      <xdr:row>1</xdr:row>
      <xdr:rowOff>104775</xdr:rowOff>
    </xdr:to>
    <xdr:sp>
      <xdr:nvSpPr>
        <xdr:cNvPr id="15" name="TextBox 30"/>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9B</a:t>
          </a:r>
        </a:p>
      </xdr:txBody>
    </xdr:sp>
    <xdr:clientData/>
  </xdr:twoCellAnchor>
  <xdr:twoCellAnchor>
    <xdr:from>
      <xdr:col>0</xdr:col>
      <xdr:colOff>0</xdr:colOff>
      <xdr:row>0</xdr:row>
      <xdr:rowOff>0</xdr:rowOff>
    </xdr:from>
    <xdr:to>
      <xdr:col>0</xdr:col>
      <xdr:colOff>752475</xdr:colOff>
      <xdr:row>1</xdr:row>
      <xdr:rowOff>104775</xdr:rowOff>
    </xdr:to>
    <xdr:sp>
      <xdr:nvSpPr>
        <xdr:cNvPr id="16" name="TextBox 32"/>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9B</a:t>
          </a:r>
        </a:p>
      </xdr:txBody>
    </xdr:sp>
    <xdr:clientData/>
  </xdr:twoCellAnchor>
  <xdr:twoCellAnchor>
    <xdr:from>
      <xdr:col>0</xdr:col>
      <xdr:colOff>0</xdr:colOff>
      <xdr:row>0</xdr:row>
      <xdr:rowOff>0</xdr:rowOff>
    </xdr:from>
    <xdr:to>
      <xdr:col>0</xdr:col>
      <xdr:colOff>752475</xdr:colOff>
      <xdr:row>1</xdr:row>
      <xdr:rowOff>104775</xdr:rowOff>
    </xdr:to>
    <xdr:sp>
      <xdr:nvSpPr>
        <xdr:cNvPr id="17" name="TextBox 34"/>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9B</a:t>
          </a:r>
        </a:p>
      </xdr:txBody>
    </xdr:sp>
    <xdr:clientData/>
  </xdr:twoCellAnchor>
  <xdr:twoCellAnchor>
    <xdr:from>
      <xdr:col>0</xdr:col>
      <xdr:colOff>0</xdr:colOff>
      <xdr:row>0</xdr:row>
      <xdr:rowOff>0</xdr:rowOff>
    </xdr:from>
    <xdr:to>
      <xdr:col>0</xdr:col>
      <xdr:colOff>752475</xdr:colOff>
      <xdr:row>1</xdr:row>
      <xdr:rowOff>104775</xdr:rowOff>
    </xdr:to>
    <xdr:sp>
      <xdr:nvSpPr>
        <xdr:cNvPr id="18" name="TextBox 36"/>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9B</a:t>
          </a:r>
        </a:p>
      </xdr:txBody>
    </xdr:sp>
    <xdr:clientData/>
  </xdr:twoCellAnchor>
  <xdr:twoCellAnchor>
    <xdr:from>
      <xdr:col>0</xdr:col>
      <xdr:colOff>0</xdr:colOff>
      <xdr:row>0</xdr:row>
      <xdr:rowOff>0</xdr:rowOff>
    </xdr:from>
    <xdr:to>
      <xdr:col>0</xdr:col>
      <xdr:colOff>752475</xdr:colOff>
      <xdr:row>1</xdr:row>
      <xdr:rowOff>104775</xdr:rowOff>
    </xdr:to>
    <xdr:sp>
      <xdr:nvSpPr>
        <xdr:cNvPr id="19" name="TextBox 38"/>
        <xdr:cNvSpPr txBox="1">
          <a:spLocks noChangeArrowheads="1"/>
        </xdr:cNvSpPr>
      </xdr:nvSpPr>
      <xdr:spPr>
        <a:xfrm>
          <a:off x="0" y="0"/>
          <a:ext cx="752475" cy="752475"/>
        </a:xfrm>
        <a:prstGeom prst="rect">
          <a:avLst/>
        </a:prstGeom>
        <a:noFill/>
        <a:ln w="9525" cmpd="sng">
          <a:noFill/>
        </a:ln>
      </xdr:spPr>
      <xdr:txBody>
        <a:bodyPr vertOverflow="clip" wrap="square"/>
        <a:p>
          <a:pPr algn="l">
            <a:defRPr/>
          </a:pPr>
          <a:r>
            <a:rPr lang="en-US" cap="none" sz="100" b="0" i="0" u="none" baseline="0">
              <a:solidFill>
                <a:srgbClr val="000000"/>
              </a:solidFill>
            </a:rPr>
            <a:t>9B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vmlDrawing" Target="../drawings/vmlDrawing16.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en.wikipedia.org/wiki/Shareholders%27_equity" TargetMode="External" /><Relationship Id="rId2" Type="http://schemas.openxmlformats.org/officeDocument/2006/relationships/drawing" Target="../drawings/drawing17.xml" /><Relationship Id="rId3" Type="http://schemas.openxmlformats.org/officeDocument/2006/relationships/vmlDrawing" Target="../drawings/vmlDrawing17.vml" /><Relationship Id="rId4"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35"/>
  </sheetPr>
  <dimension ref="A1:CL30"/>
  <sheetViews>
    <sheetView view="pageBreakPreview" zoomScale="70" zoomScaleSheetLayoutView="70" workbookViewId="0" topLeftCell="A1">
      <selection activeCell="H12" sqref="H12"/>
    </sheetView>
  </sheetViews>
  <sheetFormatPr defaultColWidth="9.140625" defaultRowHeight="12.75"/>
  <cols>
    <col min="1" max="2" width="19.140625" style="2" customWidth="1"/>
    <col min="3" max="3" width="19.140625" style="6" customWidth="1"/>
    <col min="4" max="9" width="19.140625" style="2" customWidth="1"/>
    <col min="10" max="10" width="19.140625" style="3" customWidth="1"/>
    <col min="11" max="15" width="19.140625" style="2" customWidth="1"/>
    <col min="16" max="16" width="19.140625" style="95" customWidth="1"/>
    <col min="17" max="16384" width="19.140625" style="2" customWidth="1"/>
  </cols>
  <sheetData>
    <row r="1" spans="10:16" ht="12.75">
      <c r="J1" s="2"/>
      <c r="K1" s="2" t="s">
        <v>67</v>
      </c>
      <c r="P1" s="94"/>
    </row>
    <row r="2" ht="12.75" customHeight="1">
      <c r="J2" s="2"/>
    </row>
    <row r="3" ht="12.75" customHeight="1">
      <c r="J3" s="2"/>
    </row>
    <row r="4" ht="12.75" customHeight="1">
      <c r="J4" s="2"/>
    </row>
    <row r="5" ht="12.75" customHeight="1"/>
    <row r="6" ht="12.75" customHeight="1"/>
    <row r="9" ht="13.5" customHeight="1"/>
    <row r="10" spans="1:5" ht="12.75">
      <c r="A10" s="214" t="s">
        <v>171</v>
      </c>
      <c r="B10" s="215"/>
      <c r="C10" s="215"/>
      <c r="D10" s="215"/>
      <c r="E10" s="215"/>
    </row>
    <row r="11" spans="1:5" ht="12.75">
      <c r="A11" s="215"/>
      <c r="B11" s="215"/>
      <c r="C11" s="215"/>
      <c r="D11" s="215"/>
      <c r="E11" s="215"/>
    </row>
    <row r="12" spans="1:5" ht="12.75">
      <c r="A12" s="215"/>
      <c r="B12" s="215"/>
      <c r="C12" s="215"/>
      <c r="D12" s="215"/>
      <c r="E12" s="215"/>
    </row>
    <row r="13" spans="1:5" ht="12.75" customHeight="1">
      <c r="A13" s="215"/>
      <c r="B13" s="215"/>
      <c r="C13" s="215"/>
      <c r="D13" s="215"/>
      <c r="E13" s="215"/>
    </row>
    <row r="14" spans="1:5" ht="12.75">
      <c r="A14" s="215"/>
      <c r="B14" s="215"/>
      <c r="C14" s="215"/>
      <c r="D14" s="215"/>
      <c r="E14" s="215"/>
    </row>
    <row r="15" spans="1:90" ht="12.75">
      <c r="A15" s="216" t="s">
        <v>158</v>
      </c>
      <c r="B15" s="213"/>
      <c r="C15" s="213"/>
      <c r="D15" s="213"/>
      <c r="E15" s="213"/>
      <c r="CL15" s="6"/>
    </row>
    <row r="16" spans="1:5" ht="12.75">
      <c r="A16" s="213"/>
      <c r="B16" s="213"/>
      <c r="C16" s="213"/>
      <c r="D16" s="213"/>
      <c r="E16" s="213"/>
    </row>
    <row r="17" spans="1:5" ht="12.75">
      <c r="A17" s="212" t="s">
        <v>302</v>
      </c>
      <c r="B17" s="213"/>
      <c r="C17" s="213"/>
      <c r="D17" s="213"/>
      <c r="E17" s="213"/>
    </row>
    <row r="18" spans="1:5" ht="15" customHeight="1">
      <c r="A18" s="213"/>
      <c r="B18" s="213"/>
      <c r="C18" s="213"/>
      <c r="D18" s="213"/>
      <c r="E18" s="213"/>
    </row>
    <row r="19" ht="12.75"/>
    <row r="20" ht="15" customHeight="1"/>
    <row r="21" ht="12.75"/>
    <row r="22" ht="12.75">
      <c r="A22" s="1" t="s">
        <v>4</v>
      </c>
    </row>
    <row r="23" spans="1:13" ht="12.75">
      <c r="A23" s="31" t="s">
        <v>5</v>
      </c>
      <c r="M23" s="2" t="e">
        <f>HLOOKUP(M$1,#REF!,5,0)</f>
        <v>#REF!</v>
      </c>
    </row>
    <row r="24" spans="1:13" ht="12.75">
      <c r="A24" s="31" t="s">
        <v>6</v>
      </c>
      <c r="M24" s="2">
        <f>M31</f>
        <v>0</v>
      </c>
    </row>
    <row r="25" ht="12.75"/>
    <row r="26" ht="12.75"/>
    <row r="27" ht="12.75"/>
    <row r="28" ht="12.75"/>
    <row r="29" ht="12.75"/>
    <row r="30" spans="3:16" s="8" customFormat="1" ht="12.75">
      <c r="C30" s="29"/>
      <c r="J30" s="126"/>
      <c r="P30" s="100"/>
    </row>
    <row r="31" ht="12.75"/>
    <row r="32" ht="12.75"/>
    <row r="33" ht="12.75"/>
    <row r="34" ht="12.75"/>
  </sheetData>
  <mergeCells count="3">
    <mergeCell ref="A17:E18"/>
    <mergeCell ref="A10:E14"/>
    <mergeCell ref="A15:E16"/>
  </mergeCells>
  <printOptions verticalCentered="1"/>
  <pageMargins left="0.7480314960629921" right="0.1968503937007874" top="1.062992125984252" bottom="0.7480314960629921" header="0.2755905511811024" footer="0.35433070866141736"/>
  <pageSetup errors="NA" horizontalDpi="1200" verticalDpi="1200" orientation="landscape" scale="95" r:id="rId3"/>
  <headerFooter alignWithMargins="0">
    <oddHeader>&amp;L&amp;G&amp;R2009 Yearbook of
Electricity Distributors</oddHeader>
  </headerFooter>
  <drawing r:id="rId1"/>
  <legacyDrawingHF r:id="rId2"/>
</worksheet>
</file>

<file path=xl/worksheets/sheet10.xml><?xml version="1.0" encoding="utf-8"?>
<worksheet xmlns="http://schemas.openxmlformats.org/spreadsheetml/2006/main" xmlns:r="http://schemas.openxmlformats.org/officeDocument/2006/relationships">
  <sheetPr>
    <tabColor indexed="35"/>
  </sheetPr>
  <dimension ref="A1:CK38"/>
  <sheetViews>
    <sheetView view="pageBreakPreview" zoomScaleNormal="70" zoomScaleSheetLayoutView="10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9.140625" style="9" customWidth="1"/>
    <col min="2" max="2" width="36.28125" style="132" customWidth="1"/>
    <col min="3" max="39" width="15.57421875" style="34" customWidth="1"/>
    <col min="40" max="40" width="15.57421875" style="34" hidden="1" customWidth="1"/>
    <col min="41" max="89" width="15.57421875" style="34" customWidth="1"/>
    <col min="90" max="16384" width="14.140625" style="9" customWidth="1"/>
  </cols>
  <sheetData>
    <row r="1" spans="2:89" s="26" customFormat="1" ht="13.5" customHeight="1">
      <c r="B1" s="133"/>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7"/>
      <c r="BF1" s="217"/>
      <c r="BG1" s="217"/>
      <c r="BH1" s="217"/>
      <c r="BI1" s="217"/>
      <c r="BJ1" s="217"/>
      <c r="BK1" s="217"/>
      <c r="BL1" s="217"/>
      <c r="BM1" s="217"/>
      <c r="BN1" s="217"/>
      <c r="BO1" s="217"/>
      <c r="BP1" s="217"/>
      <c r="BQ1" s="217"/>
      <c r="BR1" s="217"/>
      <c r="BS1" s="217"/>
      <c r="BT1" s="217"/>
      <c r="BU1" s="217"/>
      <c r="BV1" s="217"/>
      <c r="BW1" s="217"/>
      <c r="BX1" s="217"/>
      <c r="BY1" s="217"/>
      <c r="BZ1" s="217"/>
      <c r="CA1" s="217"/>
      <c r="CB1" s="217"/>
      <c r="CC1" s="217"/>
      <c r="CD1" s="217"/>
      <c r="CE1" s="217"/>
      <c r="CF1" s="217"/>
      <c r="CG1" s="217"/>
      <c r="CH1" s="217"/>
      <c r="CI1" s="217"/>
      <c r="CJ1" s="217"/>
      <c r="CK1" s="217"/>
    </row>
    <row r="2" spans="2:89" s="26" customFormat="1" ht="13.5" customHeight="1">
      <c r="B2" s="133"/>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17"/>
      <c r="AU2" s="217"/>
      <c r="AV2" s="217"/>
      <c r="AW2" s="217"/>
      <c r="AX2" s="217"/>
      <c r="AY2" s="217"/>
      <c r="AZ2" s="217"/>
      <c r="BA2" s="217"/>
      <c r="BB2" s="217"/>
      <c r="BC2" s="217"/>
      <c r="BD2" s="217"/>
      <c r="BE2" s="217"/>
      <c r="BF2" s="217"/>
      <c r="BG2" s="217"/>
      <c r="BH2" s="217"/>
      <c r="BI2" s="217"/>
      <c r="BJ2" s="217"/>
      <c r="BK2" s="217"/>
      <c r="BL2" s="217"/>
      <c r="BM2" s="217"/>
      <c r="BN2" s="217"/>
      <c r="BO2" s="217"/>
      <c r="BP2" s="217"/>
      <c r="BQ2" s="217"/>
      <c r="BR2" s="217"/>
      <c r="BS2" s="217"/>
      <c r="BT2" s="217"/>
      <c r="BU2" s="217"/>
      <c r="BV2" s="217"/>
      <c r="BW2" s="217"/>
      <c r="BX2" s="217"/>
      <c r="BY2" s="217"/>
      <c r="BZ2" s="217"/>
      <c r="CA2" s="217"/>
      <c r="CB2" s="217"/>
      <c r="CC2" s="217"/>
      <c r="CD2" s="217"/>
      <c r="CE2" s="217"/>
      <c r="CF2" s="217"/>
      <c r="CG2" s="217"/>
      <c r="CH2" s="217"/>
      <c r="CI2" s="217"/>
      <c r="CJ2" s="217"/>
      <c r="CK2" s="217"/>
    </row>
    <row r="3" spans="2:89" s="26" customFormat="1" ht="13.5" customHeight="1">
      <c r="B3" s="133"/>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c r="BC3" s="217"/>
      <c r="BD3" s="217"/>
      <c r="BE3" s="217"/>
      <c r="BF3" s="217"/>
      <c r="BG3" s="217"/>
      <c r="BH3" s="217"/>
      <c r="BI3" s="217"/>
      <c r="BJ3" s="217"/>
      <c r="BK3" s="217"/>
      <c r="BL3" s="217"/>
      <c r="BM3" s="217"/>
      <c r="BN3" s="217"/>
      <c r="BO3" s="217"/>
      <c r="BP3" s="217"/>
      <c r="BQ3" s="217"/>
      <c r="BR3" s="217"/>
      <c r="BS3" s="217"/>
      <c r="BT3" s="217"/>
      <c r="BU3" s="217"/>
      <c r="BV3" s="217"/>
      <c r="BW3" s="217"/>
      <c r="BX3" s="217"/>
      <c r="BY3" s="217"/>
      <c r="BZ3" s="217"/>
      <c r="CA3" s="217"/>
      <c r="CB3" s="217"/>
      <c r="CC3" s="217"/>
      <c r="CD3" s="217"/>
      <c r="CE3" s="217"/>
      <c r="CF3" s="217"/>
      <c r="CG3" s="217"/>
      <c r="CH3" s="217"/>
      <c r="CI3" s="217"/>
      <c r="CJ3" s="217"/>
      <c r="CK3" s="217"/>
    </row>
    <row r="4" spans="3:89" s="26" customFormat="1" ht="15.75" customHeight="1">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217"/>
      <c r="AU4" s="217"/>
      <c r="AV4" s="217"/>
      <c r="AW4" s="217"/>
      <c r="AX4" s="217"/>
      <c r="AY4" s="217"/>
      <c r="AZ4" s="217"/>
      <c r="BA4" s="217"/>
      <c r="BB4" s="217"/>
      <c r="BC4" s="217"/>
      <c r="BD4" s="217"/>
      <c r="BE4" s="217"/>
      <c r="BF4" s="217"/>
      <c r="BG4" s="217"/>
      <c r="BH4" s="217"/>
      <c r="BI4" s="217"/>
      <c r="BJ4" s="217"/>
      <c r="BK4" s="217"/>
      <c r="BL4" s="217"/>
      <c r="BM4" s="217"/>
      <c r="BN4" s="217"/>
      <c r="BO4" s="217"/>
      <c r="BP4" s="217"/>
      <c r="BQ4" s="217"/>
      <c r="BR4" s="217"/>
      <c r="BS4" s="217"/>
      <c r="BT4" s="217"/>
      <c r="BU4" s="217"/>
      <c r="BV4" s="217"/>
      <c r="BW4" s="217"/>
      <c r="BX4" s="217"/>
      <c r="BY4" s="217"/>
      <c r="BZ4" s="217"/>
      <c r="CA4" s="217"/>
      <c r="CB4" s="217"/>
      <c r="CC4" s="217"/>
      <c r="CD4" s="217"/>
      <c r="CE4" s="217"/>
      <c r="CF4" s="217"/>
      <c r="CG4" s="217"/>
      <c r="CH4" s="217"/>
      <c r="CI4" s="217"/>
      <c r="CJ4" s="217"/>
      <c r="CK4" s="217"/>
    </row>
    <row r="5" spans="2:89" ht="14.25" customHeight="1">
      <c r="B5" s="25"/>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c r="CK5" s="134"/>
    </row>
    <row r="6" spans="2:89" ht="6.75" customHeight="1">
      <c r="B6" s="25"/>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row>
    <row r="7" spans="2:89" ht="14.25" customHeight="1">
      <c r="B7" s="131"/>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5"/>
      <c r="CF7" s="135"/>
      <c r="CG7" s="135"/>
      <c r="CH7" s="136"/>
      <c r="CI7" s="135"/>
      <c r="CJ7" s="135"/>
      <c r="CK7" s="135"/>
    </row>
    <row r="8" spans="2:89" ht="14.25" customHeight="1">
      <c r="B8" s="131"/>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5"/>
      <c r="CH8" s="136"/>
      <c r="CI8" s="135"/>
      <c r="CJ8" s="135"/>
      <c r="CK8" s="135"/>
    </row>
    <row r="9" spans="2:89" ht="14.25" customHeight="1">
      <c r="B9" s="23"/>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5"/>
      <c r="CH9" s="136"/>
      <c r="CI9" s="135"/>
      <c r="CJ9" s="135"/>
      <c r="CK9" s="135"/>
    </row>
    <row r="10" spans="2:89" ht="14.25" customHeight="1">
      <c r="B10" s="131"/>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row>
    <row r="11" spans="2:89" ht="14.25" customHeight="1">
      <c r="B11" s="131"/>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9"/>
      <c r="CI11" s="138"/>
      <c r="CJ11" s="138"/>
      <c r="CK11" s="138"/>
    </row>
    <row r="12" spans="2:86" ht="14.25" customHeight="1">
      <c r="B12" s="24"/>
      <c r="CH12" s="134"/>
    </row>
    <row r="13" spans="2:89" ht="14.25" customHeight="1">
      <c r="B13" s="131"/>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row>
    <row r="14" spans="2:89" ht="14.25" customHeight="1">
      <c r="B14" s="131"/>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9"/>
      <c r="CI14" s="138"/>
      <c r="CJ14" s="138"/>
      <c r="CK14" s="138"/>
    </row>
    <row r="15" spans="3:89" ht="15" customHeight="1">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0"/>
      <c r="BF15" s="140"/>
      <c r="BG15" s="140"/>
      <c r="BH15" s="140"/>
      <c r="BI15" s="140"/>
      <c r="BJ15" s="140"/>
      <c r="BK15" s="140"/>
      <c r="BL15" s="140"/>
      <c r="BM15" s="140"/>
      <c r="BN15" s="140"/>
      <c r="BO15" s="140"/>
      <c r="BP15" s="140"/>
      <c r="BQ15" s="140"/>
      <c r="BR15" s="140"/>
      <c r="BS15" s="140"/>
      <c r="BT15" s="140"/>
      <c r="BU15" s="140"/>
      <c r="BV15" s="140"/>
      <c r="BW15" s="140"/>
      <c r="BX15" s="140"/>
      <c r="BY15" s="140"/>
      <c r="BZ15" s="140"/>
      <c r="CA15" s="140"/>
      <c r="CB15" s="140"/>
      <c r="CC15" s="140"/>
      <c r="CD15" s="140"/>
      <c r="CE15" s="140"/>
      <c r="CF15" s="140"/>
      <c r="CG15" s="140"/>
      <c r="CH15" s="92"/>
      <c r="CI15" s="140"/>
      <c r="CJ15" s="140"/>
      <c r="CK15" s="140"/>
    </row>
    <row r="16" spans="3:89" ht="14.25" customHeight="1">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1"/>
      <c r="BF16" s="141"/>
      <c r="BG16" s="141"/>
      <c r="BH16" s="141"/>
      <c r="BI16" s="141"/>
      <c r="BJ16" s="141"/>
      <c r="BK16" s="141"/>
      <c r="BL16" s="141"/>
      <c r="BM16" s="141"/>
      <c r="BN16" s="141"/>
      <c r="BO16" s="141"/>
      <c r="BP16" s="141"/>
      <c r="BQ16" s="141"/>
      <c r="BR16" s="141"/>
      <c r="BS16" s="141"/>
      <c r="BT16" s="141"/>
      <c r="BU16" s="141"/>
      <c r="BV16" s="141"/>
      <c r="BW16" s="141"/>
      <c r="BX16" s="141"/>
      <c r="BY16" s="141"/>
      <c r="BZ16" s="141"/>
      <c r="CA16" s="141"/>
      <c r="CB16" s="141"/>
      <c r="CC16" s="141"/>
      <c r="CD16" s="141"/>
      <c r="CE16" s="141"/>
      <c r="CF16" s="141"/>
      <c r="CG16" s="141"/>
      <c r="CH16" s="142"/>
      <c r="CI16" s="141"/>
      <c r="CJ16" s="141"/>
      <c r="CK16" s="141"/>
    </row>
    <row r="17" spans="2:89" ht="14.25" customHeight="1">
      <c r="B17" s="129"/>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c r="BR17" s="143"/>
      <c r="BS17" s="143"/>
      <c r="BT17" s="143"/>
      <c r="BU17" s="143"/>
      <c r="BV17" s="143"/>
      <c r="BW17" s="143"/>
      <c r="BX17" s="143"/>
      <c r="BY17" s="143"/>
      <c r="BZ17" s="143"/>
      <c r="CA17" s="143"/>
      <c r="CB17" s="143"/>
      <c r="CC17" s="143"/>
      <c r="CD17" s="143"/>
      <c r="CE17" s="143"/>
      <c r="CF17" s="143"/>
      <c r="CG17" s="143"/>
      <c r="CH17" s="143"/>
      <c r="CI17" s="143"/>
      <c r="CJ17" s="143"/>
      <c r="CK17" s="143"/>
    </row>
    <row r="18" spans="3:89" ht="14.25" customHeight="1">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c r="BU18" s="143"/>
      <c r="BV18" s="143"/>
      <c r="BW18" s="143"/>
      <c r="BX18" s="143"/>
      <c r="BY18" s="143"/>
      <c r="BZ18" s="143"/>
      <c r="CA18" s="143"/>
      <c r="CB18" s="143"/>
      <c r="CC18" s="143"/>
      <c r="CD18" s="143"/>
      <c r="CE18" s="143"/>
      <c r="CF18" s="143"/>
      <c r="CG18" s="143"/>
      <c r="CH18" s="143"/>
      <c r="CI18" s="143"/>
      <c r="CJ18" s="143"/>
      <c r="CK18" s="143"/>
    </row>
    <row r="19" spans="3:89" ht="14.25" customHeight="1">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c r="BH19" s="117"/>
      <c r="BI19" s="117"/>
      <c r="BJ19" s="117"/>
      <c r="BK19" s="117"/>
      <c r="BL19" s="117"/>
      <c r="BM19" s="117"/>
      <c r="BN19" s="117"/>
      <c r="BO19" s="117"/>
      <c r="BP19" s="117"/>
      <c r="BQ19" s="117"/>
      <c r="BR19" s="117"/>
      <c r="BS19" s="117"/>
      <c r="BT19" s="117"/>
      <c r="BU19" s="117"/>
      <c r="BV19" s="117"/>
      <c r="BW19" s="117"/>
      <c r="BX19" s="117"/>
      <c r="BY19" s="117"/>
      <c r="BZ19" s="117"/>
      <c r="CA19" s="117"/>
      <c r="CB19" s="117"/>
      <c r="CC19" s="117"/>
      <c r="CD19" s="117"/>
      <c r="CE19" s="117"/>
      <c r="CF19" s="117"/>
      <c r="CG19" s="117"/>
      <c r="CH19" s="117"/>
      <c r="CI19" s="117"/>
      <c r="CJ19" s="117"/>
      <c r="CK19" s="117"/>
    </row>
    <row r="21" ht="14.25">
      <c r="B21" s="25"/>
    </row>
    <row r="22" spans="1:2" ht="14.25">
      <c r="A22" s="144"/>
      <c r="B22" s="23"/>
    </row>
    <row r="23" spans="1:89" ht="14.25">
      <c r="A23" s="64"/>
      <c r="B23" s="130"/>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45"/>
      <c r="BJ23" s="145"/>
      <c r="BK23" s="145"/>
      <c r="BL23" s="145"/>
      <c r="BM23" s="145"/>
      <c r="BN23" s="145"/>
      <c r="BO23" s="145"/>
      <c r="BP23" s="145"/>
      <c r="BQ23" s="145"/>
      <c r="BR23" s="145"/>
      <c r="BS23" s="145"/>
      <c r="BT23" s="145"/>
      <c r="BU23" s="145"/>
      <c r="BV23" s="145"/>
      <c r="BW23" s="145"/>
      <c r="BX23" s="145"/>
      <c r="BY23" s="145"/>
      <c r="BZ23" s="145"/>
      <c r="CA23" s="145"/>
      <c r="CB23" s="145"/>
      <c r="CC23" s="145"/>
      <c r="CD23" s="145"/>
      <c r="CE23" s="145"/>
      <c r="CF23" s="145"/>
      <c r="CG23" s="145"/>
      <c r="CH23" s="145"/>
      <c r="CI23" s="145"/>
      <c r="CJ23" s="145"/>
      <c r="CK23" s="145"/>
    </row>
    <row r="24" spans="1:89" ht="14.25" hidden="1">
      <c r="A24" s="64"/>
      <c r="B24" s="130"/>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5"/>
      <c r="BJ24" s="145"/>
      <c r="BK24" s="145"/>
      <c r="BL24" s="145"/>
      <c r="BM24" s="145"/>
      <c r="BN24" s="145"/>
      <c r="BO24" s="145"/>
      <c r="BP24" s="145"/>
      <c r="BQ24" s="145"/>
      <c r="BR24" s="145"/>
      <c r="BS24" s="145"/>
      <c r="BT24" s="145"/>
      <c r="BU24" s="145"/>
      <c r="BV24" s="145"/>
      <c r="BW24" s="145"/>
      <c r="BX24" s="145"/>
      <c r="BY24" s="145"/>
      <c r="BZ24" s="145"/>
      <c r="CA24" s="145"/>
      <c r="CB24" s="145"/>
      <c r="CC24" s="145"/>
      <c r="CD24" s="145"/>
      <c r="CE24" s="145"/>
      <c r="CF24" s="145"/>
      <c r="CG24" s="145"/>
      <c r="CH24" s="145"/>
      <c r="CI24" s="145"/>
      <c r="CJ24" s="145"/>
      <c r="CK24" s="145"/>
    </row>
    <row r="25" spans="1:89" ht="14.25">
      <c r="A25" s="4"/>
      <c r="B25" s="130"/>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45"/>
      <c r="BN25" s="145"/>
      <c r="BO25" s="145"/>
      <c r="BP25" s="145"/>
      <c r="BQ25" s="145"/>
      <c r="BR25" s="145"/>
      <c r="BS25" s="145"/>
      <c r="BT25" s="145"/>
      <c r="BU25" s="145"/>
      <c r="BV25" s="145"/>
      <c r="BW25" s="145"/>
      <c r="BX25" s="145"/>
      <c r="BY25" s="145"/>
      <c r="BZ25" s="145"/>
      <c r="CA25" s="145"/>
      <c r="CB25" s="145"/>
      <c r="CC25" s="145"/>
      <c r="CD25" s="145"/>
      <c r="CE25" s="145"/>
      <c r="CF25" s="145"/>
      <c r="CG25" s="145"/>
      <c r="CH25" s="145"/>
      <c r="CI25" s="145"/>
      <c r="CJ25" s="145"/>
      <c r="CK25" s="145"/>
    </row>
    <row r="26" spans="1:89" ht="14.25">
      <c r="A26" s="4"/>
      <c r="B26" s="130"/>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c r="BJ26" s="145"/>
      <c r="BK26" s="145"/>
      <c r="BL26" s="145"/>
      <c r="BM26" s="145"/>
      <c r="BN26" s="145"/>
      <c r="BO26" s="145"/>
      <c r="BP26" s="145"/>
      <c r="BQ26" s="145"/>
      <c r="BR26" s="145"/>
      <c r="BS26" s="145"/>
      <c r="BT26" s="145"/>
      <c r="BU26" s="145"/>
      <c r="BV26" s="145"/>
      <c r="BW26" s="145"/>
      <c r="BX26" s="145"/>
      <c r="BY26" s="145"/>
      <c r="BZ26" s="145"/>
      <c r="CA26" s="145"/>
      <c r="CB26" s="145"/>
      <c r="CC26" s="145"/>
      <c r="CD26" s="145"/>
      <c r="CE26" s="145"/>
      <c r="CF26" s="145"/>
      <c r="CG26" s="145"/>
      <c r="CH26" s="145"/>
      <c r="CI26" s="145"/>
      <c r="CJ26" s="145"/>
      <c r="CK26" s="145"/>
    </row>
    <row r="27" spans="1:89" ht="14.25">
      <c r="A27" s="4"/>
      <c r="B27" s="130"/>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c r="BJ27" s="145"/>
      <c r="BK27" s="145"/>
      <c r="BL27" s="145"/>
      <c r="BM27" s="145"/>
      <c r="BN27" s="145"/>
      <c r="BO27" s="145"/>
      <c r="BP27" s="145"/>
      <c r="BQ27" s="145"/>
      <c r="BR27" s="145"/>
      <c r="BS27" s="145"/>
      <c r="BT27" s="145"/>
      <c r="BU27" s="145"/>
      <c r="BV27" s="145"/>
      <c r="BW27" s="145"/>
      <c r="BX27" s="145"/>
      <c r="BY27" s="145"/>
      <c r="BZ27" s="145"/>
      <c r="CA27" s="145"/>
      <c r="CB27" s="145"/>
      <c r="CC27" s="145"/>
      <c r="CD27" s="145"/>
      <c r="CE27" s="145"/>
      <c r="CF27" s="145"/>
      <c r="CG27" s="145"/>
      <c r="CH27" s="145"/>
      <c r="CI27" s="145"/>
      <c r="CJ27" s="145"/>
      <c r="CK27" s="145"/>
    </row>
    <row r="28" spans="1:89" ht="14.25">
      <c r="A28" s="4"/>
      <c r="B28" s="130"/>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c r="BM28" s="145"/>
      <c r="BN28" s="145"/>
      <c r="BO28" s="145"/>
      <c r="BP28" s="145"/>
      <c r="BQ28" s="145"/>
      <c r="BR28" s="145"/>
      <c r="BS28" s="145"/>
      <c r="BT28" s="145"/>
      <c r="BU28" s="145"/>
      <c r="BV28" s="145"/>
      <c r="BW28" s="145"/>
      <c r="BX28" s="145"/>
      <c r="BY28" s="145"/>
      <c r="BZ28" s="145"/>
      <c r="CA28" s="145"/>
      <c r="CB28" s="145"/>
      <c r="CC28" s="145"/>
      <c r="CD28" s="145"/>
      <c r="CE28" s="145"/>
      <c r="CF28" s="145"/>
      <c r="CG28" s="145"/>
      <c r="CH28" s="145"/>
      <c r="CI28" s="145"/>
      <c r="CJ28" s="145"/>
      <c r="CK28" s="145"/>
    </row>
    <row r="29" spans="1:89" ht="14.25">
      <c r="A29" s="4"/>
      <c r="B29" s="130"/>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45"/>
      <c r="BN29" s="145"/>
      <c r="BO29" s="145"/>
      <c r="BP29" s="145"/>
      <c r="BQ29" s="145"/>
      <c r="BR29" s="145"/>
      <c r="BS29" s="145"/>
      <c r="BT29" s="145"/>
      <c r="BU29" s="145"/>
      <c r="BV29" s="145"/>
      <c r="BW29" s="145"/>
      <c r="BX29" s="145"/>
      <c r="BY29" s="145"/>
      <c r="BZ29" s="145"/>
      <c r="CA29" s="145"/>
      <c r="CB29" s="145"/>
      <c r="CC29" s="145"/>
      <c r="CD29" s="145"/>
      <c r="CE29" s="145"/>
      <c r="CF29" s="145"/>
      <c r="CG29" s="145"/>
      <c r="CH29" s="145"/>
      <c r="CI29" s="145"/>
      <c r="CJ29" s="145"/>
      <c r="CK29" s="145"/>
    </row>
    <row r="30" spans="1:89" ht="14.25">
      <c r="A30" s="4"/>
      <c r="B30" s="130"/>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c r="BJ30" s="145"/>
      <c r="BK30" s="145"/>
      <c r="BL30" s="145"/>
      <c r="BM30" s="145"/>
      <c r="BN30" s="145"/>
      <c r="BO30" s="145"/>
      <c r="BP30" s="145"/>
      <c r="BQ30" s="145"/>
      <c r="BR30" s="145"/>
      <c r="BS30" s="145"/>
      <c r="BT30" s="145"/>
      <c r="BU30" s="145"/>
      <c r="BV30" s="145"/>
      <c r="BW30" s="145"/>
      <c r="BX30" s="145"/>
      <c r="BY30" s="145"/>
      <c r="BZ30" s="145"/>
      <c r="CA30" s="145"/>
      <c r="CB30" s="145"/>
      <c r="CC30" s="145"/>
      <c r="CD30" s="145"/>
      <c r="CE30" s="145"/>
      <c r="CF30" s="145"/>
      <c r="CG30" s="145"/>
      <c r="CH30" s="145"/>
      <c r="CI30" s="145"/>
      <c r="CJ30" s="145"/>
      <c r="CK30" s="145"/>
    </row>
    <row r="31" spans="1:89" ht="14.25">
      <c r="A31" s="4"/>
      <c r="B31" s="130"/>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S31" s="145"/>
      <c r="BT31" s="145"/>
      <c r="BU31" s="145"/>
      <c r="BV31" s="145"/>
      <c r="BW31" s="145"/>
      <c r="BX31" s="145"/>
      <c r="BY31" s="145"/>
      <c r="BZ31" s="145"/>
      <c r="CA31" s="145"/>
      <c r="CB31" s="145"/>
      <c r="CC31" s="145"/>
      <c r="CD31" s="145"/>
      <c r="CE31" s="145"/>
      <c r="CF31" s="145"/>
      <c r="CG31" s="145"/>
      <c r="CH31" s="145"/>
      <c r="CI31" s="145"/>
      <c r="CJ31" s="145"/>
      <c r="CK31" s="145"/>
    </row>
    <row r="32" spans="1:89" ht="14.25">
      <c r="A32" s="4"/>
      <c r="B32" s="130"/>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s="145"/>
      <c r="BT32" s="145"/>
      <c r="BU32" s="145"/>
      <c r="BV32" s="145"/>
      <c r="BW32" s="145"/>
      <c r="BX32" s="145"/>
      <c r="BY32" s="145"/>
      <c r="BZ32" s="145"/>
      <c r="CA32" s="145"/>
      <c r="CB32" s="145"/>
      <c r="CC32" s="145"/>
      <c r="CD32" s="145"/>
      <c r="CE32" s="145"/>
      <c r="CF32" s="145"/>
      <c r="CG32" s="145"/>
      <c r="CH32" s="146"/>
      <c r="CI32" s="145"/>
      <c r="CJ32" s="145"/>
      <c r="CK32" s="145"/>
    </row>
    <row r="33" spans="1:89" ht="14.25">
      <c r="A33" s="4"/>
      <c r="B33" s="90"/>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c r="BT33" s="145"/>
      <c r="BU33" s="145"/>
      <c r="BV33" s="145"/>
      <c r="BW33" s="145"/>
      <c r="BX33" s="145"/>
      <c r="BY33" s="145"/>
      <c r="BZ33" s="145"/>
      <c r="CA33" s="145"/>
      <c r="CB33" s="145"/>
      <c r="CC33" s="145"/>
      <c r="CD33" s="145"/>
      <c r="CE33" s="145"/>
      <c r="CF33" s="145"/>
      <c r="CG33" s="145"/>
      <c r="CH33" s="146"/>
      <c r="CI33" s="145"/>
      <c r="CJ33" s="145"/>
      <c r="CK33" s="145"/>
    </row>
    <row r="34" spans="1:89" ht="14.25">
      <c r="A34" s="4"/>
      <c r="B34" s="130"/>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c r="BI34" s="147"/>
      <c r="BJ34" s="147"/>
      <c r="BK34" s="147"/>
      <c r="BL34" s="147"/>
      <c r="BM34" s="147"/>
      <c r="BN34" s="147"/>
      <c r="BO34" s="147"/>
      <c r="BP34" s="147"/>
      <c r="BQ34" s="147"/>
      <c r="BR34" s="147"/>
      <c r="BS34" s="147"/>
      <c r="BT34" s="147"/>
      <c r="BU34" s="147"/>
      <c r="BV34" s="147"/>
      <c r="BW34" s="147"/>
      <c r="BX34" s="147"/>
      <c r="BY34" s="147"/>
      <c r="BZ34" s="147"/>
      <c r="CA34" s="147"/>
      <c r="CB34" s="147"/>
      <c r="CC34" s="147"/>
      <c r="CD34" s="147"/>
      <c r="CE34" s="147"/>
      <c r="CF34" s="147"/>
      <c r="CG34" s="147"/>
      <c r="CH34" s="147"/>
      <c r="CI34" s="147"/>
      <c r="CJ34" s="147"/>
      <c r="CK34" s="147"/>
    </row>
    <row r="35" spans="1:89" ht="14.25">
      <c r="A35" s="4"/>
      <c r="B35" s="130"/>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7"/>
      <c r="BQ35" s="147"/>
      <c r="BR35" s="147"/>
      <c r="BS35" s="147"/>
      <c r="BT35" s="147"/>
      <c r="BU35" s="147"/>
      <c r="BV35" s="147"/>
      <c r="BW35" s="147"/>
      <c r="BX35" s="147"/>
      <c r="BY35" s="147"/>
      <c r="BZ35" s="147"/>
      <c r="CA35" s="147"/>
      <c r="CB35" s="147"/>
      <c r="CC35" s="147"/>
      <c r="CD35" s="147"/>
      <c r="CE35" s="147"/>
      <c r="CF35" s="147"/>
      <c r="CG35" s="147"/>
      <c r="CH35" s="147"/>
      <c r="CI35" s="147"/>
      <c r="CJ35" s="147"/>
      <c r="CK35" s="147"/>
    </row>
    <row r="36" spans="1:89" ht="14.25">
      <c r="A36" s="4"/>
      <c r="B36" s="4"/>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7"/>
      <c r="BR36" s="147"/>
      <c r="BS36" s="147"/>
      <c r="BT36" s="147"/>
      <c r="BU36" s="147"/>
      <c r="BV36" s="147"/>
      <c r="BW36" s="147"/>
      <c r="BX36" s="147"/>
      <c r="BY36" s="147"/>
      <c r="BZ36" s="147"/>
      <c r="CA36" s="147"/>
      <c r="CB36" s="147"/>
      <c r="CC36" s="147"/>
      <c r="CD36" s="147"/>
      <c r="CE36" s="147"/>
      <c r="CF36" s="147"/>
      <c r="CG36" s="147"/>
      <c r="CH36" s="147"/>
      <c r="CI36" s="147"/>
      <c r="CJ36" s="147"/>
      <c r="CK36" s="147"/>
    </row>
    <row r="38" ht="14.25">
      <c r="B38" s="148"/>
    </row>
  </sheetData>
  <mergeCells count="87">
    <mergeCell ref="CD1:CD4"/>
    <mergeCell ref="CE1:CE4"/>
    <mergeCell ref="CJ1:CJ4"/>
    <mergeCell ref="CK1:CK4"/>
    <mergeCell ref="CF1:CF4"/>
    <mergeCell ref="CG1:CG4"/>
    <mergeCell ref="CH1:CH4"/>
    <mergeCell ref="CI1:CI4"/>
    <mergeCell ref="BZ1:BZ4"/>
    <mergeCell ref="CA1:CA4"/>
    <mergeCell ref="CB1:CB4"/>
    <mergeCell ref="CC1:CC4"/>
    <mergeCell ref="BV1:BV4"/>
    <mergeCell ref="BW1:BW4"/>
    <mergeCell ref="BX1:BX4"/>
    <mergeCell ref="BY1:BY4"/>
    <mergeCell ref="BR1:BR4"/>
    <mergeCell ref="BS1:BS4"/>
    <mergeCell ref="BT1:BT4"/>
    <mergeCell ref="BU1:BU4"/>
    <mergeCell ref="BN1:BN4"/>
    <mergeCell ref="BO1:BO4"/>
    <mergeCell ref="BP1:BP4"/>
    <mergeCell ref="BQ1:BQ4"/>
    <mergeCell ref="BJ1:BJ4"/>
    <mergeCell ref="BK1:BK4"/>
    <mergeCell ref="BL1:BL4"/>
    <mergeCell ref="BM1:BM4"/>
    <mergeCell ref="BF1:BF4"/>
    <mergeCell ref="BG1:BG4"/>
    <mergeCell ref="BH1:BH4"/>
    <mergeCell ref="BI1:BI4"/>
    <mergeCell ref="BB1:BB4"/>
    <mergeCell ref="BC1:BC4"/>
    <mergeCell ref="BD1:BD4"/>
    <mergeCell ref="BE1:BE4"/>
    <mergeCell ref="AX1:AX4"/>
    <mergeCell ref="AY1:AY4"/>
    <mergeCell ref="AZ1:AZ4"/>
    <mergeCell ref="BA1:BA4"/>
    <mergeCell ref="AT1:AT4"/>
    <mergeCell ref="AU1:AU4"/>
    <mergeCell ref="AV1:AV4"/>
    <mergeCell ref="AW1:AW4"/>
    <mergeCell ref="AP1:AP4"/>
    <mergeCell ref="AQ1:AQ4"/>
    <mergeCell ref="AR1:AR4"/>
    <mergeCell ref="AS1:AS4"/>
    <mergeCell ref="AL1:AL4"/>
    <mergeCell ref="AM1:AM4"/>
    <mergeCell ref="AN1:AN4"/>
    <mergeCell ref="AO1:AO4"/>
    <mergeCell ref="AH1:AH4"/>
    <mergeCell ref="AI1:AI4"/>
    <mergeCell ref="AJ1:AJ4"/>
    <mergeCell ref="AK1:AK4"/>
    <mergeCell ref="AD1:AD4"/>
    <mergeCell ref="AE1:AE4"/>
    <mergeCell ref="AF1:AF4"/>
    <mergeCell ref="AG1:AG4"/>
    <mergeCell ref="Z1:Z4"/>
    <mergeCell ref="AA1:AA4"/>
    <mergeCell ref="AB1:AB4"/>
    <mergeCell ref="AC1:AC4"/>
    <mergeCell ref="V1:V4"/>
    <mergeCell ref="W1:W4"/>
    <mergeCell ref="X1:X4"/>
    <mergeCell ref="Y1:Y4"/>
    <mergeCell ref="R1:R4"/>
    <mergeCell ref="S1:S4"/>
    <mergeCell ref="T1:T4"/>
    <mergeCell ref="U1:U4"/>
    <mergeCell ref="N1:N4"/>
    <mergeCell ref="O1:O4"/>
    <mergeCell ref="P1:P4"/>
    <mergeCell ref="Q1:Q4"/>
    <mergeCell ref="J1:J4"/>
    <mergeCell ref="K1:K4"/>
    <mergeCell ref="L1:L4"/>
    <mergeCell ref="M1:M4"/>
    <mergeCell ref="I1:I4"/>
    <mergeCell ref="C1:C4"/>
    <mergeCell ref="D1:D4"/>
    <mergeCell ref="E1:E4"/>
    <mergeCell ref="H1:H4"/>
    <mergeCell ref="G1:G4"/>
    <mergeCell ref="F1:F4"/>
  </mergeCells>
  <printOptions verticalCentered="1"/>
  <pageMargins left="0.7480314960629921" right="0.1968503937007874" top="1.062992125984252" bottom="0.7480314960629921" header="0.2755905511811024" footer="0.35433070866141736"/>
  <pageSetup errors="NA" horizontalDpi="1200" verticalDpi="1200" orientation="landscape" scale="95" r:id="rId3"/>
  <headerFooter alignWithMargins="0">
    <oddHeader>&amp;L&amp;G&amp;R2009 Yearbook of
Electricity Distributors</oddHeader>
    <oddFooter>&amp;C&amp;P</oddFooter>
  </headerFooter>
  <drawing r:id="rId1"/>
  <legacyDrawingHF r:id="rId2"/>
</worksheet>
</file>

<file path=xl/worksheets/sheet11.xml><?xml version="1.0" encoding="utf-8"?>
<worksheet xmlns="http://schemas.openxmlformats.org/spreadsheetml/2006/main" xmlns:r="http://schemas.openxmlformats.org/officeDocument/2006/relationships">
  <sheetPr>
    <tabColor indexed="35"/>
  </sheetPr>
  <dimension ref="A1:CP55"/>
  <sheetViews>
    <sheetView view="pageBreakPreview" zoomScale="75" zoomScaleNormal="70" zoomScaleSheetLayoutView="75" workbookViewId="0" topLeftCell="A1">
      <pane xSplit="1" ySplit="1" topLeftCell="R23" activePane="bottomRight" state="frozen"/>
      <selection pane="topLeft" activeCell="A1" sqref="A1"/>
      <selection pane="topRight" activeCell="A1" sqref="A1"/>
      <selection pane="bottomLeft" activeCell="A1" sqref="A1"/>
      <selection pane="bottomRight" activeCell="T43" sqref="T43"/>
    </sheetView>
  </sheetViews>
  <sheetFormatPr defaultColWidth="9.140625" defaultRowHeight="12.75"/>
  <cols>
    <col min="1" max="1" width="38.7109375" style="60" customWidth="1"/>
    <col min="2" max="79" width="15.57421875" style="12" customWidth="1"/>
    <col min="80" max="94" width="14.140625" style="9" customWidth="1"/>
    <col min="95" max="16384" width="14.140625" style="7" customWidth="1"/>
  </cols>
  <sheetData>
    <row r="1" spans="1:79" s="11" customFormat="1" ht="51">
      <c r="A1" s="193" t="s">
        <v>60</v>
      </c>
      <c r="B1" s="195" t="s">
        <v>69</v>
      </c>
      <c r="C1" s="195" t="s">
        <v>74</v>
      </c>
      <c r="D1" s="195" t="s">
        <v>75</v>
      </c>
      <c r="E1" s="195" t="s">
        <v>76</v>
      </c>
      <c r="F1" s="195" t="s">
        <v>77</v>
      </c>
      <c r="G1" s="195" t="s">
        <v>78</v>
      </c>
      <c r="H1" s="195" t="s">
        <v>79</v>
      </c>
      <c r="I1" s="195" t="s">
        <v>70</v>
      </c>
      <c r="J1" s="195" t="s">
        <v>80</v>
      </c>
      <c r="K1" s="195" t="s">
        <v>81</v>
      </c>
      <c r="L1" s="195" t="s">
        <v>82</v>
      </c>
      <c r="M1" s="195" t="s">
        <v>83</v>
      </c>
      <c r="N1" s="195" t="s">
        <v>71</v>
      </c>
      <c r="O1" s="195" t="s">
        <v>84</v>
      </c>
      <c r="P1" s="195" t="s">
        <v>85</v>
      </c>
      <c r="Q1" s="195" t="s">
        <v>56</v>
      </c>
      <c r="R1" s="195" t="s">
        <v>86</v>
      </c>
      <c r="S1" s="195" t="s">
        <v>72</v>
      </c>
      <c r="T1" s="195" t="s">
        <v>87</v>
      </c>
      <c r="U1" s="195" t="s">
        <v>88</v>
      </c>
      <c r="V1" s="195" t="s">
        <v>89</v>
      </c>
      <c r="W1" s="195" t="s">
        <v>90</v>
      </c>
      <c r="X1" s="195" t="s">
        <v>91</v>
      </c>
      <c r="Y1" s="195" t="s">
        <v>92</v>
      </c>
      <c r="Z1" s="195" t="s">
        <v>93</v>
      </c>
      <c r="AA1" s="195" t="s">
        <v>94</v>
      </c>
      <c r="AB1" s="195" t="s">
        <v>9</v>
      </c>
      <c r="AC1" s="195" t="s">
        <v>10</v>
      </c>
      <c r="AD1" s="195" t="s">
        <v>12</v>
      </c>
      <c r="AE1" s="195" t="s">
        <v>11</v>
      </c>
      <c r="AF1" s="195" t="s">
        <v>13</v>
      </c>
      <c r="AG1" s="195" t="s">
        <v>14</v>
      </c>
      <c r="AH1" s="195" t="s">
        <v>15</v>
      </c>
      <c r="AI1" s="195" t="s">
        <v>16</v>
      </c>
      <c r="AJ1" s="195" t="s">
        <v>17</v>
      </c>
      <c r="AK1" s="195" t="s">
        <v>18</v>
      </c>
      <c r="AL1" s="195" t="s">
        <v>19</v>
      </c>
      <c r="AM1" s="195" t="s">
        <v>227</v>
      </c>
      <c r="AN1" s="195" t="s">
        <v>20</v>
      </c>
      <c r="AO1" s="195" t="s">
        <v>21</v>
      </c>
      <c r="AP1" s="195" t="s">
        <v>22</v>
      </c>
      <c r="AQ1" s="195" t="s">
        <v>23</v>
      </c>
      <c r="AR1" s="195" t="s">
        <v>37</v>
      </c>
      <c r="AS1" s="195" t="s">
        <v>38</v>
      </c>
      <c r="AT1" s="195" t="s">
        <v>39</v>
      </c>
      <c r="AU1" s="195" t="s">
        <v>270</v>
      </c>
      <c r="AV1" s="195" t="s">
        <v>228</v>
      </c>
      <c r="AW1" s="195" t="s">
        <v>43</v>
      </c>
      <c r="AX1" s="195" t="s">
        <v>95</v>
      </c>
      <c r="AY1" s="195" t="s">
        <v>96</v>
      </c>
      <c r="AZ1" s="195" t="s">
        <v>97</v>
      </c>
      <c r="BA1" s="195" t="s">
        <v>98</v>
      </c>
      <c r="BB1" s="195" t="s">
        <v>99</v>
      </c>
      <c r="BC1" s="195" t="s">
        <v>100</v>
      </c>
      <c r="BD1" s="195" t="s">
        <v>101</v>
      </c>
      <c r="BE1" s="195" t="s">
        <v>102</v>
      </c>
      <c r="BF1" s="195" t="s">
        <v>104</v>
      </c>
      <c r="BG1" s="195" t="s">
        <v>105</v>
      </c>
      <c r="BH1" s="195" t="s">
        <v>57</v>
      </c>
      <c r="BI1" s="195" t="s">
        <v>207</v>
      </c>
      <c r="BJ1" s="195" t="s">
        <v>103</v>
      </c>
      <c r="BK1" s="195" t="s">
        <v>106</v>
      </c>
      <c r="BL1" s="195" t="s">
        <v>107</v>
      </c>
      <c r="BM1" s="195" t="s">
        <v>108</v>
      </c>
      <c r="BN1" s="195" t="s">
        <v>109</v>
      </c>
      <c r="BO1" s="195" t="s">
        <v>110</v>
      </c>
      <c r="BP1" s="195" t="s">
        <v>111</v>
      </c>
      <c r="BQ1" s="195" t="s">
        <v>112</v>
      </c>
      <c r="BR1" s="195" t="s">
        <v>156</v>
      </c>
      <c r="BS1" s="195" t="s">
        <v>113</v>
      </c>
      <c r="BT1" s="195" t="s">
        <v>114</v>
      </c>
      <c r="BU1" s="195" t="s">
        <v>115</v>
      </c>
      <c r="BV1" s="195" t="s">
        <v>116</v>
      </c>
      <c r="BW1" s="195" t="s">
        <v>117</v>
      </c>
      <c r="BX1" s="195" t="s">
        <v>118</v>
      </c>
      <c r="BY1" s="195" t="s">
        <v>63</v>
      </c>
      <c r="BZ1" s="195" t="s">
        <v>64</v>
      </c>
      <c r="CA1" s="195" t="s">
        <v>65</v>
      </c>
    </row>
    <row r="2" spans="1:80" ht="14.25" customHeight="1">
      <c r="A2" s="170"/>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7"/>
    </row>
    <row r="3" spans="1:80" ht="14.25" customHeight="1">
      <c r="A3" s="4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7"/>
    </row>
    <row r="4" spans="1:80" ht="14.25" customHeight="1">
      <c r="A4" s="50" t="s">
        <v>126</v>
      </c>
      <c r="B4" s="20">
        <v>16789</v>
      </c>
      <c r="C4" s="20">
        <v>3000</v>
      </c>
      <c r="D4" s="20">
        <v>84379</v>
      </c>
      <c r="E4" s="20">
        <v>25000</v>
      </c>
      <c r="F4" s="20">
        <v>93399</v>
      </c>
      <c r="G4" s="20">
        <v>174300</v>
      </c>
      <c r="H4" s="20">
        <v>137350</v>
      </c>
      <c r="I4" s="20">
        <v>27698</v>
      </c>
      <c r="J4" s="20">
        <v>20500</v>
      </c>
      <c r="K4" s="20">
        <v>2428</v>
      </c>
      <c r="L4" s="20">
        <v>94769</v>
      </c>
      <c r="M4" s="20">
        <v>3100</v>
      </c>
      <c r="N4" s="20">
        <v>26000</v>
      </c>
      <c r="O4" s="20">
        <v>4000</v>
      </c>
      <c r="P4" s="20">
        <v>21873</v>
      </c>
      <c r="Q4" s="20">
        <v>6700</v>
      </c>
      <c r="R4" s="20">
        <v>729000</v>
      </c>
      <c r="S4" s="20">
        <v>215718</v>
      </c>
      <c r="T4" s="20">
        <v>32042</v>
      </c>
      <c r="U4" s="20">
        <v>7138</v>
      </c>
      <c r="V4" s="20">
        <v>73654</v>
      </c>
      <c r="W4" s="20">
        <v>43941</v>
      </c>
      <c r="X4" s="20">
        <v>8315</v>
      </c>
      <c r="Y4" s="20">
        <v>109529</v>
      </c>
      <c r="Z4" s="20">
        <v>23935</v>
      </c>
      <c r="AA4" s="20">
        <v>120977</v>
      </c>
      <c r="AB4" s="20">
        <v>45212</v>
      </c>
      <c r="AC4" s="20">
        <v>55289</v>
      </c>
      <c r="AD4" s="20">
        <v>5635</v>
      </c>
      <c r="AE4" s="20">
        <v>572925</v>
      </c>
      <c r="AF4" s="20">
        <v>2630</v>
      </c>
      <c r="AG4" s="20">
        <v>10500</v>
      </c>
      <c r="AH4" s="20">
        <v>480000</v>
      </c>
      <c r="AI4" s="20">
        <v>2994456</v>
      </c>
      <c r="AJ4" s="20">
        <v>817560</v>
      </c>
      <c r="AK4" s="20">
        <v>34000</v>
      </c>
      <c r="AL4" s="20">
        <v>12000</v>
      </c>
      <c r="AM4" s="20">
        <v>58000</v>
      </c>
      <c r="AN4" s="20">
        <v>243200</v>
      </c>
      <c r="AO4" s="20">
        <v>22000</v>
      </c>
      <c r="AP4" s="20">
        <v>22769</v>
      </c>
      <c r="AQ4" s="20">
        <v>355000</v>
      </c>
      <c r="AR4" s="20">
        <v>7831</v>
      </c>
      <c r="AS4" s="20">
        <v>16000</v>
      </c>
      <c r="AT4" s="20">
        <v>77400</v>
      </c>
      <c r="AU4" s="20">
        <v>89898</v>
      </c>
      <c r="AV4" s="20">
        <v>136285</v>
      </c>
      <c r="AW4" s="20">
        <v>14587</v>
      </c>
      <c r="AX4" s="20">
        <v>31500</v>
      </c>
      <c r="AY4" s="20">
        <v>55000</v>
      </c>
      <c r="AZ4" s="20">
        <v>14000</v>
      </c>
      <c r="BA4" s="20">
        <v>177200</v>
      </c>
      <c r="BB4" s="20">
        <v>29182</v>
      </c>
      <c r="BC4" s="20">
        <v>31000</v>
      </c>
      <c r="BD4" s="20">
        <v>155000</v>
      </c>
      <c r="BE4" s="20">
        <v>20200</v>
      </c>
      <c r="BF4" s="20">
        <v>6500</v>
      </c>
      <c r="BG4" s="20">
        <v>81937</v>
      </c>
      <c r="BH4" s="20">
        <v>18003</v>
      </c>
      <c r="BI4" s="20">
        <v>1030369</v>
      </c>
      <c r="BJ4" s="20">
        <v>78000</v>
      </c>
      <c r="BK4" s="20">
        <v>7846</v>
      </c>
      <c r="BL4" s="20">
        <v>9900</v>
      </c>
      <c r="BM4" s="20">
        <v>5336</v>
      </c>
      <c r="BN4" s="20">
        <v>36000</v>
      </c>
      <c r="BO4" s="20">
        <v>110046</v>
      </c>
      <c r="BP4" s="20">
        <v>15140</v>
      </c>
      <c r="BQ4" s="20">
        <v>2503281</v>
      </c>
      <c r="BR4" s="20">
        <v>308114</v>
      </c>
      <c r="BS4" s="20">
        <v>17300</v>
      </c>
      <c r="BT4" s="20">
        <v>154370</v>
      </c>
      <c r="BU4" s="20">
        <v>50331</v>
      </c>
      <c r="BV4" s="20">
        <v>7200</v>
      </c>
      <c r="BW4" s="20">
        <v>7251</v>
      </c>
      <c r="BX4" s="20">
        <v>3900</v>
      </c>
      <c r="BY4" s="20">
        <v>47229</v>
      </c>
      <c r="BZ4" s="20">
        <v>121300</v>
      </c>
      <c r="CA4" s="20">
        <v>35000</v>
      </c>
      <c r="CB4" s="17"/>
    </row>
    <row r="5" spans="1:80" ht="14.25" customHeight="1">
      <c r="A5" s="55" t="s">
        <v>139</v>
      </c>
      <c r="B5" s="20">
        <v>10552</v>
      </c>
      <c r="C5" s="20">
        <v>3000</v>
      </c>
      <c r="D5" s="20">
        <v>86689</v>
      </c>
      <c r="E5" s="20">
        <v>30000</v>
      </c>
      <c r="F5" s="20">
        <v>93399</v>
      </c>
      <c r="G5" s="20">
        <v>174300</v>
      </c>
      <c r="H5" s="20">
        <v>137350</v>
      </c>
      <c r="I5" s="20">
        <v>27698</v>
      </c>
      <c r="J5" s="20">
        <v>27500</v>
      </c>
      <c r="K5" s="20">
        <v>2428</v>
      </c>
      <c r="L5" s="20">
        <v>107615</v>
      </c>
      <c r="M5" s="20">
        <v>3100</v>
      </c>
      <c r="N5" s="20">
        <v>26000</v>
      </c>
      <c r="O5" s="20">
        <v>12500</v>
      </c>
      <c r="P5" s="20">
        <v>74185</v>
      </c>
      <c r="Q5" s="20">
        <v>5000</v>
      </c>
      <c r="R5" s="20">
        <v>729000</v>
      </c>
      <c r="S5" s="20">
        <v>216473</v>
      </c>
      <c r="T5" s="20">
        <v>35246</v>
      </c>
      <c r="U5" s="20">
        <v>8700</v>
      </c>
      <c r="V5" s="20">
        <v>105220</v>
      </c>
      <c r="W5" s="20">
        <v>43941</v>
      </c>
      <c r="X5" s="20">
        <v>8315</v>
      </c>
      <c r="Y5" s="20">
        <v>170219</v>
      </c>
      <c r="Z5" s="20">
        <v>23935</v>
      </c>
      <c r="AA5" s="20">
        <v>127439</v>
      </c>
      <c r="AB5" s="20">
        <v>45212</v>
      </c>
      <c r="AC5" s="20">
        <v>55289</v>
      </c>
      <c r="AD5" s="20">
        <v>5635</v>
      </c>
      <c r="AE5" s="20">
        <v>648221</v>
      </c>
      <c r="AF5" s="20">
        <v>9500</v>
      </c>
      <c r="AG5" s="20">
        <v>10500</v>
      </c>
      <c r="AH5" s="20">
        <v>480000</v>
      </c>
      <c r="AI5" s="20">
        <v>2994456</v>
      </c>
      <c r="AJ5" s="20">
        <v>908400</v>
      </c>
      <c r="AK5" s="20">
        <v>34000</v>
      </c>
      <c r="AL5" s="20">
        <v>16500</v>
      </c>
      <c r="AM5" s="20">
        <v>119000</v>
      </c>
      <c r="AN5" s="20">
        <v>243200</v>
      </c>
      <c r="AO5" s="20">
        <v>22000</v>
      </c>
      <c r="AP5" s="20">
        <v>36889</v>
      </c>
      <c r="AQ5" s="20">
        <v>355000</v>
      </c>
      <c r="AR5" s="20">
        <v>21749</v>
      </c>
      <c r="AS5" s="20">
        <v>17000</v>
      </c>
      <c r="AT5" s="20">
        <v>77400</v>
      </c>
      <c r="AU5" s="20">
        <v>136438</v>
      </c>
      <c r="AV5" s="20">
        <v>137189</v>
      </c>
      <c r="AW5" s="20">
        <v>14587</v>
      </c>
      <c r="AX5" s="20">
        <v>63000</v>
      </c>
      <c r="AY5" s="20">
        <v>55000</v>
      </c>
      <c r="AZ5" s="20">
        <v>18777</v>
      </c>
      <c r="BA5" s="20">
        <v>177200</v>
      </c>
      <c r="BB5" s="20">
        <v>29182</v>
      </c>
      <c r="BC5" s="20">
        <v>31000</v>
      </c>
      <c r="BD5" s="20">
        <v>155000</v>
      </c>
      <c r="BE5" s="20">
        <v>20200</v>
      </c>
      <c r="BF5" s="20">
        <v>6500</v>
      </c>
      <c r="BG5" s="20">
        <v>81937</v>
      </c>
      <c r="BH5" s="20">
        <v>18003</v>
      </c>
      <c r="BI5" s="20">
        <v>1030369</v>
      </c>
      <c r="BJ5" s="20">
        <v>75000</v>
      </c>
      <c r="BK5" s="20">
        <v>7846</v>
      </c>
      <c r="BL5" s="20">
        <v>16700</v>
      </c>
      <c r="BM5" s="20">
        <v>5336</v>
      </c>
      <c r="BN5" s="20">
        <v>36000</v>
      </c>
      <c r="BO5" s="20">
        <v>109141</v>
      </c>
      <c r="BP5" s="20">
        <v>15000</v>
      </c>
      <c r="BQ5" s="20">
        <v>2503281</v>
      </c>
      <c r="BR5" s="20">
        <v>419985</v>
      </c>
      <c r="BS5" s="20">
        <v>17300</v>
      </c>
      <c r="BT5" s="20">
        <v>154370</v>
      </c>
      <c r="BU5" s="20">
        <v>50331</v>
      </c>
      <c r="BV5" s="20">
        <v>11500</v>
      </c>
      <c r="BW5" s="20">
        <v>7251</v>
      </c>
      <c r="BX5" s="20">
        <v>9000</v>
      </c>
      <c r="BY5" s="20">
        <v>77847</v>
      </c>
      <c r="BZ5" s="20">
        <v>121300</v>
      </c>
      <c r="CA5" s="20">
        <v>36000</v>
      </c>
      <c r="CB5" s="17"/>
    </row>
    <row r="6" spans="1:80" ht="14.25" customHeight="1">
      <c r="A6" s="55" t="s">
        <v>140</v>
      </c>
      <c r="B6" s="20">
        <v>3643</v>
      </c>
      <c r="C6" s="20">
        <v>0</v>
      </c>
      <c r="D6" s="20">
        <v>0</v>
      </c>
      <c r="E6" s="20">
        <v>0</v>
      </c>
      <c r="F6" s="20">
        <v>0</v>
      </c>
      <c r="G6" s="20">
        <v>0</v>
      </c>
      <c r="H6" s="20">
        <v>0</v>
      </c>
      <c r="I6" s="20">
        <v>0</v>
      </c>
      <c r="J6" s="20">
        <v>0</v>
      </c>
      <c r="K6" s="20">
        <v>3</v>
      </c>
      <c r="L6" s="20">
        <v>0</v>
      </c>
      <c r="M6" s="20">
        <v>0</v>
      </c>
      <c r="N6" s="20">
        <v>0</v>
      </c>
      <c r="O6" s="20">
        <v>0</v>
      </c>
      <c r="P6" s="20">
        <v>0</v>
      </c>
      <c r="Q6" s="20">
        <v>200</v>
      </c>
      <c r="R6" s="20">
        <v>0</v>
      </c>
      <c r="S6" s="20">
        <v>0</v>
      </c>
      <c r="T6" s="20">
        <v>235</v>
      </c>
      <c r="U6" s="20">
        <v>65</v>
      </c>
      <c r="V6" s="20">
        <v>0</v>
      </c>
      <c r="W6" s="20">
        <v>0</v>
      </c>
      <c r="X6" s="20">
        <v>0</v>
      </c>
      <c r="Y6" s="20">
        <v>142</v>
      </c>
      <c r="Z6" s="20">
        <v>0</v>
      </c>
      <c r="AA6" s="20">
        <v>0</v>
      </c>
      <c r="AB6" s="20">
        <v>0</v>
      </c>
      <c r="AC6" s="20">
        <v>0</v>
      </c>
      <c r="AD6" s="20">
        <v>0</v>
      </c>
      <c r="AE6" s="20">
        <v>0</v>
      </c>
      <c r="AF6" s="20">
        <v>0</v>
      </c>
      <c r="AG6" s="20">
        <v>0</v>
      </c>
      <c r="AH6" s="20">
        <v>0</v>
      </c>
      <c r="AI6" s="20">
        <v>154561</v>
      </c>
      <c r="AJ6" s="20">
        <v>0</v>
      </c>
      <c r="AK6" s="20">
        <v>832</v>
      </c>
      <c r="AL6" s="20">
        <v>0</v>
      </c>
      <c r="AM6" s="20">
        <v>0</v>
      </c>
      <c r="AN6" s="20">
        <v>0</v>
      </c>
      <c r="AO6" s="20">
        <v>0</v>
      </c>
      <c r="AP6" s="20">
        <v>192</v>
      </c>
      <c r="AQ6" s="20">
        <v>0</v>
      </c>
      <c r="AR6" s="20">
        <v>0</v>
      </c>
      <c r="AS6" s="20">
        <v>0</v>
      </c>
      <c r="AT6" s="20">
        <v>0</v>
      </c>
      <c r="AU6" s="20">
        <v>525</v>
      </c>
      <c r="AV6" s="20">
        <v>0</v>
      </c>
      <c r="AW6" s="20">
        <v>250</v>
      </c>
      <c r="AX6" s="20">
        <v>200</v>
      </c>
      <c r="AY6" s="20">
        <v>0</v>
      </c>
      <c r="AZ6" s="20">
        <v>0</v>
      </c>
      <c r="BA6" s="20">
        <v>0</v>
      </c>
      <c r="BB6" s="20">
        <v>0</v>
      </c>
      <c r="BC6" s="20">
        <v>0</v>
      </c>
      <c r="BD6" s="20">
        <v>0</v>
      </c>
      <c r="BE6" s="20">
        <v>0</v>
      </c>
      <c r="BF6" s="20">
        <v>0</v>
      </c>
      <c r="BG6" s="20">
        <v>0</v>
      </c>
      <c r="BH6" s="20">
        <v>0</v>
      </c>
      <c r="BI6" s="20">
        <v>0</v>
      </c>
      <c r="BJ6" s="20">
        <v>100</v>
      </c>
      <c r="BK6" s="20">
        <v>0</v>
      </c>
      <c r="BL6" s="20">
        <v>0</v>
      </c>
      <c r="BM6" s="20">
        <v>108</v>
      </c>
      <c r="BN6" s="20">
        <v>0</v>
      </c>
      <c r="BO6" s="20">
        <v>0</v>
      </c>
      <c r="BP6" s="20">
        <v>0</v>
      </c>
      <c r="BQ6" s="20">
        <v>0</v>
      </c>
      <c r="BR6" s="20">
        <v>1601</v>
      </c>
      <c r="BS6" s="20">
        <v>1200</v>
      </c>
      <c r="BT6" s="20">
        <v>0</v>
      </c>
      <c r="BU6" s="20">
        <v>0</v>
      </c>
      <c r="BV6" s="20">
        <v>0</v>
      </c>
      <c r="BW6" s="20">
        <v>0</v>
      </c>
      <c r="BX6" s="20">
        <v>0</v>
      </c>
      <c r="BY6" s="20">
        <v>0</v>
      </c>
      <c r="BZ6" s="20">
        <v>0</v>
      </c>
      <c r="CA6" s="20">
        <v>0</v>
      </c>
      <c r="CB6" s="17"/>
    </row>
    <row r="7" spans="1:80" ht="14.25" customHeight="1">
      <c r="A7" s="108"/>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17"/>
    </row>
    <row r="8" spans="1:80" ht="14.25" customHeight="1">
      <c r="A8" s="107" t="s">
        <v>269</v>
      </c>
      <c r="B8" s="20">
        <v>11688</v>
      </c>
      <c r="C8" s="20">
        <v>1670</v>
      </c>
      <c r="D8" s="20">
        <v>35580</v>
      </c>
      <c r="E8" s="20">
        <v>9614</v>
      </c>
      <c r="F8" s="20">
        <v>37668</v>
      </c>
      <c r="G8" s="20">
        <v>63558</v>
      </c>
      <c r="H8" s="20">
        <v>50201</v>
      </c>
      <c r="I8" s="20">
        <v>15607</v>
      </c>
      <c r="J8" s="20">
        <v>6382</v>
      </c>
      <c r="K8" s="20">
        <v>1326</v>
      </c>
      <c r="L8" s="20">
        <v>32168</v>
      </c>
      <c r="M8" s="20">
        <v>1660</v>
      </c>
      <c r="N8" s="20">
        <v>14908</v>
      </c>
      <c r="O8" s="20">
        <v>1941</v>
      </c>
      <c r="P8" s="20">
        <v>11112</v>
      </c>
      <c r="Q8" s="20">
        <v>3560</v>
      </c>
      <c r="R8" s="20">
        <v>189738</v>
      </c>
      <c r="S8" s="20">
        <v>84726</v>
      </c>
      <c r="T8" s="20">
        <v>14040</v>
      </c>
      <c r="U8" s="20">
        <v>3383</v>
      </c>
      <c r="V8" s="20">
        <v>28202</v>
      </c>
      <c r="W8" s="20">
        <v>19531</v>
      </c>
      <c r="X8" s="20">
        <v>3768</v>
      </c>
      <c r="Y8" s="20">
        <v>46539</v>
      </c>
      <c r="Z8" s="20">
        <v>10073</v>
      </c>
      <c r="AA8" s="20">
        <v>49299</v>
      </c>
      <c r="AB8" s="20">
        <v>20911</v>
      </c>
      <c r="AC8" s="20">
        <v>21184</v>
      </c>
      <c r="AD8" s="20">
        <v>2764</v>
      </c>
      <c r="AE8" s="20">
        <v>234666</v>
      </c>
      <c r="AF8" s="20">
        <v>1184</v>
      </c>
      <c r="AG8" s="20">
        <v>5453</v>
      </c>
      <c r="AH8" s="20">
        <v>131027</v>
      </c>
      <c r="AI8" s="20">
        <v>1193767</v>
      </c>
      <c r="AJ8" s="20">
        <v>298855</v>
      </c>
      <c r="AK8" s="20">
        <v>14645</v>
      </c>
      <c r="AL8" s="20">
        <v>5579</v>
      </c>
      <c r="AM8" s="20">
        <v>26991</v>
      </c>
      <c r="AN8" s="20">
        <v>85998</v>
      </c>
      <c r="AO8" s="20">
        <v>9534</v>
      </c>
      <c r="AP8" s="20">
        <v>9387</v>
      </c>
      <c r="AQ8" s="20">
        <v>146787</v>
      </c>
      <c r="AR8" s="20">
        <v>7911</v>
      </c>
      <c r="AS8" s="20">
        <v>6905</v>
      </c>
      <c r="AT8" s="20">
        <v>27506</v>
      </c>
      <c r="AU8" s="20">
        <v>32827</v>
      </c>
      <c r="AV8" s="20">
        <v>50823</v>
      </c>
      <c r="AW8" s="20">
        <v>7880</v>
      </c>
      <c r="AX8" s="20">
        <v>18895</v>
      </c>
      <c r="AY8" s="20">
        <v>23776</v>
      </c>
      <c r="AZ8" s="20">
        <v>6050</v>
      </c>
      <c r="BA8" s="20">
        <v>62858</v>
      </c>
      <c r="BB8" s="20">
        <v>11126</v>
      </c>
      <c r="BC8" s="20">
        <v>12962</v>
      </c>
      <c r="BD8" s="20">
        <v>52488</v>
      </c>
      <c r="BE8" s="20">
        <v>10462</v>
      </c>
      <c r="BF8" s="20">
        <v>3378</v>
      </c>
      <c r="BG8" s="20">
        <v>35037</v>
      </c>
      <c r="BH8" s="20">
        <v>9124</v>
      </c>
      <c r="BI8" s="20">
        <v>320695</v>
      </c>
      <c r="BJ8" s="20">
        <v>32825</v>
      </c>
      <c r="BK8" s="20">
        <v>4180</v>
      </c>
      <c r="BL8" s="20">
        <v>5863</v>
      </c>
      <c r="BM8" s="20">
        <v>2740</v>
      </c>
      <c r="BN8" s="20">
        <v>16243</v>
      </c>
      <c r="BO8" s="20">
        <v>49922</v>
      </c>
      <c r="BP8" s="20">
        <v>6738</v>
      </c>
      <c r="BQ8" s="20">
        <v>690243</v>
      </c>
      <c r="BR8" s="20">
        <v>111994</v>
      </c>
      <c r="BS8" s="20">
        <v>11869</v>
      </c>
      <c r="BT8" s="20">
        <v>51089</v>
      </c>
      <c r="BU8" s="20">
        <v>21916</v>
      </c>
      <c r="BV8" s="20">
        <v>3588</v>
      </c>
      <c r="BW8" s="20">
        <v>3763</v>
      </c>
      <c r="BX8" s="20">
        <v>2052</v>
      </c>
      <c r="BY8" s="20">
        <v>21805</v>
      </c>
      <c r="BZ8" s="20">
        <v>39513</v>
      </c>
      <c r="CA8" s="20">
        <v>14838</v>
      </c>
      <c r="CB8" s="17"/>
    </row>
    <row r="9" spans="1:80" ht="14.25" customHeight="1">
      <c r="A9" s="106" t="s">
        <v>66</v>
      </c>
      <c r="B9" s="20">
        <v>10630</v>
      </c>
      <c r="C9" s="20">
        <v>1415</v>
      </c>
      <c r="D9" s="20">
        <v>31420</v>
      </c>
      <c r="E9" s="20">
        <v>8171</v>
      </c>
      <c r="F9" s="20">
        <v>34089</v>
      </c>
      <c r="G9" s="20">
        <v>57578</v>
      </c>
      <c r="H9" s="20">
        <v>44805</v>
      </c>
      <c r="I9" s="20">
        <v>14248</v>
      </c>
      <c r="J9" s="20">
        <v>5603</v>
      </c>
      <c r="K9" s="20">
        <v>1144</v>
      </c>
      <c r="L9" s="20">
        <v>28463</v>
      </c>
      <c r="M9" s="20">
        <v>1411</v>
      </c>
      <c r="N9" s="20">
        <v>13152</v>
      </c>
      <c r="O9" s="20">
        <v>1757</v>
      </c>
      <c r="P9" s="20">
        <v>9843</v>
      </c>
      <c r="Q9" s="20">
        <v>3104</v>
      </c>
      <c r="R9" s="20">
        <v>168288</v>
      </c>
      <c r="S9" s="20">
        <v>76528</v>
      </c>
      <c r="T9" s="20">
        <v>12550</v>
      </c>
      <c r="U9" s="20">
        <v>2857</v>
      </c>
      <c r="V9" s="20">
        <v>25817</v>
      </c>
      <c r="W9" s="20">
        <v>17311</v>
      </c>
      <c r="X9" s="20">
        <v>3296</v>
      </c>
      <c r="Y9" s="20">
        <v>41926</v>
      </c>
      <c r="Z9" s="20">
        <v>9222</v>
      </c>
      <c r="AA9" s="20">
        <v>45023</v>
      </c>
      <c r="AB9" s="20">
        <v>18309</v>
      </c>
      <c r="AC9" s="20">
        <v>18924</v>
      </c>
      <c r="AD9" s="20">
        <v>2332</v>
      </c>
      <c r="AE9" s="20">
        <v>212580</v>
      </c>
      <c r="AF9" s="20">
        <v>1027</v>
      </c>
      <c r="AG9" s="20">
        <v>4781</v>
      </c>
      <c r="AH9" s="20">
        <v>121692</v>
      </c>
      <c r="AI9" s="20">
        <v>1084186</v>
      </c>
      <c r="AJ9" s="20">
        <v>269288</v>
      </c>
      <c r="AK9" s="20">
        <v>13636</v>
      </c>
      <c r="AL9" s="20">
        <v>4777</v>
      </c>
      <c r="AM9" s="20">
        <v>23223</v>
      </c>
      <c r="AN9" s="20">
        <v>76755</v>
      </c>
      <c r="AO9" s="20">
        <v>8243</v>
      </c>
      <c r="AP9" s="20">
        <v>7697</v>
      </c>
      <c r="AQ9" s="20">
        <v>131734</v>
      </c>
      <c r="AR9" s="20">
        <v>6984</v>
      </c>
      <c r="AS9" s="20">
        <v>6052</v>
      </c>
      <c r="AT9" s="20">
        <v>24832</v>
      </c>
      <c r="AU9" s="20">
        <v>29138</v>
      </c>
      <c r="AV9" s="20">
        <v>45167</v>
      </c>
      <c r="AW9" s="20">
        <v>6507</v>
      </c>
      <c r="AX9" s="20">
        <v>16653</v>
      </c>
      <c r="AY9" s="20">
        <v>20850</v>
      </c>
      <c r="AZ9" s="20">
        <v>5179</v>
      </c>
      <c r="BA9" s="20">
        <v>56419</v>
      </c>
      <c r="BB9" s="20">
        <v>9814</v>
      </c>
      <c r="BC9" s="20">
        <v>11296</v>
      </c>
      <c r="BD9" s="20">
        <v>47769</v>
      </c>
      <c r="BE9" s="20">
        <v>8851</v>
      </c>
      <c r="BF9" s="20">
        <v>2751</v>
      </c>
      <c r="BG9" s="20">
        <v>30680</v>
      </c>
      <c r="BH9" s="20">
        <v>8170</v>
      </c>
      <c r="BI9" s="20">
        <v>283665</v>
      </c>
      <c r="BJ9" s="20">
        <v>29028</v>
      </c>
      <c r="BK9" s="20">
        <v>3613</v>
      </c>
      <c r="BL9" s="20">
        <v>4974</v>
      </c>
      <c r="BM9" s="20">
        <v>2296</v>
      </c>
      <c r="BN9" s="20">
        <v>14374</v>
      </c>
      <c r="BO9" s="20">
        <v>44443</v>
      </c>
      <c r="BP9" s="20">
        <v>5907</v>
      </c>
      <c r="BQ9" s="20">
        <v>611357</v>
      </c>
      <c r="BR9" s="20">
        <v>101547</v>
      </c>
      <c r="BS9" s="20">
        <v>11010</v>
      </c>
      <c r="BT9" s="20">
        <v>45113</v>
      </c>
      <c r="BU9" s="20">
        <v>19803</v>
      </c>
      <c r="BV9" s="20">
        <v>3056</v>
      </c>
      <c r="BW9" s="20">
        <v>3231</v>
      </c>
      <c r="BX9" s="20">
        <v>1786</v>
      </c>
      <c r="BY9" s="20">
        <v>19033</v>
      </c>
      <c r="BZ9" s="20">
        <v>36762</v>
      </c>
      <c r="CA9" s="20">
        <v>13429</v>
      </c>
      <c r="CB9" s="17"/>
    </row>
    <row r="10" spans="1:80" ht="14.25" customHeight="1">
      <c r="A10" s="106" t="s">
        <v>145</v>
      </c>
      <c r="B10" s="20">
        <v>1010</v>
      </c>
      <c r="C10" s="20">
        <v>225</v>
      </c>
      <c r="D10" s="20">
        <v>3505</v>
      </c>
      <c r="E10" s="20">
        <v>1286</v>
      </c>
      <c r="F10" s="20">
        <v>2721</v>
      </c>
      <c r="G10" s="20">
        <v>4974</v>
      </c>
      <c r="H10" s="20">
        <v>4620</v>
      </c>
      <c r="I10" s="20">
        <v>1228</v>
      </c>
      <c r="J10" s="20">
        <v>714</v>
      </c>
      <c r="K10" s="20">
        <v>162</v>
      </c>
      <c r="L10" s="20">
        <v>3102</v>
      </c>
      <c r="M10" s="20">
        <v>221</v>
      </c>
      <c r="N10" s="20">
        <v>1609</v>
      </c>
      <c r="O10" s="20">
        <v>172</v>
      </c>
      <c r="P10" s="20">
        <v>1148</v>
      </c>
      <c r="Q10" s="20">
        <v>422</v>
      </c>
      <c r="R10" s="20">
        <v>16800</v>
      </c>
      <c r="S10" s="20">
        <v>6981</v>
      </c>
      <c r="T10" s="20">
        <v>1234</v>
      </c>
      <c r="U10" s="20">
        <v>477</v>
      </c>
      <c r="V10" s="20">
        <v>2015</v>
      </c>
      <c r="W10" s="20">
        <v>2009</v>
      </c>
      <c r="X10" s="20">
        <v>418</v>
      </c>
      <c r="Y10" s="20">
        <v>3911</v>
      </c>
      <c r="Z10" s="20">
        <v>669</v>
      </c>
      <c r="AA10" s="20">
        <v>3650</v>
      </c>
      <c r="AB10" s="20">
        <v>2381</v>
      </c>
      <c r="AC10" s="20">
        <v>1913</v>
      </c>
      <c r="AD10" s="20">
        <v>388</v>
      </c>
      <c r="AE10" s="20">
        <v>19858</v>
      </c>
      <c r="AF10" s="20">
        <v>140</v>
      </c>
      <c r="AG10" s="20">
        <v>586</v>
      </c>
      <c r="AH10" s="20">
        <v>7684</v>
      </c>
      <c r="AI10" s="20">
        <v>109208</v>
      </c>
      <c r="AJ10" s="20">
        <v>23338</v>
      </c>
      <c r="AK10" s="20">
        <v>855</v>
      </c>
      <c r="AL10" s="20">
        <v>733</v>
      </c>
      <c r="AM10" s="20">
        <v>3255</v>
      </c>
      <c r="AN10" s="20">
        <v>7425</v>
      </c>
      <c r="AO10" s="20">
        <v>1065</v>
      </c>
      <c r="AP10" s="20">
        <v>1547</v>
      </c>
      <c r="AQ10" s="20">
        <v>11914</v>
      </c>
      <c r="AR10" s="20">
        <v>780</v>
      </c>
      <c r="AS10" s="20">
        <v>729</v>
      </c>
      <c r="AT10" s="20">
        <v>2203</v>
      </c>
      <c r="AU10" s="20">
        <v>2893</v>
      </c>
      <c r="AV10" s="20">
        <v>4389</v>
      </c>
      <c r="AW10" s="20">
        <v>1230</v>
      </c>
      <c r="AX10" s="20">
        <v>2071</v>
      </c>
      <c r="AY10" s="20">
        <v>2629</v>
      </c>
      <c r="AZ10" s="20">
        <v>798</v>
      </c>
      <c r="BA10" s="20">
        <v>4887</v>
      </c>
      <c r="BB10" s="20">
        <v>1148</v>
      </c>
      <c r="BC10" s="20">
        <v>1359</v>
      </c>
      <c r="BD10" s="20">
        <v>3897</v>
      </c>
      <c r="BE10" s="20">
        <v>1394</v>
      </c>
      <c r="BF10" s="20">
        <v>540</v>
      </c>
      <c r="BG10" s="20">
        <v>3609</v>
      </c>
      <c r="BH10" s="20">
        <v>874</v>
      </c>
      <c r="BI10" s="20">
        <v>29594</v>
      </c>
      <c r="BJ10" s="20">
        <v>3341</v>
      </c>
      <c r="BK10" s="20">
        <v>503</v>
      </c>
      <c r="BL10" s="20">
        <v>774</v>
      </c>
      <c r="BM10" s="20">
        <v>392</v>
      </c>
      <c r="BN10" s="20">
        <v>1672</v>
      </c>
      <c r="BO10" s="20">
        <v>4486</v>
      </c>
      <c r="BP10" s="20">
        <v>675</v>
      </c>
      <c r="BQ10" s="20">
        <v>64781</v>
      </c>
      <c r="BR10" s="20">
        <v>8501</v>
      </c>
      <c r="BS10" s="20">
        <v>801</v>
      </c>
      <c r="BT10" s="20">
        <v>5300</v>
      </c>
      <c r="BU10" s="20">
        <v>1725</v>
      </c>
      <c r="BV10" s="20">
        <v>480</v>
      </c>
      <c r="BW10" s="20">
        <v>474</v>
      </c>
      <c r="BX10" s="20">
        <v>241</v>
      </c>
      <c r="BY10" s="20">
        <v>2435</v>
      </c>
      <c r="BZ10" s="20">
        <v>1926</v>
      </c>
      <c r="CA10" s="20">
        <v>1170</v>
      </c>
      <c r="CB10" s="17"/>
    </row>
    <row r="11" spans="1:80" ht="14.25" customHeight="1">
      <c r="A11" s="106" t="s">
        <v>146</v>
      </c>
      <c r="B11" s="20">
        <v>47</v>
      </c>
      <c r="C11" s="20">
        <v>22</v>
      </c>
      <c r="D11" s="20">
        <v>395</v>
      </c>
      <c r="E11" s="20">
        <v>106</v>
      </c>
      <c r="F11" s="20">
        <v>413</v>
      </c>
      <c r="G11" s="20">
        <v>980</v>
      </c>
      <c r="H11" s="20">
        <v>709</v>
      </c>
      <c r="I11" s="20">
        <v>131</v>
      </c>
      <c r="J11" s="20">
        <v>63</v>
      </c>
      <c r="K11" s="20">
        <v>14</v>
      </c>
      <c r="L11" s="20">
        <v>410</v>
      </c>
      <c r="M11" s="20">
        <v>17</v>
      </c>
      <c r="N11" s="20">
        <v>116</v>
      </c>
      <c r="O11" s="20">
        <v>12</v>
      </c>
      <c r="P11" s="20">
        <v>121</v>
      </c>
      <c r="Q11" s="20">
        <v>34</v>
      </c>
      <c r="R11" s="20">
        <v>4442</v>
      </c>
      <c r="S11" s="20">
        <v>1178</v>
      </c>
      <c r="T11" s="20">
        <v>146</v>
      </c>
      <c r="U11" s="20">
        <v>25</v>
      </c>
      <c r="V11" s="20">
        <v>222</v>
      </c>
      <c r="W11" s="20">
        <v>209</v>
      </c>
      <c r="X11" s="20">
        <v>47</v>
      </c>
      <c r="Y11" s="20">
        <v>512</v>
      </c>
      <c r="Z11" s="20">
        <v>101</v>
      </c>
      <c r="AA11" s="20">
        <v>582</v>
      </c>
      <c r="AB11" s="20">
        <v>137</v>
      </c>
      <c r="AC11" s="20">
        <v>207</v>
      </c>
      <c r="AD11" s="20">
        <v>44</v>
      </c>
      <c r="AE11" s="20">
        <v>2216</v>
      </c>
      <c r="AF11" s="20">
        <v>11</v>
      </c>
      <c r="AG11" s="20">
        <v>81</v>
      </c>
      <c r="AH11" s="20">
        <v>1645</v>
      </c>
      <c r="AI11" s="20">
        <v>0</v>
      </c>
      <c r="AJ11" s="20">
        <v>3370</v>
      </c>
      <c r="AK11" s="20">
        <v>72</v>
      </c>
      <c r="AL11" s="20">
        <v>69</v>
      </c>
      <c r="AM11" s="20">
        <v>351</v>
      </c>
      <c r="AN11" s="20">
        <v>992</v>
      </c>
      <c r="AO11" s="20">
        <v>132</v>
      </c>
      <c r="AP11" s="20">
        <v>100</v>
      </c>
      <c r="AQ11" s="20">
        <v>1647</v>
      </c>
      <c r="AR11" s="20">
        <v>95</v>
      </c>
      <c r="AS11" s="20">
        <v>112</v>
      </c>
      <c r="AT11" s="20">
        <v>286</v>
      </c>
      <c r="AU11" s="20">
        <v>398</v>
      </c>
      <c r="AV11" s="20">
        <v>847</v>
      </c>
      <c r="AW11" s="20">
        <v>121</v>
      </c>
      <c r="AX11" s="20">
        <v>169</v>
      </c>
      <c r="AY11" s="20">
        <v>276</v>
      </c>
      <c r="AZ11" s="20">
        <v>73</v>
      </c>
      <c r="BA11" s="20">
        <v>873</v>
      </c>
      <c r="BB11" s="20">
        <v>129</v>
      </c>
      <c r="BC11" s="20">
        <v>154</v>
      </c>
      <c r="BD11" s="20">
        <v>517</v>
      </c>
      <c r="BE11" s="20">
        <v>144</v>
      </c>
      <c r="BF11" s="20">
        <v>68</v>
      </c>
      <c r="BG11" s="20">
        <v>363</v>
      </c>
      <c r="BH11" s="20">
        <v>80</v>
      </c>
      <c r="BI11" s="20">
        <v>4654</v>
      </c>
      <c r="BJ11" s="20">
        <v>439</v>
      </c>
      <c r="BK11" s="20">
        <v>64</v>
      </c>
      <c r="BL11" s="20">
        <v>66</v>
      </c>
      <c r="BM11" s="20">
        <v>39</v>
      </c>
      <c r="BN11" s="20">
        <v>192</v>
      </c>
      <c r="BO11" s="20">
        <v>524</v>
      </c>
      <c r="BP11" s="20">
        <v>87</v>
      </c>
      <c r="BQ11" s="20">
        <v>12953</v>
      </c>
      <c r="BR11" s="20">
        <v>1049</v>
      </c>
      <c r="BS11" s="20">
        <v>33</v>
      </c>
      <c r="BT11" s="20">
        <v>661</v>
      </c>
      <c r="BU11" s="20">
        <v>172</v>
      </c>
      <c r="BV11" s="20">
        <v>49</v>
      </c>
      <c r="BW11" s="20">
        <v>53</v>
      </c>
      <c r="BX11" s="20">
        <v>20</v>
      </c>
      <c r="BY11" s="20">
        <v>276</v>
      </c>
      <c r="BZ11" s="20">
        <v>435</v>
      </c>
      <c r="CA11" s="20">
        <v>200</v>
      </c>
      <c r="CB11" s="17"/>
    </row>
    <row r="12" spans="1:80" ht="15" customHeight="1">
      <c r="A12" s="48" t="s">
        <v>130</v>
      </c>
      <c r="B12" s="20">
        <v>1</v>
      </c>
      <c r="C12" s="20">
        <v>0</v>
      </c>
      <c r="D12" s="20">
        <v>3</v>
      </c>
      <c r="E12" s="20">
        <v>0</v>
      </c>
      <c r="F12" s="20">
        <v>0</v>
      </c>
      <c r="G12" s="20">
        <v>0</v>
      </c>
      <c r="H12" s="20">
        <v>2</v>
      </c>
      <c r="I12" s="20">
        <v>0</v>
      </c>
      <c r="J12" s="20">
        <v>0</v>
      </c>
      <c r="K12" s="20">
        <v>0</v>
      </c>
      <c r="L12" s="20">
        <v>1</v>
      </c>
      <c r="M12" s="20">
        <v>0</v>
      </c>
      <c r="N12" s="20">
        <v>1</v>
      </c>
      <c r="O12" s="20">
        <v>0</v>
      </c>
      <c r="P12" s="20">
        <v>0</v>
      </c>
      <c r="Q12" s="20">
        <v>0</v>
      </c>
      <c r="R12" s="20">
        <v>10</v>
      </c>
      <c r="S12" s="20">
        <v>10</v>
      </c>
      <c r="T12" s="20">
        <v>2</v>
      </c>
      <c r="U12" s="20">
        <v>0</v>
      </c>
      <c r="V12" s="20">
        <v>0</v>
      </c>
      <c r="W12" s="20">
        <v>2</v>
      </c>
      <c r="X12" s="20">
        <v>0</v>
      </c>
      <c r="Y12" s="20">
        <v>0</v>
      </c>
      <c r="Z12" s="20">
        <v>0</v>
      </c>
      <c r="AA12" s="20">
        <v>4</v>
      </c>
      <c r="AB12" s="20">
        <v>0</v>
      </c>
      <c r="AC12" s="20">
        <v>0</v>
      </c>
      <c r="AD12" s="20">
        <v>0</v>
      </c>
      <c r="AE12" s="20">
        <v>12</v>
      </c>
      <c r="AF12" s="20">
        <v>0</v>
      </c>
      <c r="AG12" s="20">
        <v>1</v>
      </c>
      <c r="AH12" s="20">
        <v>6</v>
      </c>
      <c r="AI12" s="20">
        <v>0</v>
      </c>
      <c r="AJ12" s="20">
        <v>11</v>
      </c>
      <c r="AK12" s="20">
        <v>0</v>
      </c>
      <c r="AL12" s="20">
        <v>0</v>
      </c>
      <c r="AM12" s="20">
        <v>3</v>
      </c>
      <c r="AN12" s="20">
        <v>2</v>
      </c>
      <c r="AO12" s="20">
        <v>0</v>
      </c>
      <c r="AP12" s="20">
        <v>0</v>
      </c>
      <c r="AQ12" s="20">
        <v>3</v>
      </c>
      <c r="AR12" s="20">
        <v>1</v>
      </c>
      <c r="AS12" s="20">
        <v>0</v>
      </c>
      <c r="AT12" s="20">
        <v>2</v>
      </c>
      <c r="AU12" s="20">
        <v>0</v>
      </c>
      <c r="AV12" s="20">
        <v>0</v>
      </c>
      <c r="AW12" s="20">
        <v>0</v>
      </c>
      <c r="AX12" s="20">
        <v>0</v>
      </c>
      <c r="AY12" s="20">
        <v>0</v>
      </c>
      <c r="AZ12" s="20">
        <v>0</v>
      </c>
      <c r="BA12" s="20">
        <v>0</v>
      </c>
      <c r="BB12" s="20">
        <v>0</v>
      </c>
      <c r="BC12" s="20">
        <v>0</v>
      </c>
      <c r="BD12" s="20">
        <v>1</v>
      </c>
      <c r="BE12" s="20">
        <v>0</v>
      </c>
      <c r="BF12" s="20">
        <v>0</v>
      </c>
      <c r="BG12" s="20">
        <v>2</v>
      </c>
      <c r="BH12" s="20">
        <v>0</v>
      </c>
      <c r="BI12" s="20">
        <v>1</v>
      </c>
      <c r="BJ12" s="20">
        <v>0</v>
      </c>
      <c r="BK12" s="20">
        <v>0</v>
      </c>
      <c r="BL12" s="20">
        <v>0</v>
      </c>
      <c r="BM12" s="20">
        <v>0</v>
      </c>
      <c r="BN12" s="20">
        <v>0</v>
      </c>
      <c r="BO12" s="20">
        <v>0</v>
      </c>
      <c r="BP12" s="20">
        <v>0</v>
      </c>
      <c r="BQ12" s="20">
        <v>47</v>
      </c>
      <c r="BR12" s="20">
        <v>4</v>
      </c>
      <c r="BS12" s="20">
        <v>0</v>
      </c>
      <c r="BT12" s="20">
        <v>1</v>
      </c>
      <c r="BU12" s="20">
        <v>2</v>
      </c>
      <c r="BV12" s="20">
        <v>0</v>
      </c>
      <c r="BW12" s="20">
        <v>1</v>
      </c>
      <c r="BX12" s="20">
        <v>0</v>
      </c>
      <c r="BY12" s="20">
        <v>0</v>
      </c>
      <c r="BZ12" s="20">
        <v>0</v>
      </c>
      <c r="CA12" s="20">
        <v>0</v>
      </c>
      <c r="CB12" s="17"/>
    </row>
    <row r="13" spans="1:80" ht="15" customHeight="1">
      <c r="A13" s="48" t="s">
        <v>271</v>
      </c>
      <c r="B13" s="20">
        <v>0</v>
      </c>
      <c r="C13" s="20">
        <v>8</v>
      </c>
      <c r="D13" s="20">
        <v>257</v>
      </c>
      <c r="E13" s="20">
        <v>51</v>
      </c>
      <c r="F13" s="20">
        <v>445</v>
      </c>
      <c r="G13" s="20">
        <v>26</v>
      </c>
      <c r="H13" s="20">
        <v>65</v>
      </c>
      <c r="I13" s="20">
        <v>0</v>
      </c>
      <c r="J13" s="20">
        <v>2</v>
      </c>
      <c r="K13" s="20">
        <v>6</v>
      </c>
      <c r="L13" s="20">
        <v>192</v>
      </c>
      <c r="M13" s="20">
        <v>11</v>
      </c>
      <c r="N13" s="20">
        <v>30</v>
      </c>
      <c r="O13" s="20">
        <v>0</v>
      </c>
      <c r="P13" s="20">
        <v>0</v>
      </c>
      <c r="Q13" s="20">
        <v>0</v>
      </c>
      <c r="R13" s="20">
        <v>198</v>
      </c>
      <c r="S13" s="20">
        <v>29</v>
      </c>
      <c r="T13" s="20">
        <v>105</v>
      </c>
      <c r="U13" s="20">
        <v>24</v>
      </c>
      <c r="V13" s="20">
        <v>148</v>
      </c>
      <c r="W13" s="20">
        <v>0</v>
      </c>
      <c r="X13" s="20">
        <v>7</v>
      </c>
      <c r="Y13" s="20">
        <v>190</v>
      </c>
      <c r="Z13" s="20">
        <v>81</v>
      </c>
      <c r="AA13" s="20">
        <v>40</v>
      </c>
      <c r="AB13" s="20">
        <v>84</v>
      </c>
      <c r="AC13" s="20">
        <v>140</v>
      </c>
      <c r="AD13" s="20">
        <v>0</v>
      </c>
      <c r="AE13" s="20">
        <v>0</v>
      </c>
      <c r="AF13" s="20">
        <v>6</v>
      </c>
      <c r="AG13" s="20">
        <v>4</v>
      </c>
      <c r="AH13" s="20">
        <v>0</v>
      </c>
      <c r="AI13" s="20">
        <v>0</v>
      </c>
      <c r="AJ13" s="20">
        <v>2848</v>
      </c>
      <c r="AK13" s="20">
        <v>82</v>
      </c>
      <c r="AL13" s="20">
        <v>0</v>
      </c>
      <c r="AM13" s="20">
        <v>159</v>
      </c>
      <c r="AN13" s="20">
        <v>824</v>
      </c>
      <c r="AO13" s="20">
        <v>94</v>
      </c>
      <c r="AP13" s="20">
        <v>43</v>
      </c>
      <c r="AQ13" s="20">
        <v>1489</v>
      </c>
      <c r="AR13" s="20">
        <v>51</v>
      </c>
      <c r="AS13" s="20">
        <v>12</v>
      </c>
      <c r="AT13" s="20">
        <v>183</v>
      </c>
      <c r="AU13" s="20">
        <v>398</v>
      </c>
      <c r="AV13" s="20">
        <v>420</v>
      </c>
      <c r="AW13" s="20">
        <v>22</v>
      </c>
      <c r="AX13" s="20">
        <v>2</v>
      </c>
      <c r="AY13" s="20">
        <v>21</v>
      </c>
      <c r="AZ13" s="20">
        <v>0</v>
      </c>
      <c r="BA13" s="20">
        <v>679</v>
      </c>
      <c r="BB13" s="20">
        <v>35</v>
      </c>
      <c r="BC13" s="20">
        <v>153</v>
      </c>
      <c r="BD13" s="20">
        <v>304</v>
      </c>
      <c r="BE13" s="20">
        <v>73</v>
      </c>
      <c r="BF13" s="20">
        <v>19</v>
      </c>
      <c r="BG13" s="20">
        <v>383</v>
      </c>
      <c r="BH13" s="20">
        <v>0</v>
      </c>
      <c r="BI13" s="20">
        <v>2781</v>
      </c>
      <c r="BJ13" s="20">
        <v>17</v>
      </c>
      <c r="BK13" s="20">
        <v>0</v>
      </c>
      <c r="BL13" s="20">
        <v>49</v>
      </c>
      <c r="BM13" s="20">
        <v>13</v>
      </c>
      <c r="BN13" s="20">
        <v>5</v>
      </c>
      <c r="BO13" s="20">
        <v>469</v>
      </c>
      <c r="BP13" s="20">
        <v>69</v>
      </c>
      <c r="BQ13" s="20">
        <v>1105</v>
      </c>
      <c r="BR13" s="20">
        <v>893</v>
      </c>
      <c r="BS13" s="20">
        <v>25</v>
      </c>
      <c r="BT13" s="20">
        <v>14</v>
      </c>
      <c r="BU13" s="20">
        <v>214</v>
      </c>
      <c r="BV13" s="20">
        <v>3</v>
      </c>
      <c r="BW13" s="20">
        <v>4</v>
      </c>
      <c r="BX13" s="20">
        <v>5</v>
      </c>
      <c r="BY13" s="20">
        <v>61</v>
      </c>
      <c r="BZ13" s="20">
        <v>390</v>
      </c>
      <c r="CA13" s="20">
        <v>39</v>
      </c>
      <c r="CB13" s="17"/>
    </row>
    <row r="14" spans="1:80" ht="15" customHeight="1">
      <c r="A14" s="48" t="s">
        <v>272</v>
      </c>
      <c r="B14" s="20">
        <v>0</v>
      </c>
      <c r="C14" s="20">
        <v>0</v>
      </c>
      <c r="D14" s="20">
        <v>0</v>
      </c>
      <c r="E14" s="20">
        <v>0</v>
      </c>
      <c r="F14" s="20">
        <v>0</v>
      </c>
      <c r="G14" s="20">
        <v>0</v>
      </c>
      <c r="H14" s="20">
        <v>0</v>
      </c>
      <c r="I14" s="20">
        <v>0</v>
      </c>
      <c r="J14" s="20">
        <v>0</v>
      </c>
      <c r="K14" s="20">
        <v>0</v>
      </c>
      <c r="L14" s="20">
        <v>0</v>
      </c>
      <c r="M14" s="20">
        <v>0</v>
      </c>
      <c r="N14" s="20">
        <v>0</v>
      </c>
      <c r="O14" s="20">
        <v>0</v>
      </c>
      <c r="P14" s="20">
        <v>0</v>
      </c>
      <c r="Q14" s="20">
        <v>0</v>
      </c>
      <c r="R14" s="20">
        <v>0</v>
      </c>
      <c r="S14" s="20">
        <v>0</v>
      </c>
      <c r="T14" s="20">
        <v>3</v>
      </c>
      <c r="U14" s="20">
        <v>0</v>
      </c>
      <c r="V14" s="20">
        <v>0</v>
      </c>
      <c r="W14" s="20">
        <v>0</v>
      </c>
      <c r="X14" s="20">
        <v>0</v>
      </c>
      <c r="Y14" s="20">
        <v>0</v>
      </c>
      <c r="Z14" s="20">
        <v>0</v>
      </c>
      <c r="AA14" s="20">
        <v>0</v>
      </c>
      <c r="AB14" s="20">
        <v>0</v>
      </c>
      <c r="AC14" s="20">
        <v>0</v>
      </c>
      <c r="AD14" s="20">
        <v>0</v>
      </c>
      <c r="AE14" s="20">
        <v>0</v>
      </c>
      <c r="AF14" s="20">
        <v>0</v>
      </c>
      <c r="AG14" s="20">
        <v>0</v>
      </c>
      <c r="AH14" s="20">
        <v>0</v>
      </c>
      <c r="AI14" s="20">
        <v>373</v>
      </c>
      <c r="AJ14" s="20">
        <v>0</v>
      </c>
      <c r="AK14" s="20">
        <v>0</v>
      </c>
      <c r="AL14" s="20">
        <v>0</v>
      </c>
      <c r="AM14" s="20">
        <v>0</v>
      </c>
      <c r="AN14" s="20">
        <v>0</v>
      </c>
      <c r="AO14" s="20">
        <v>0</v>
      </c>
      <c r="AP14" s="20">
        <v>0</v>
      </c>
      <c r="AQ14" s="20">
        <v>0</v>
      </c>
      <c r="AR14" s="20">
        <v>0</v>
      </c>
      <c r="AS14" s="20">
        <v>0</v>
      </c>
      <c r="AT14" s="20">
        <v>0</v>
      </c>
      <c r="AU14" s="20">
        <v>0</v>
      </c>
      <c r="AV14" s="20">
        <v>0</v>
      </c>
      <c r="AW14" s="20">
        <v>0</v>
      </c>
      <c r="AX14" s="20">
        <v>0</v>
      </c>
      <c r="AY14" s="20">
        <v>0</v>
      </c>
      <c r="AZ14" s="20">
        <v>0</v>
      </c>
      <c r="BA14" s="20">
        <v>0</v>
      </c>
      <c r="BB14" s="20">
        <v>0</v>
      </c>
      <c r="BC14" s="20">
        <v>0</v>
      </c>
      <c r="BD14" s="20">
        <v>0</v>
      </c>
      <c r="BE14" s="20">
        <v>0</v>
      </c>
      <c r="BF14" s="20">
        <v>0</v>
      </c>
      <c r="BG14" s="20">
        <v>0</v>
      </c>
      <c r="BH14" s="20">
        <v>0</v>
      </c>
      <c r="BI14" s="20">
        <v>0</v>
      </c>
      <c r="BJ14" s="20">
        <v>0</v>
      </c>
      <c r="BK14" s="20">
        <v>0</v>
      </c>
      <c r="BL14" s="20">
        <v>0</v>
      </c>
      <c r="BM14" s="20">
        <v>0</v>
      </c>
      <c r="BN14" s="20">
        <v>0</v>
      </c>
      <c r="BO14" s="20">
        <v>0</v>
      </c>
      <c r="BP14" s="20">
        <v>0</v>
      </c>
      <c r="BQ14" s="20">
        <v>0</v>
      </c>
      <c r="BR14" s="20">
        <v>0</v>
      </c>
      <c r="BS14" s="20">
        <v>0</v>
      </c>
      <c r="BT14" s="20">
        <v>0</v>
      </c>
      <c r="BU14" s="20">
        <v>0</v>
      </c>
      <c r="BV14" s="20">
        <v>0</v>
      </c>
      <c r="BW14" s="20">
        <v>0</v>
      </c>
      <c r="BX14" s="20">
        <v>0</v>
      </c>
      <c r="BY14" s="20">
        <v>0</v>
      </c>
      <c r="BZ14" s="20">
        <v>0</v>
      </c>
      <c r="CA14" s="20">
        <v>0</v>
      </c>
      <c r="CB14" s="17"/>
    </row>
    <row r="15" spans="1:80" ht="14.25" customHeight="1">
      <c r="A15" s="48"/>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17"/>
    </row>
    <row r="16" spans="1:80" ht="14.25" customHeight="1">
      <c r="A16" s="50" t="s">
        <v>127</v>
      </c>
      <c r="B16" s="20">
        <v>14200</v>
      </c>
      <c r="C16" s="20">
        <v>380</v>
      </c>
      <c r="D16" s="20">
        <v>201</v>
      </c>
      <c r="E16" s="20">
        <v>258</v>
      </c>
      <c r="F16" s="20">
        <v>74</v>
      </c>
      <c r="G16" s="20">
        <v>188</v>
      </c>
      <c r="H16" s="20">
        <v>303</v>
      </c>
      <c r="I16" s="20">
        <v>168</v>
      </c>
      <c r="J16" s="20">
        <v>10</v>
      </c>
      <c r="K16" s="20">
        <v>2</v>
      </c>
      <c r="L16" s="20">
        <v>70</v>
      </c>
      <c r="M16" s="20">
        <v>4</v>
      </c>
      <c r="N16" s="20">
        <v>57</v>
      </c>
      <c r="O16" s="20">
        <v>5</v>
      </c>
      <c r="P16" s="20">
        <v>22</v>
      </c>
      <c r="Q16" s="20">
        <v>66</v>
      </c>
      <c r="R16" s="20">
        <v>287</v>
      </c>
      <c r="S16" s="20">
        <v>120</v>
      </c>
      <c r="T16" s="20">
        <v>1877</v>
      </c>
      <c r="U16" s="20">
        <v>99</v>
      </c>
      <c r="V16" s="20">
        <v>104</v>
      </c>
      <c r="W16" s="20">
        <v>44</v>
      </c>
      <c r="X16" s="20">
        <v>26</v>
      </c>
      <c r="Y16" s="20">
        <v>410</v>
      </c>
      <c r="Z16" s="20">
        <v>67</v>
      </c>
      <c r="AA16" s="20">
        <v>93</v>
      </c>
      <c r="AB16" s="20">
        <v>1252</v>
      </c>
      <c r="AC16" s="20">
        <v>281</v>
      </c>
      <c r="AD16" s="20">
        <v>93</v>
      </c>
      <c r="AE16" s="20">
        <v>426</v>
      </c>
      <c r="AF16" s="20">
        <v>9</v>
      </c>
      <c r="AG16" s="20">
        <v>8</v>
      </c>
      <c r="AH16" s="20">
        <v>269</v>
      </c>
      <c r="AI16" s="20">
        <v>650000</v>
      </c>
      <c r="AJ16" s="20">
        <v>1104</v>
      </c>
      <c r="AK16" s="20">
        <v>292</v>
      </c>
      <c r="AL16" s="20">
        <v>24</v>
      </c>
      <c r="AM16" s="20">
        <v>32</v>
      </c>
      <c r="AN16" s="20">
        <v>404</v>
      </c>
      <c r="AO16" s="20">
        <v>27</v>
      </c>
      <c r="AP16" s="20">
        <v>144</v>
      </c>
      <c r="AQ16" s="20">
        <v>421</v>
      </c>
      <c r="AR16" s="20">
        <v>26</v>
      </c>
      <c r="AS16" s="20">
        <v>20</v>
      </c>
      <c r="AT16" s="20">
        <v>370</v>
      </c>
      <c r="AU16" s="20">
        <v>74</v>
      </c>
      <c r="AV16" s="20">
        <v>827</v>
      </c>
      <c r="AW16" s="20">
        <v>133</v>
      </c>
      <c r="AX16" s="20">
        <v>693</v>
      </c>
      <c r="AY16" s="20">
        <v>330</v>
      </c>
      <c r="AZ16" s="20">
        <v>28</v>
      </c>
      <c r="BA16" s="20">
        <v>143</v>
      </c>
      <c r="BB16" s="20">
        <v>17</v>
      </c>
      <c r="BC16" s="20">
        <v>27</v>
      </c>
      <c r="BD16" s="20">
        <v>149</v>
      </c>
      <c r="BE16" s="20">
        <v>35</v>
      </c>
      <c r="BF16" s="20">
        <v>15</v>
      </c>
      <c r="BG16" s="20">
        <v>64</v>
      </c>
      <c r="BH16" s="20">
        <v>122</v>
      </c>
      <c r="BI16" s="20">
        <v>806</v>
      </c>
      <c r="BJ16" s="20">
        <v>342</v>
      </c>
      <c r="BK16" s="20">
        <v>13</v>
      </c>
      <c r="BL16" s="20">
        <v>18</v>
      </c>
      <c r="BM16" s="20">
        <v>536</v>
      </c>
      <c r="BN16" s="20">
        <v>33</v>
      </c>
      <c r="BO16" s="20">
        <v>381</v>
      </c>
      <c r="BP16" s="20">
        <v>24</v>
      </c>
      <c r="BQ16" s="20">
        <v>630</v>
      </c>
      <c r="BR16" s="20">
        <v>639</v>
      </c>
      <c r="BS16" s="20">
        <v>61</v>
      </c>
      <c r="BT16" s="20">
        <v>672</v>
      </c>
      <c r="BU16" s="20">
        <v>86</v>
      </c>
      <c r="BV16" s="20">
        <v>14</v>
      </c>
      <c r="BW16" s="20">
        <v>8</v>
      </c>
      <c r="BX16" s="20">
        <v>6</v>
      </c>
      <c r="BY16" s="20">
        <v>49</v>
      </c>
      <c r="BZ16" s="20">
        <v>148</v>
      </c>
      <c r="CA16" s="20">
        <v>29</v>
      </c>
      <c r="CB16" s="17"/>
    </row>
    <row r="17" spans="1:80" ht="14.25" customHeight="1">
      <c r="A17" s="55" t="s">
        <v>128</v>
      </c>
      <c r="B17" s="20">
        <v>14197</v>
      </c>
      <c r="C17" s="20">
        <v>0</v>
      </c>
      <c r="D17" s="20">
        <v>147</v>
      </c>
      <c r="E17" s="20">
        <v>254</v>
      </c>
      <c r="F17" s="20">
        <v>0</v>
      </c>
      <c r="G17" s="20">
        <v>90</v>
      </c>
      <c r="H17" s="20">
        <v>213</v>
      </c>
      <c r="I17" s="20">
        <v>133</v>
      </c>
      <c r="J17" s="20">
        <v>0</v>
      </c>
      <c r="K17" s="20">
        <v>0</v>
      </c>
      <c r="L17" s="20">
        <v>0</v>
      </c>
      <c r="M17" s="20">
        <v>0</v>
      </c>
      <c r="N17" s="20">
        <v>0</v>
      </c>
      <c r="O17" s="20">
        <v>0</v>
      </c>
      <c r="P17" s="20">
        <v>0</v>
      </c>
      <c r="Q17" s="20">
        <v>48</v>
      </c>
      <c r="R17" s="20">
        <v>0</v>
      </c>
      <c r="S17" s="20">
        <v>0</v>
      </c>
      <c r="T17" s="20">
        <v>1830</v>
      </c>
      <c r="U17" s="20">
        <v>73</v>
      </c>
      <c r="V17" s="20">
        <v>38</v>
      </c>
      <c r="W17" s="20">
        <v>0</v>
      </c>
      <c r="X17" s="20">
        <v>0</v>
      </c>
      <c r="Y17" s="20">
        <v>120</v>
      </c>
      <c r="Z17" s="20">
        <v>45</v>
      </c>
      <c r="AA17" s="20">
        <v>0</v>
      </c>
      <c r="AB17" s="20">
        <v>1216</v>
      </c>
      <c r="AC17" s="20">
        <v>256</v>
      </c>
      <c r="AD17" s="20">
        <v>0</v>
      </c>
      <c r="AE17" s="20">
        <v>88</v>
      </c>
      <c r="AF17" s="20">
        <v>0</v>
      </c>
      <c r="AG17" s="20">
        <v>0</v>
      </c>
      <c r="AH17" s="20">
        <v>0</v>
      </c>
      <c r="AI17" s="20">
        <v>650000</v>
      </c>
      <c r="AJ17" s="20">
        <v>650</v>
      </c>
      <c r="AK17" s="20">
        <v>229</v>
      </c>
      <c r="AL17" s="20">
        <v>0</v>
      </c>
      <c r="AM17" s="20">
        <v>0</v>
      </c>
      <c r="AN17" s="20">
        <v>280</v>
      </c>
      <c r="AO17" s="20">
        <v>0</v>
      </c>
      <c r="AP17" s="20">
        <v>128</v>
      </c>
      <c r="AQ17" s="20">
        <v>258</v>
      </c>
      <c r="AR17" s="20">
        <v>0</v>
      </c>
      <c r="AS17" s="20">
        <v>0</v>
      </c>
      <c r="AT17" s="20">
        <v>313</v>
      </c>
      <c r="AU17" s="20">
        <v>3</v>
      </c>
      <c r="AV17" s="20">
        <v>759</v>
      </c>
      <c r="AW17" s="20">
        <v>119</v>
      </c>
      <c r="AX17" s="20">
        <v>549</v>
      </c>
      <c r="AY17" s="20">
        <v>279</v>
      </c>
      <c r="AZ17" s="20">
        <v>0</v>
      </c>
      <c r="BA17" s="20">
        <v>41</v>
      </c>
      <c r="BB17" s="20">
        <v>0</v>
      </c>
      <c r="BC17" s="20">
        <v>0</v>
      </c>
      <c r="BD17" s="20">
        <v>78</v>
      </c>
      <c r="BE17" s="20">
        <v>0</v>
      </c>
      <c r="BF17" s="20">
        <v>0</v>
      </c>
      <c r="BG17" s="20">
        <v>0</v>
      </c>
      <c r="BH17" s="20">
        <v>102</v>
      </c>
      <c r="BI17" s="20">
        <v>303</v>
      </c>
      <c r="BJ17" s="20">
        <v>284</v>
      </c>
      <c r="BK17" s="20">
        <v>0</v>
      </c>
      <c r="BL17" s="20">
        <v>7</v>
      </c>
      <c r="BM17" s="20">
        <v>530</v>
      </c>
      <c r="BN17" s="20">
        <v>0</v>
      </c>
      <c r="BO17" s="20">
        <v>259</v>
      </c>
      <c r="BP17" s="20">
        <v>3</v>
      </c>
      <c r="BQ17" s="20">
        <v>0</v>
      </c>
      <c r="BR17" s="20">
        <v>386</v>
      </c>
      <c r="BS17" s="20">
        <v>8</v>
      </c>
      <c r="BT17" s="20">
        <v>607</v>
      </c>
      <c r="BU17" s="20">
        <v>0</v>
      </c>
      <c r="BV17" s="20">
        <v>0</v>
      </c>
      <c r="BW17" s="20">
        <v>0</v>
      </c>
      <c r="BX17" s="20">
        <v>0</v>
      </c>
      <c r="BY17" s="20">
        <v>0</v>
      </c>
      <c r="BZ17" s="20">
        <v>81</v>
      </c>
      <c r="CA17" s="20">
        <v>0</v>
      </c>
      <c r="CB17" s="17"/>
    </row>
    <row r="18" spans="1:80" ht="14.25" customHeight="1">
      <c r="A18" s="55" t="s">
        <v>129</v>
      </c>
      <c r="B18" s="20">
        <v>3</v>
      </c>
      <c r="C18" s="20">
        <v>380</v>
      </c>
      <c r="D18" s="20">
        <v>54</v>
      </c>
      <c r="E18" s="20">
        <v>4</v>
      </c>
      <c r="F18" s="20">
        <v>74</v>
      </c>
      <c r="G18" s="20">
        <v>98</v>
      </c>
      <c r="H18" s="20">
        <v>90</v>
      </c>
      <c r="I18" s="20">
        <v>35</v>
      </c>
      <c r="J18" s="20">
        <v>10</v>
      </c>
      <c r="K18" s="20">
        <v>2</v>
      </c>
      <c r="L18" s="20">
        <v>70</v>
      </c>
      <c r="M18" s="20">
        <v>4</v>
      </c>
      <c r="N18" s="20">
        <v>57</v>
      </c>
      <c r="O18" s="20">
        <v>5</v>
      </c>
      <c r="P18" s="20">
        <v>22</v>
      </c>
      <c r="Q18" s="20">
        <v>18</v>
      </c>
      <c r="R18" s="20">
        <v>287</v>
      </c>
      <c r="S18" s="20">
        <v>120</v>
      </c>
      <c r="T18" s="20">
        <v>47</v>
      </c>
      <c r="U18" s="20">
        <v>26</v>
      </c>
      <c r="V18" s="20">
        <v>66</v>
      </c>
      <c r="W18" s="20">
        <v>44</v>
      </c>
      <c r="X18" s="20">
        <v>26</v>
      </c>
      <c r="Y18" s="20">
        <v>290</v>
      </c>
      <c r="Z18" s="20">
        <v>22</v>
      </c>
      <c r="AA18" s="20">
        <v>93</v>
      </c>
      <c r="AB18" s="20">
        <v>36</v>
      </c>
      <c r="AC18" s="20">
        <v>25</v>
      </c>
      <c r="AD18" s="20">
        <v>93</v>
      </c>
      <c r="AE18" s="20">
        <v>338</v>
      </c>
      <c r="AF18" s="20">
        <v>9</v>
      </c>
      <c r="AG18" s="20">
        <v>8</v>
      </c>
      <c r="AH18" s="20">
        <v>269</v>
      </c>
      <c r="AI18" s="20">
        <v>0</v>
      </c>
      <c r="AJ18" s="20">
        <v>454</v>
      </c>
      <c r="AK18" s="20">
        <v>63</v>
      </c>
      <c r="AL18" s="20">
        <v>24</v>
      </c>
      <c r="AM18" s="20">
        <v>32</v>
      </c>
      <c r="AN18" s="20">
        <v>124</v>
      </c>
      <c r="AO18" s="20">
        <v>27</v>
      </c>
      <c r="AP18" s="20">
        <v>16</v>
      </c>
      <c r="AQ18" s="20">
        <v>163</v>
      </c>
      <c r="AR18" s="20">
        <v>26</v>
      </c>
      <c r="AS18" s="20">
        <v>20</v>
      </c>
      <c r="AT18" s="20">
        <v>57</v>
      </c>
      <c r="AU18" s="20">
        <v>71</v>
      </c>
      <c r="AV18" s="20">
        <v>68</v>
      </c>
      <c r="AW18" s="20">
        <v>14</v>
      </c>
      <c r="AX18" s="20">
        <v>144</v>
      </c>
      <c r="AY18" s="20">
        <v>51</v>
      </c>
      <c r="AZ18" s="20">
        <v>28</v>
      </c>
      <c r="BA18" s="20">
        <v>102</v>
      </c>
      <c r="BB18" s="20">
        <v>17</v>
      </c>
      <c r="BC18" s="20">
        <v>27</v>
      </c>
      <c r="BD18" s="20">
        <v>71</v>
      </c>
      <c r="BE18" s="20">
        <v>35</v>
      </c>
      <c r="BF18" s="20">
        <v>15</v>
      </c>
      <c r="BG18" s="20">
        <v>64</v>
      </c>
      <c r="BH18" s="20">
        <v>20</v>
      </c>
      <c r="BI18" s="20">
        <v>503</v>
      </c>
      <c r="BJ18" s="20">
        <v>58</v>
      </c>
      <c r="BK18" s="20">
        <v>13</v>
      </c>
      <c r="BL18" s="20">
        <v>11</v>
      </c>
      <c r="BM18" s="20">
        <v>6</v>
      </c>
      <c r="BN18" s="20">
        <v>33</v>
      </c>
      <c r="BO18" s="20">
        <v>122</v>
      </c>
      <c r="BP18" s="20">
        <v>21</v>
      </c>
      <c r="BQ18" s="20">
        <v>630</v>
      </c>
      <c r="BR18" s="20">
        <v>253</v>
      </c>
      <c r="BS18" s="20">
        <v>53</v>
      </c>
      <c r="BT18" s="20">
        <v>65</v>
      </c>
      <c r="BU18" s="20">
        <v>86</v>
      </c>
      <c r="BV18" s="20">
        <v>14</v>
      </c>
      <c r="BW18" s="20">
        <v>8</v>
      </c>
      <c r="BX18" s="20">
        <v>6</v>
      </c>
      <c r="BY18" s="20">
        <v>49</v>
      </c>
      <c r="BZ18" s="20">
        <v>67</v>
      </c>
      <c r="CA18" s="20">
        <v>29</v>
      </c>
      <c r="CB18" s="17"/>
    </row>
    <row r="19" spans="1:80" ht="14.25" customHeight="1">
      <c r="A19" s="55"/>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17"/>
    </row>
    <row r="20" spans="1:80" ht="14.25" customHeight="1">
      <c r="A20" s="50" t="s">
        <v>141</v>
      </c>
      <c r="B20" s="20">
        <v>1845</v>
      </c>
      <c r="C20" s="20">
        <v>92</v>
      </c>
      <c r="D20" s="20">
        <v>751</v>
      </c>
      <c r="E20" s="20">
        <v>320</v>
      </c>
      <c r="F20" s="20">
        <v>541</v>
      </c>
      <c r="G20" s="20">
        <v>1718</v>
      </c>
      <c r="H20" s="20">
        <v>1105</v>
      </c>
      <c r="I20" s="20">
        <v>522</v>
      </c>
      <c r="J20" s="20">
        <v>146</v>
      </c>
      <c r="K20" s="20">
        <v>27</v>
      </c>
      <c r="L20" s="20">
        <v>810</v>
      </c>
      <c r="M20" s="20">
        <v>21</v>
      </c>
      <c r="N20" s="20">
        <v>338</v>
      </c>
      <c r="O20" s="20">
        <v>27</v>
      </c>
      <c r="P20" s="20">
        <v>147</v>
      </c>
      <c r="Q20" s="20">
        <v>177</v>
      </c>
      <c r="R20" s="20">
        <v>5300</v>
      </c>
      <c r="S20" s="20">
        <v>1127</v>
      </c>
      <c r="T20" s="20">
        <v>270</v>
      </c>
      <c r="U20" s="20">
        <v>137</v>
      </c>
      <c r="V20" s="20">
        <v>458</v>
      </c>
      <c r="W20" s="20">
        <v>276</v>
      </c>
      <c r="X20" s="20">
        <v>84</v>
      </c>
      <c r="Y20" s="20">
        <v>944</v>
      </c>
      <c r="Z20" s="20">
        <v>172</v>
      </c>
      <c r="AA20" s="20">
        <v>1063</v>
      </c>
      <c r="AB20" s="20">
        <v>1731</v>
      </c>
      <c r="AC20" s="20">
        <v>1363</v>
      </c>
      <c r="AD20" s="20">
        <v>68</v>
      </c>
      <c r="AE20" s="20">
        <v>3363</v>
      </c>
      <c r="AF20" s="20">
        <v>21</v>
      </c>
      <c r="AG20" s="20">
        <v>66</v>
      </c>
      <c r="AH20" s="20">
        <v>2778</v>
      </c>
      <c r="AI20" s="20">
        <v>120750</v>
      </c>
      <c r="AJ20" s="20">
        <v>5387</v>
      </c>
      <c r="AK20" s="20">
        <v>741</v>
      </c>
      <c r="AL20" s="20">
        <v>98</v>
      </c>
      <c r="AM20" s="20">
        <v>357</v>
      </c>
      <c r="AN20" s="20">
        <v>1854</v>
      </c>
      <c r="AO20" s="20">
        <v>115</v>
      </c>
      <c r="AP20" s="20">
        <v>350</v>
      </c>
      <c r="AQ20" s="20">
        <v>2705</v>
      </c>
      <c r="AR20" s="20">
        <v>125</v>
      </c>
      <c r="AS20" s="20">
        <v>115</v>
      </c>
      <c r="AT20" s="20">
        <v>866</v>
      </c>
      <c r="AU20" s="20">
        <v>1053</v>
      </c>
      <c r="AV20" s="20">
        <v>1944</v>
      </c>
      <c r="AW20" s="20">
        <v>341</v>
      </c>
      <c r="AX20" s="20">
        <v>765</v>
      </c>
      <c r="AY20" s="20">
        <v>616</v>
      </c>
      <c r="AZ20" s="20">
        <v>370</v>
      </c>
      <c r="BA20" s="20">
        <v>1428</v>
      </c>
      <c r="BB20" s="20">
        <v>173</v>
      </c>
      <c r="BC20" s="20">
        <v>307</v>
      </c>
      <c r="BD20" s="20">
        <v>950</v>
      </c>
      <c r="BE20" s="20">
        <v>146</v>
      </c>
      <c r="BF20" s="20">
        <v>128</v>
      </c>
      <c r="BG20" s="20">
        <v>550</v>
      </c>
      <c r="BH20" s="20">
        <v>313</v>
      </c>
      <c r="BI20" s="20">
        <v>7681</v>
      </c>
      <c r="BJ20" s="20">
        <v>732</v>
      </c>
      <c r="BK20" s="20">
        <v>55</v>
      </c>
      <c r="BL20" s="20">
        <v>89</v>
      </c>
      <c r="BM20" s="20">
        <v>211</v>
      </c>
      <c r="BN20" s="20">
        <v>243</v>
      </c>
      <c r="BO20" s="20">
        <v>1186</v>
      </c>
      <c r="BP20" s="20">
        <v>156</v>
      </c>
      <c r="BQ20" s="20">
        <v>9794</v>
      </c>
      <c r="BR20" s="20">
        <v>2201</v>
      </c>
      <c r="BS20" s="20">
        <v>236</v>
      </c>
      <c r="BT20" s="20">
        <v>1541</v>
      </c>
      <c r="BU20" s="20">
        <v>443</v>
      </c>
      <c r="BV20" s="20">
        <v>76</v>
      </c>
      <c r="BW20" s="20">
        <v>65</v>
      </c>
      <c r="BX20" s="20">
        <v>36</v>
      </c>
      <c r="BY20" s="20">
        <v>436</v>
      </c>
      <c r="BZ20" s="20">
        <v>1034</v>
      </c>
      <c r="CA20" s="20">
        <v>245</v>
      </c>
      <c r="CB20" s="17"/>
    </row>
    <row r="21" spans="1:80" ht="14.25" customHeight="1">
      <c r="A21" s="55" t="s">
        <v>193</v>
      </c>
      <c r="B21" s="20">
        <v>1841</v>
      </c>
      <c r="C21" s="20">
        <v>92</v>
      </c>
      <c r="D21" s="20">
        <v>574</v>
      </c>
      <c r="E21" s="20">
        <v>282</v>
      </c>
      <c r="F21" s="20">
        <v>266</v>
      </c>
      <c r="G21" s="20">
        <v>1064</v>
      </c>
      <c r="H21" s="20">
        <v>708</v>
      </c>
      <c r="I21" s="20">
        <v>479</v>
      </c>
      <c r="J21" s="20">
        <v>77</v>
      </c>
      <c r="K21" s="20">
        <v>26</v>
      </c>
      <c r="L21" s="20">
        <v>583</v>
      </c>
      <c r="M21" s="20">
        <v>17</v>
      </c>
      <c r="N21" s="20">
        <v>213</v>
      </c>
      <c r="O21" s="20">
        <v>15</v>
      </c>
      <c r="P21" s="20">
        <v>89</v>
      </c>
      <c r="Q21" s="20">
        <v>167</v>
      </c>
      <c r="R21" s="20">
        <v>1834</v>
      </c>
      <c r="S21" s="20">
        <v>713</v>
      </c>
      <c r="T21" s="20">
        <v>212</v>
      </c>
      <c r="U21" s="20">
        <v>126</v>
      </c>
      <c r="V21" s="20">
        <v>219</v>
      </c>
      <c r="W21" s="20">
        <v>184</v>
      </c>
      <c r="X21" s="20">
        <v>76</v>
      </c>
      <c r="Y21" s="20">
        <v>731</v>
      </c>
      <c r="Z21" s="20">
        <v>139</v>
      </c>
      <c r="AA21" s="20">
        <v>427</v>
      </c>
      <c r="AB21" s="20">
        <v>1643</v>
      </c>
      <c r="AC21" s="20">
        <v>882</v>
      </c>
      <c r="AD21" s="20">
        <v>57</v>
      </c>
      <c r="AE21" s="20">
        <v>1520</v>
      </c>
      <c r="AF21" s="20">
        <v>18</v>
      </c>
      <c r="AG21" s="20">
        <v>56</v>
      </c>
      <c r="AH21" s="20">
        <v>819</v>
      </c>
      <c r="AI21" s="20">
        <v>116491</v>
      </c>
      <c r="AJ21" s="20">
        <v>2710</v>
      </c>
      <c r="AK21" s="20">
        <v>605</v>
      </c>
      <c r="AL21" s="20">
        <v>88</v>
      </c>
      <c r="AM21" s="20">
        <v>233</v>
      </c>
      <c r="AN21" s="20">
        <v>1035</v>
      </c>
      <c r="AO21" s="20">
        <v>95</v>
      </c>
      <c r="AP21" s="20">
        <v>285</v>
      </c>
      <c r="AQ21" s="20">
        <v>1323</v>
      </c>
      <c r="AR21" s="20">
        <v>99</v>
      </c>
      <c r="AS21" s="20">
        <v>79</v>
      </c>
      <c r="AT21" s="20">
        <v>546</v>
      </c>
      <c r="AU21" s="20">
        <v>585</v>
      </c>
      <c r="AV21" s="20">
        <v>1475</v>
      </c>
      <c r="AW21" s="20">
        <v>246</v>
      </c>
      <c r="AX21" s="20">
        <v>657</v>
      </c>
      <c r="AY21" s="20">
        <v>517</v>
      </c>
      <c r="AZ21" s="20">
        <v>365</v>
      </c>
      <c r="BA21" s="20">
        <v>551</v>
      </c>
      <c r="BB21" s="20">
        <v>102</v>
      </c>
      <c r="BC21" s="20">
        <v>248</v>
      </c>
      <c r="BD21" s="20">
        <v>511</v>
      </c>
      <c r="BE21" s="20">
        <v>127</v>
      </c>
      <c r="BF21" s="20">
        <v>117</v>
      </c>
      <c r="BG21" s="20">
        <v>384</v>
      </c>
      <c r="BH21" s="20">
        <v>297</v>
      </c>
      <c r="BI21" s="20">
        <v>2755</v>
      </c>
      <c r="BJ21" s="20">
        <v>616</v>
      </c>
      <c r="BK21" s="20">
        <v>53</v>
      </c>
      <c r="BL21" s="20">
        <v>80</v>
      </c>
      <c r="BM21" s="20">
        <v>205</v>
      </c>
      <c r="BN21" s="20">
        <v>156</v>
      </c>
      <c r="BO21" s="20">
        <v>952</v>
      </c>
      <c r="BP21" s="20">
        <v>102</v>
      </c>
      <c r="BQ21" s="20">
        <v>4153</v>
      </c>
      <c r="BR21" s="20">
        <v>1280</v>
      </c>
      <c r="BS21" s="20">
        <v>125</v>
      </c>
      <c r="BT21" s="20">
        <v>1059</v>
      </c>
      <c r="BU21" s="20">
        <v>330</v>
      </c>
      <c r="BV21" s="20">
        <v>66</v>
      </c>
      <c r="BW21" s="20">
        <v>52</v>
      </c>
      <c r="BX21" s="20">
        <v>25</v>
      </c>
      <c r="BY21" s="20">
        <v>310</v>
      </c>
      <c r="BZ21" s="20">
        <v>495</v>
      </c>
      <c r="CA21" s="20">
        <v>154</v>
      </c>
      <c r="CB21" s="17"/>
    </row>
    <row r="22" spans="1:80" ht="14.25" customHeight="1">
      <c r="A22" s="55" t="s">
        <v>142</v>
      </c>
      <c r="B22" s="20">
        <v>4</v>
      </c>
      <c r="C22" s="20">
        <v>0</v>
      </c>
      <c r="D22" s="20">
        <v>177</v>
      </c>
      <c r="E22" s="20">
        <v>38</v>
      </c>
      <c r="F22" s="20">
        <v>275</v>
      </c>
      <c r="G22" s="20">
        <v>654</v>
      </c>
      <c r="H22" s="20">
        <v>397</v>
      </c>
      <c r="I22" s="20">
        <v>43</v>
      </c>
      <c r="J22" s="20">
        <v>69</v>
      </c>
      <c r="K22" s="20">
        <v>1</v>
      </c>
      <c r="L22" s="20">
        <v>227</v>
      </c>
      <c r="M22" s="20">
        <v>4</v>
      </c>
      <c r="N22" s="20">
        <v>125</v>
      </c>
      <c r="O22" s="20">
        <v>12</v>
      </c>
      <c r="P22" s="20">
        <v>58</v>
      </c>
      <c r="Q22" s="20">
        <v>10</v>
      </c>
      <c r="R22" s="20">
        <v>3466</v>
      </c>
      <c r="S22" s="20">
        <v>414</v>
      </c>
      <c r="T22" s="20">
        <v>58</v>
      </c>
      <c r="U22" s="20">
        <v>11</v>
      </c>
      <c r="V22" s="20">
        <v>239</v>
      </c>
      <c r="W22" s="20">
        <v>92</v>
      </c>
      <c r="X22" s="20">
        <v>8</v>
      </c>
      <c r="Y22" s="20">
        <v>213</v>
      </c>
      <c r="Z22" s="20">
        <v>33</v>
      </c>
      <c r="AA22" s="20">
        <v>636</v>
      </c>
      <c r="AB22" s="20">
        <v>88</v>
      </c>
      <c r="AC22" s="20">
        <v>481</v>
      </c>
      <c r="AD22" s="20">
        <v>11</v>
      </c>
      <c r="AE22" s="20">
        <v>1843</v>
      </c>
      <c r="AF22" s="20">
        <v>3</v>
      </c>
      <c r="AG22" s="20">
        <v>10</v>
      </c>
      <c r="AH22" s="20">
        <v>1959</v>
      </c>
      <c r="AI22" s="20">
        <v>4259</v>
      </c>
      <c r="AJ22" s="20">
        <v>2677</v>
      </c>
      <c r="AK22" s="20">
        <v>136</v>
      </c>
      <c r="AL22" s="20">
        <v>10</v>
      </c>
      <c r="AM22" s="20">
        <v>124</v>
      </c>
      <c r="AN22" s="20">
        <v>819</v>
      </c>
      <c r="AO22" s="20">
        <v>20</v>
      </c>
      <c r="AP22" s="20">
        <v>65</v>
      </c>
      <c r="AQ22" s="20">
        <v>1382</v>
      </c>
      <c r="AR22" s="20">
        <v>26</v>
      </c>
      <c r="AS22" s="20">
        <v>36</v>
      </c>
      <c r="AT22" s="20">
        <v>320</v>
      </c>
      <c r="AU22" s="20">
        <v>468</v>
      </c>
      <c r="AV22" s="20">
        <v>469</v>
      </c>
      <c r="AW22" s="20">
        <v>95</v>
      </c>
      <c r="AX22" s="20">
        <v>108</v>
      </c>
      <c r="AY22" s="20">
        <v>99</v>
      </c>
      <c r="AZ22" s="20">
        <v>5</v>
      </c>
      <c r="BA22" s="20">
        <v>877</v>
      </c>
      <c r="BB22" s="20">
        <v>71</v>
      </c>
      <c r="BC22" s="20">
        <v>59</v>
      </c>
      <c r="BD22" s="20">
        <v>439</v>
      </c>
      <c r="BE22" s="20">
        <v>19</v>
      </c>
      <c r="BF22" s="20">
        <v>11</v>
      </c>
      <c r="BG22" s="20">
        <v>166</v>
      </c>
      <c r="BH22" s="20">
        <v>16</v>
      </c>
      <c r="BI22" s="20">
        <v>4926</v>
      </c>
      <c r="BJ22" s="20">
        <v>116</v>
      </c>
      <c r="BK22" s="20">
        <v>2</v>
      </c>
      <c r="BL22" s="20">
        <v>9</v>
      </c>
      <c r="BM22" s="20">
        <v>6</v>
      </c>
      <c r="BN22" s="20">
        <v>87</v>
      </c>
      <c r="BO22" s="20">
        <v>234</v>
      </c>
      <c r="BP22" s="20">
        <v>54</v>
      </c>
      <c r="BQ22" s="20">
        <v>5641</v>
      </c>
      <c r="BR22" s="20">
        <v>921</v>
      </c>
      <c r="BS22" s="20">
        <v>111</v>
      </c>
      <c r="BT22" s="20">
        <v>482</v>
      </c>
      <c r="BU22" s="20">
        <v>113</v>
      </c>
      <c r="BV22" s="20">
        <v>10</v>
      </c>
      <c r="BW22" s="20">
        <v>13</v>
      </c>
      <c r="BX22" s="20">
        <v>11</v>
      </c>
      <c r="BY22" s="20">
        <v>126</v>
      </c>
      <c r="BZ22" s="20">
        <v>539</v>
      </c>
      <c r="CA22" s="20">
        <v>91</v>
      </c>
      <c r="CB22" s="17"/>
    </row>
    <row r="23" spans="1:80" ht="14.25" customHeight="1">
      <c r="A23" s="55"/>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17"/>
    </row>
    <row r="24" spans="1:80" ht="14.25" customHeight="1">
      <c r="A24" s="55"/>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149"/>
    </row>
    <row r="25" spans="1:80" ht="14.25" customHeight="1">
      <c r="A25" s="55" t="s">
        <v>194</v>
      </c>
      <c r="B25" s="20">
        <v>186826563</v>
      </c>
      <c r="C25" s="20">
        <v>23072733.71</v>
      </c>
      <c r="D25" s="20">
        <v>1004963419</v>
      </c>
      <c r="E25" s="20">
        <v>271571601</v>
      </c>
      <c r="F25" s="20">
        <v>907514251</v>
      </c>
      <c r="G25" s="20">
        <v>1584518052</v>
      </c>
      <c r="H25" s="20">
        <v>1410431479</v>
      </c>
      <c r="I25" s="20">
        <v>276124114</v>
      </c>
      <c r="J25" s="20">
        <v>147574903</v>
      </c>
      <c r="K25" s="20">
        <v>28674687</v>
      </c>
      <c r="L25" s="20">
        <v>697061130</v>
      </c>
      <c r="M25" s="20">
        <v>29677090</v>
      </c>
      <c r="N25" s="20">
        <v>306783697</v>
      </c>
      <c r="O25" s="20">
        <v>29476112</v>
      </c>
      <c r="P25" s="20">
        <v>233193994</v>
      </c>
      <c r="Q25" s="20">
        <v>60765742</v>
      </c>
      <c r="R25" s="20">
        <v>7498987529</v>
      </c>
      <c r="S25" s="20">
        <v>2463049037.86</v>
      </c>
      <c r="T25" s="20">
        <v>401844667</v>
      </c>
      <c r="U25" s="20">
        <v>65263275</v>
      </c>
      <c r="V25" s="20">
        <v>535520873</v>
      </c>
      <c r="W25" s="20">
        <v>549506617</v>
      </c>
      <c r="X25" s="20">
        <v>82503680</v>
      </c>
      <c r="Y25" s="20">
        <v>957200159.17</v>
      </c>
      <c r="Z25" s="20">
        <v>171240611.58</v>
      </c>
      <c r="AA25" s="20">
        <v>1485530567</v>
      </c>
      <c r="AB25" s="20">
        <v>543862688</v>
      </c>
      <c r="AC25" s="20">
        <v>470763200</v>
      </c>
      <c r="AD25" s="20">
        <v>79207300</v>
      </c>
      <c r="AE25" s="20">
        <v>5279120085</v>
      </c>
      <c r="AF25" s="20">
        <v>26230086</v>
      </c>
      <c r="AG25" s="20">
        <v>169624607</v>
      </c>
      <c r="AH25" s="20">
        <v>3608711976</v>
      </c>
      <c r="AI25" s="20">
        <v>23459000000</v>
      </c>
      <c r="AJ25" s="20">
        <v>7560275313</v>
      </c>
      <c r="AK25" s="20">
        <v>229263240</v>
      </c>
      <c r="AL25" s="20">
        <v>108849700</v>
      </c>
      <c r="AM25" s="20">
        <v>714181728</v>
      </c>
      <c r="AN25" s="20">
        <v>1777333175.12</v>
      </c>
      <c r="AO25" s="20">
        <v>247365480</v>
      </c>
      <c r="AP25" s="20">
        <v>213656605</v>
      </c>
      <c r="AQ25" s="20">
        <v>3150821438</v>
      </c>
      <c r="AR25" s="20">
        <v>184693861</v>
      </c>
      <c r="AS25" s="20">
        <v>203110374</v>
      </c>
      <c r="AT25" s="20">
        <v>677368948</v>
      </c>
      <c r="AU25" s="20">
        <v>700600681</v>
      </c>
      <c r="AV25" s="20">
        <v>1171202445</v>
      </c>
      <c r="AW25" s="20">
        <v>173476091</v>
      </c>
      <c r="AX25" s="20">
        <v>363133912</v>
      </c>
      <c r="AY25" s="20">
        <v>552881331</v>
      </c>
      <c r="AZ25" s="20">
        <v>123574677</v>
      </c>
      <c r="BA25" s="20">
        <v>1471673901</v>
      </c>
      <c r="BB25" s="20">
        <v>243157026.96</v>
      </c>
      <c r="BC25" s="20">
        <v>309605840</v>
      </c>
      <c r="BD25" s="20">
        <v>1087954743</v>
      </c>
      <c r="BE25" s="20">
        <v>191997484.6</v>
      </c>
      <c r="BF25" s="20">
        <v>89931922.96</v>
      </c>
      <c r="BG25" s="20">
        <v>791578450</v>
      </c>
      <c r="BH25" s="20">
        <v>190210933</v>
      </c>
      <c r="BI25" s="20">
        <v>8039883040</v>
      </c>
      <c r="BJ25" s="20">
        <v>707756700</v>
      </c>
      <c r="BK25" s="20">
        <v>96981360</v>
      </c>
      <c r="BL25" s="20">
        <v>110633517</v>
      </c>
      <c r="BM25" s="20">
        <v>71778509</v>
      </c>
      <c r="BN25" s="20">
        <v>289185003</v>
      </c>
      <c r="BO25" s="20">
        <v>974297469</v>
      </c>
      <c r="BP25" s="20">
        <v>184230659</v>
      </c>
      <c r="BQ25" s="20">
        <v>24588094033</v>
      </c>
      <c r="BR25" s="20">
        <v>2473069287</v>
      </c>
      <c r="BS25" s="20">
        <v>117509098</v>
      </c>
      <c r="BT25" s="20">
        <v>1360024644</v>
      </c>
      <c r="BU25" s="20">
        <v>402158613</v>
      </c>
      <c r="BV25" s="20">
        <v>87132498.79</v>
      </c>
      <c r="BW25" s="20">
        <v>155318971</v>
      </c>
      <c r="BX25" s="20">
        <v>58761308</v>
      </c>
      <c r="BY25" s="20">
        <v>475053893</v>
      </c>
      <c r="BZ25" s="20">
        <v>840203822</v>
      </c>
      <c r="CA25" s="20">
        <v>354090474</v>
      </c>
      <c r="CB25" s="17"/>
    </row>
    <row r="26" spans="1:80" ht="14.25" customHeight="1">
      <c r="A26" s="55" t="s">
        <v>143</v>
      </c>
      <c r="B26" s="20">
        <v>15104661</v>
      </c>
      <c r="C26" s="20">
        <v>2077652.3</v>
      </c>
      <c r="D26" s="20">
        <v>27578993</v>
      </c>
      <c r="E26" s="20">
        <v>13472523</v>
      </c>
      <c r="F26" s="20">
        <v>33315954</v>
      </c>
      <c r="G26" s="20">
        <v>61930316</v>
      </c>
      <c r="H26" s="20">
        <v>40404107</v>
      </c>
      <c r="I26" s="20">
        <v>21928098</v>
      </c>
      <c r="J26" s="20">
        <v>6715455.88</v>
      </c>
      <c r="K26" s="20">
        <v>1242500</v>
      </c>
      <c r="L26" s="20">
        <v>29266381</v>
      </c>
      <c r="M26" s="20">
        <v>1625740</v>
      </c>
      <c r="N26" s="20">
        <v>10478319</v>
      </c>
      <c r="O26" s="20">
        <v>603393</v>
      </c>
      <c r="P26" s="20">
        <v>15664584.46</v>
      </c>
      <c r="Q26" s="20">
        <v>6261072</v>
      </c>
      <c r="R26" s="20">
        <v>243356737</v>
      </c>
      <c r="S26" s="20">
        <v>65158672.9400001</v>
      </c>
      <c r="T26" s="20">
        <v>18083010</v>
      </c>
      <c r="U26" s="20">
        <v>1650791</v>
      </c>
      <c r="V26" s="20">
        <v>21342063</v>
      </c>
      <c r="W26" s="20">
        <v>17502094</v>
      </c>
      <c r="X26" s="20">
        <v>3643000</v>
      </c>
      <c r="Y26" s="20">
        <v>55715400.0500001</v>
      </c>
      <c r="Z26" s="20">
        <v>4582984.67999998</v>
      </c>
      <c r="AA26" s="20">
        <v>18658228</v>
      </c>
      <c r="AB26" s="20">
        <v>20559742</v>
      </c>
      <c r="AC26" s="20">
        <v>29213200</v>
      </c>
      <c r="AD26" s="20">
        <v>2196659</v>
      </c>
      <c r="AE26" s="20">
        <v>169117916</v>
      </c>
      <c r="AF26" s="20">
        <v>677066</v>
      </c>
      <c r="AG26" s="20">
        <v>10030019</v>
      </c>
      <c r="AH26" s="20">
        <v>115478783</v>
      </c>
      <c r="AI26" s="20">
        <v>1747000000</v>
      </c>
      <c r="AJ26" s="20">
        <v>224447888</v>
      </c>
      <c r="AK26" s="20">
        <v>11390113</v>
      </c>
      <c r="AL26" s="20">
        <v>4136671</v>
      </c>
      <c r="AM26" s="20">
        <v>25427857</v>
      </c>
      <c r="AN26" s="20">
        <v>60145964.7700002</v>
      </c>
      <c r="AO26" s="20">
        <v>13692528</v>
      </c>
      <c r="AP26" s="20">
        <v>7331394</v>
      </c>
      <c r="AQ26" s="20">
        <v>165061559</v>
      </c>
      <c r="AR26" s="20">
        <v>9629204</v>
      </c>
      <c r="AS26" s="20">
        <v>6914886</v>
      </c>
      <c r="AT26" s="20">
        <v>23053990</v>
      </c>
      <c r="AU26" s="20">
        <v>24924394</v>
      </c>
      <c r="AV26" s="20">
        <v>57230433</v>
      </c>
      <c r="AW26" s="20">
        <v>4863423</v>
      </c>
      <c r="AX26" s="20">
        <v>13894366</v>
      </c>
      <c r="AY26" s="20">
        <v>27439352</v>
      </c>
      <c r="AZ26" s="20">
        <v>7408633</v>
      </c>
      <c r="BA26" s="20">
        <v>59088337</v>
      </c>
      <c r="BB26" s="20">
        <v>7544986.10999998</v>
      </c>
      <c r="BC26" s="20">
        <v>10926417</v>
      </c>
      <c r="BD26" s="20">
        <v>36867536</v>
      </c>
      <c r="BE26" s="20">
        <v>7362455.64000002</v>
      </c>
      <c r="BF26" s="20">
        <v>2831654.72000001</v>
      </c>
      <c r="BG26" s="20">
        <v>42470933</v>
      </c>
      <c r="BH26" s="20">
        <v>4039850</v>
      </c>
      <c r="BI26" s="20">
        <v>253031546</v>
      </c>
      <c r="BJ26" s="20">
        <v>25113286</v>
      </c>
      <c r="BK26" s="20">
        <v>4985905</v>
      </c>
      <c r="BL26" s="20">
        <v>7781309</v>
      </c>
      <c r="BM26" s="20">
        <v>4238120</v>
      </c>
      <c r="BN26" s="20">
        <v>11794643</v>
      </c>
      <c r="BO26" s="20">
        <v>37910835</v>
      </c>
      <c r="BP26" s="20">
        <v>9399202</v>
      </c>
      <c r="BQ26" s="20">
        <v>961179992</v>
      </c>
      <c r="BR26" s="20">
        <v>95395026</v>
      </c>
      <c r="BS26" s="20">
        <v>6291175</v>
      </c>
      <c r="BT26" s="20">
        <v>51743018</v>
      </c>
      <c r="BU26" s="20">
        <v>17458601</v>
      </c>
      <c r="BV26" s="20">
        <v>6282882.72999999</v>
      </c>
      <c r="BW26" s="20">
        <v>4828622.69999999</v>
      </c>
      <c r="BX26" s="20">
        <v>708739</v>
      </c>
      <c r="BY26" s="20">
        <v>7304204</v>
      </c>
      <c r="BZ26" s="20">
        <v>36756131</v>
      </c>
      <c r="CA26" s="20">
        <v>14608999</v>
      </c>
      <c r="CB26" s="17"/>
    </row>
    <row r="27" spans="1:94" s="18" customFormat="1" ht="14.25" customHeight="1" thickBot="1">
      <c r="A27" s="50" t="s">
        <v>40</v>
      </c>
      <c r="B27" s="21">
        <v>201931224</v>
      </c>
      <c r="C27" s="21">
        <v>25150386.01</v>
      </c>
      <c r="D27" s="21">
        <v>1032542412</v>
      </c>
      <c r="E27" s="21">
        <v>285044124</v>
      </c>
      <c r="F27" s="21">
        <v>940830205</v>
      </c>
      <c r="G27" s="21">
        <v>1646448368</v>
      </c>
      <c r="H27" s="21">
        <v>1450835586</v>
      </c>
      <c r="I27" s="21">
        <v>298052212</v>
      </c>
      <c r="J27" s="21">
        <v>154290358.88</v>
      </c>
      <c r="K27" s="21">
        <v>29917187</v>
      </c>
      <c r="L27" s="21">
        <v>726327511</v>
      </c>
      <c r="M27" s="21">
        <v>31302830</v>
      </c>
      <c r="N27" s="21">
        <v>317262016</v>
      </c>
      <c r="O27" s="21">
        <v>30079505</v>
      </c>
      <c r="P27" s="21">
        <v>248858578.46</v>
      </c>
      <c r="Q27" s="21">
        <v>67026814</v>
      </c>
      <c r="R27" s="21">
        <v>7742344266</v>
      </c>
      <c r="S27" s="21">
        <v>2528207710.8</v>
      </c>
      <c r="T27" s="21">
        <v>419927677</v>
      </c>
      <c r="U27" s="21">
        <v>66914066</v>
      </c>
      <c r="V27" s="21">
        <v>556862936</v>
      </c>
      <c r="W27" s="21">
        <v>567008711</v>
      </c>
      <c r="X27" s="21">
        <v>86146680</v>
      </c>
      <c r="Y27" s="21">
        <v>1012915559.22</v>
      </c>
      <c r="Z27" s="21">
        <v>175823596.26</v>
      </c>
      <c r="AA27" s="21">
        <v>1504188795</v>
      </c>
      <c r="AB27" s="21">
        <v>564422430</v>
      </c>
      <c r="AC27" s="21">
        <v>499976400</v>
      </c>
      <c r="AD27" s="21">
        <v>81403959</v>
      </c>
      <c r="AE27" s="21">
        <v>5448238001</v>
      </c>
      <c r="AF27" s="21">
        <v>26907152</v>
      </c>
      <c r="AG27" s="21">
        <v>179654626</v>
      </c>
      <c r="AH27" s="21">
        <v>3724190759</v>
      </c>
      <c r="AI27" s="21">
        <v>25206000000</v>
      </c>
      <c r="AJ27" s="21">
        <v>7784723201</v>
      </c>
      <c r="AK27" s="21">
        <v>240653353</v>
      </c>
      <c r="AL27" s="21">
        <v>112986371</v>
      </c>
      <c r="AM27" s="21">
        <v>739609585</v>
      </c>
      <c r="AN27" s="21">
        <v>1837479139.89</v>
      </c>
      <c r="AO27" s="21">
        <v>261058008</v>
      </c>
      <c r="AP27" s="21">
        <v>220987999</v>
      </c>
      <c r="AQ27" s="21">
        <v>3315882997</v>
      </c>
      <c r="AR27" s="21">
        <v>194323065</v>
      </c>
      <c r="AS27" s="21">
        <v>210025260</v>
      </c>
      <c r="AT27" s="21">
        <v>700422938</v>
      </c>
      <c r="AU27" s="21">
        <v>725525075</v>
      </c>
      <c r="AV27" s="21">
        <v>1228432878</v>
      </c>
      <c r="AW27" s="21">
        <v>178339514</v>
      </c>
      <c r="AX27" s="21">
        <v>377028278</v>
      </c>
      <c r="AY27" s="21">
        <v>580320683</v>
      </c>
      <c r="AZ27" s="21">
        <v>130983310</v>
      </c>
      <c r="BA27" s="21">
        <v>1530762238</v>
      </c>
      <c r="BB27" s="21">
        <v>250702013.07</v>
      </c>
      <c r="BC27" s="21">
        <v>320532257</v>
      </c>
      <c r="BD27" s="21">
        <v>1124822279</v>
      </c>
      <c r="BE27" s="21">
        <v>199359940.24</v>
      </c>
      <c r="BF27" s="21">
        <v>92763577.68</v>
      </c>
      <c r="BG27" s="21">
        <v>834049383</v>
      </c>
      <c r="BH27" s="21">
        <v>194250783</v>
      </c>
      <c r="BI27" s="21">
        <v>8292914586</v>
      </c>
      <c r="BJ27" s="21">
        <v>732869986</v>
      </c>
      <c r="BK27" s="21">
        <v>101967265</v>
      </c>
      <c r="BL27" s="21">
        <v>118414826</v>
      </c>
      <c r="BM27" s="21">
        <v>76016629</v>
      </c>
      <c r="BN27" s="21">
        <v>300979646</v>
      </c>
      <c r="BO27" s="21">
        <v>1012208304</v>
      </c>
      <c r="BP27" s="21">
        <v>193629861</v>
      </c>
      <c r="BQ27" s="21">
        <v>25549274025</v>
      </c>
      <c r="BR27" s="21">
        <v>2568464313</v>
      </c>
      <c r="BS27" s="21">
        <v>123800273</v>
      </c>
      <c r="BT27" s="21">
        <v>1411767662</v>
      </c>
      <c r="BU27" s="21">
        <v>419617214</v>
      </c>
      <c r="BV27" s="21">
        <v>93415381.52</v>
      </c>
      <c r="BW27" s="21">
        <v>160147593.7</v>
      </c>
      <c r="BX27" s="21">
        <v>59470047</v>
      </c>
      <c r="BY27" s="21">
        <v>482358097</v>
      </c>
      <c r="BZ27" s="21">
        <v>876959953</v>
      </c>
      <c r="CA27" s="21">
        <v>368699473</v>
      </c>
      <c r="CB27" s="17"/>
      <c r="CC27" s="9"/>
      <c r="CD27" s="9"/>
      <c r="CE27" s="9"/>
      <c r="CF27" s="9"/>
      <c r="CG27" s="9"/>
      <c r="CH27" s="9"/>
      <c r="CI27" s="9"/>
      <c r="CJ27" s="9"/>
      <c r="CK27" s="9"/>
      <c r="CL27" s="9"/>
      <c r="CM27" s="9"/>
      <c r="CN27" s="9"/>
      <c r="CO27" s="9"/>
      <c r="CP27" s="9"/>
    </row>
    <row r="28" spans="1:80" ht="15" thickTop="1">
      <c r="A28" s="55"/>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17"/>
    </row>
    <row r="29" spans="1:80" ht="14.25" customHeight="1">
      <c r="A29" s="55" t="s">
        <v>135</v>
      </c>
      <c r="B29" s="20">
        <v>41137</v>
      </c>
      <c r="C29" s="20">
        <v>5065</v>
      </c>
      <c r="D29" s="20">
        <v>148400</v>
      </c>
      <c r="E29" s="20">
        <v>44355</v>
      </c>
      <c r="F29" s="20">
        <v>152415</v>
      </c>
      <c r="G29" s="20">
        <v>267776</v>
      </c>
      <c r="H29" s="20">
        <v>235126</v>
      </c>
      <c r="I29" s="20">
        <v>48100</v>
      </c>
      <c r="J29" s="20">
        <v>27294</v>
      </c>
      <c r="K29" s="20">
        <v>7365</v>
      </c>
      <c r="L29" s="20">
        <v>121498</v>
      </c>
      <c r="M29" s="20">
        <v>5854</v>
      </c>
      <c r="N29" s="20">
        <v>59168</v>
      </c>
      <c r="O29" s="20">
        <v>6862</v>
      </c>
      <c r="P29" s="20">
        <v>45013</v>
      </c>
      <c r="Q29" s="20">
        <v>13097</v>
      </c>
      <c r="R29" s="20">
        <v>1188400</v>
      </c>
      <c r="S29" s="20">
        <v>399800</v>
      </c>
      <c r="T29" s="20">
        <v>64679</v>
      </c>
      <c r="U29" s="20">
        <v>15590</v>
      </c>
      <c r="V29" s="20">
        <v>86442</v>
      </c>
      <c r="W29" s="20">
        <v>93350</v>
      </c>
      <c r="X29" s="20">
        <v>18432</v>
      </c>
      <c r="Y29" s="20">
        <v>206940</v>
      </c>
      <c r="Z29" s="20">
        <v>30568</v>
      </c>
      <c r="AA29" s="20">
        <v>246202</v>
      </c>
      <c r="AB29" s="20">
        <v>109996</v>
      </c>
      <c r="AC29" s="20">
        <v>83214</v>
      </c>
      <c r="AD29" s="20">
        <v>18067</v>
      </c>
      <c r="AE29" s="20">
        <v>850861</v>
      </c>
      <c r="AF29" s="20">
        <v>7009</v>
      </c>
      <c r="AG29" s="20">
        <v>35693</v>
      </c>
      <c r="AH29" s="20">
        <v>590772</v>
      </c>
      <c r="AI29" s="20">
        <v>4143339</v>
      </c>
      <c r="AJ29" s="20">
        <v>1268127</v>
      </c>
      <c r="AK29" s="20">
        <v>49692</v>
      </c>
      <c r="AL29" s="20">
        <v>22360</v>
      </c>
      <c r="AM29" s="20">
        <v>134412</v>
      </c>
      <c r="AN29" s="20">
        <v>309396</v>
      </c>
      <c r="AO29" s="20">
        <v>44396</v>
      </c>
      <c r="AP29" s="20">
        <v>44128</v>
      </c>
      <c r="AQ29" s="20">
        <v>535154</v>
      </c>
      <c r="AR29" s="20">
        <v>33090</v>
      </c>
      <c r="AS29" s="20">
        <v>37116</v>
      </c>
      <c r="AT29" s="20">
        <v>118179</v>
      </c>
      <c r="AU29" s="20">
        <v>122972</v>
      </c>
      <c r="AV29" s="20">
        <v>193622</v>
      </c>
      <c r="AW29" s="20">
        <v>28303</v>
      </c>
      <c r="AX29" s="20">
        <v>82592</v>
      </c>
      <c r="AY29" s="20">
        <v>119797</v>
      </c>
      <c r="AZ29" s="20">
        <v>24291</v>
      </c>
      <c r="BA29" s="20">
        <v>254560</v>
      </c>
      <c r="BB29" s="20">
        <v>43705</v>
      </c>
      <c r="BC29" s="20">
        <v>59109</v>
      </c>
      <c r="BD29" s="20">
        <v>208345</v>
      </c>
      <c r="BE29" s="20">
        <v>36925</v>
      </c>
      <c r="BF29" s="20">
        <v>20600</v>
      </c>
      <c r="BG29" s="20">
        <v>153787</v>
      </c>
      <c r="BH29" s="20">
        <v>36100</v>
      </c>
      <c r="BI29" s="20">
        <v>1336784</v>
      </c>
      <c r="BJ29" s="20">
        <v>147108</v>
      </c>
      <c r="BK29" s="20">
        <v>19807</v>
      </c>
      <c r="BL29" s="20">
        <v>26268</v>
      </c>
      <c r="BM29" s="20">
        <v>18326</v>
      </c>
      <c r="BN29" s="20">
        <v>52131</v>
      </c>
      <c r="BO29" s="20">
        <v>186606</v>
      </c>
      <c r="BP29" s="20">
        <v>36361</v>
      </c>
      <c r="BQ29" s="20">
        <v>4108656</v>
      </c>
      <c r="BR29" s="20">
        <v>433843</v>
      </c>
      <c r="BS29" s="20">
        <v>24315</v>
      </c>
      <c r="BT29" s="20">
        <v>233874</v>
      </c>
      <c r="BU29" s="20">
        <v>78842</v>
      </c>
      <c r="BV29" s="20">
        <v>16602</v>
      </c>
      <c r="BW29" s="20">
        <v>26342</v>
      </c>
      <c r="BX29" s="20">
        <v>10098</v>
      </c>
      <c r="BY29" s="20">
        <v>80151</v>
      </c>
      <c r="BZ29" s="20">
        <v>147709</v>
      </c>
      <c r="CA29" s="20">
        <v>62219</v>
      </c>
      <c r="CB29" s="17"/>
    </row>
    <row r="30" spans="1:80" ht="14.25" customHeight="1">
      <c r="A30" s="55" t="s">
        <v>136</v>
      </c>
      <c r="B30" s="20">
        <v>29337</v>
      </c>
      <c r="C30" s="20">
        <v>4154</v>
      </c>
      <c r="D30" s="20">
        <v>168894</v>
      </c>
      <c r="E30" s="20">
        <v>46817</v>
      </c>
      <c r="F30" s="20">
        <v>180423</v>
      </c>
      <c r="G30" s="20">
        <v>350428</v>
      </c>
      <c r="H30" s="20">
        <v>286911</v>
      </c>
      <c r="I30" s="20">
        <v>56000</v>
      </c>
      <c r="J30" s="20">
        <v>26103</v>
      </c>
      <c r="K30" s="20">
        <v>4724</v>
      </c>
      <c r="L30" s="20">
        <v>145023</v>
      </c>
      <c r="M30" s="20">
        <v>5269</v>
      </c>
      <c r="N30" s="20">
        <v>46966</v>
      </c>
      <c r="O30" s="20">
        <v>6052</v>
      </c>
      <c r="P30" s="20">
        <v>56218</v>
      </c>
      <c r="Q30" s="20">
        <v>11424</v>
      </c>
      <c r="R30" s="20">
        <v>1504000</v>
      </c>
      <c r="S30" s="20">
        <v>494900</v>
      </c>
      <c r="T30" s="20">
        <v>77494</v>
      </c>
      <c r="U30" s="20">
        <v>9617</v>
      </c>
      <c r="V30" s="20">
        <v>122372</v>
      </c>
      <c r="W30" s="20">
        <v>99720</v>
      </c>
      <c r="X30" s="20">
        <v>12143</v>
      </c>
      <c r="Y30" s="20">
        <v>154643</v>
      </c>
      <c r="Z30" s="20">
        <v>40871</v>
      </c>
      <c r="AA30" s="20">
        <v>267576</v>
      </c>
      <c r="AB30" s="20">
        <v>114709</v>
      </c>
      <c r="AC30" s="20">
        <v>97839</v>
      </c>
      <c r="AD30" s="20">
        <v>12737</v>
      </c>
      <c r="AE30" s="20">
        <v>1008981</v>
      </c>
      <c r="AF30" s="20">
        <v>4814</v>
      </c>
      <c r="AG30" s="20">
        <v>28593</v>
      </c>
      <c r="AH30" s="20">
        <v>737026</v>
      </c>
      <c r="AI30" s="20">
        <v>2928200</v>
      </c>
      <c r="AJ30" s="20">
        <v>1363575</v>
      </c>
      <c r="AK30" s="20">
        <v>42327</v>
      </c>
      <c r="AL30" s="20">
        <v>17045</v>
      </c>
      <c r="AM30" s="20">
        <v>111401</v>
      </c>
      <c r="AN30" s="20">
        <v>339973</v>
      </c>
      <c r="AO30" s="20">
        <v>44542</v>
      </c>
      <c r="AP30" s="20">
        <v>32875</v>
      </c>
      <c r="AQ30" s="20">
        <v>662418</v>
      </c>
      <c r="AR30" s="20">
        <v>39654</v>
      </c>
      <c r="AS30" s="20">
        <v>36857</v>
      </c>
      <c r="AT30" s="20">
        <v>134672</v>
      </c>
      <c r="AU30" s="20">
        <v>143359</v>
      </c>
      <c r="AV30" s="20">
        <v>254557</v>
      </c>
      <c r="AW30" s="20">
        <v>40256</v>
      </c>
      <c r="AX30" s="20">
        <v>92162</v>
      </c>
      <c r="AY30" s="20">
        <v>86154</v>
      </c>
      <c r="AZ30" s="20">
        <v>20755</v>
      </c>
      <c r="BA30" s="20">
        <v>339629</v>
      </c>
      <c r="BB30" s="20">
        <v>45326</v>
      </c>
      <c r="BC30" s="20">
        <v>51144</v>
      </c>
      <c r="BD30" s="20">
        <v>210068</v>
      </c>
      <c r="BE30" s="20">
        <v>29961</v>
      </c>
      <c r="BF30" s="20">
        <v>12820</v>
      </c>
      <c r="BG30" s="20">
        <v>147235</v>
      </c>
      <c r="BH30" s="20">
        <v>39700</v>
      </c>
      <c r="BI30" s="20">
        <v>1762834</v>
      </c>
      <c r="BJ30" s="20">
        <v>97507</v>
      </c>
      <c r="BK30" s="20">
        <v>18505</v>
      </c>
      <c r="BL30" s="20">
        <v>18378</v>
      </c>
      <c r="BM30" s="20">
        <v>11160</v>
      </c>
      <c r="BN30" s="20">
        <v>61895</v>
      </c>
      <c r="BO30" s="20">
        <v>153937</v>
      </c>
      <c r="BP30" s="20">
        <v>41632</v>
      </c>
      <c r="BQ30" s="20">
        <v>4607346</v>
      </c>
      <c r="BR30" s="20">
        <v>488365</v>
      </c>
      <c r="BS30" s="20">
        <v>26445</v>
      </c>
      <c r="BT30" s="20">
        <v>259232</v>
      </c>
      <c r="BU30" s="20">
        <v>85983</v>
      </c>
      <c r="BV30" s="20">
        <v>14640</v>
      </c>
      <c r="BW30" s="20">
        <v>26561</v>
      </c>
      <c r="BX30" s="20">
        <v>10187</v>
      </c>
      <c r="BY30" s="20">
        <v>60590</v>
      </c>
      <c r="BZ30" s="20">
        <v>184500</v>
      </c>
      <c r="CA30" s="20">
        <v>72543</v>
      </c>
      <c r="CB30" s="17"/>
    </row>
    <row r="31" spans="1:80" ht="14.25" customHeight="1">
      <c r="A31" s="55" t="s">
        <v>137</v>
      </c>
      <c r="B31" s="20">
        <v>30518</v>
      </c>
      <c r="C31" s="20">
        <v>4013</v>
      </c>
      <c r="D31" s="20">
        <v>158646</v>
      </c>
      <c r="E31" s="20">
        <v>42630</v>
      </c>
      <c r="F31" s="20">
        <v>146901</v>
      </c>
      <c r="G31" s="20">
        <v>266467</v>
      </c>
      <c r="H31" s="20">
        <v>232785</v>
      </c>
      <c r="I31" s="20">
        <v>45200</v>
      </c>
      <c r="J31" s="20">
        <v>24370</v>
      </c>
      <c r="K31" s="20">
        <v>4678</v>
      </c>
      <c r="L31" s="20">
        <v>117115</v>
      </c>
      <c r="M31" s="20">
        <v>5073</v>
      </c>
      <c r="N31" s="20">
        <v>46907</v>
      </c>
      <c r="O31" s="20">
        <v>5485</v>
      </c>
      <c r="P31" s="20">
        <v>42694</v>
      </c>
      <c r="Q31" s="20">
        <v>10677</v>
      </c>
      <c r="R31" s="20">
        <v>1189800</v>
      </c>
      <c r="S31" s="20">
        <v>397075</v>
      </c>
      <c r="T31" s="20">
        <v>61376</v>
      </c>
      <c r="U31" s="20">
        <v>10783</v>
      </c>
      <c r="V31" s="20">
        <v>83563</v>
      </c>
      <c r="W31" s="20">
        <v>89305</v>
      </c>
      <c r="X31" s="20">
        <v>13622</v>
      </c>
      <c r="Y31" s="20">
        <v>157619</v>
      </c>
      <c r="Z31" s="20">
        <v>30154</v>
      </c>
      <c r="AA31" s="20">
        <v>233718</v>
      </c>
      <c r="AB31" s="20">
        <v>93326</v>
      </c>
      <c r="AC31" s="20">
        <v>80504</v>
      </c>
      <c r="AD31" s="20">
        <v>13330</v>
      </c>
      <c r="AE31" s="20">
        <v>817224</v>
      </c>
      <c r="AF31" s="20">
        <v>4512</v>
      </c>
      <c r="AG31" s="20">
        <v>28720</v>
      </c>
      <c r="AH31" s="20">
        <v>585586</v>
      </c>
      <c r="AI31" s="20">
        <v>2945626</v>
      </c>
      <c r="AJ31" s="20">
        <v>1169307</v>
      </c>
      <c r="AK31" s="20">
        <v>41970</v>
      </c>
      <c r="AL31" s="20">
        <v>17436</v>
      </c>
      <c r="AM31" s="20">
        <v>109467</v>
      </c>
      <c r="AN31" s="20">
        <v>288021</v>
      </c>
      <c r="AO31" s="20">
        <v>40107</v>
      </c>
      <c r="AP31" s="20">
        <v>34458</v>
      </c>
      <c r="AQ31" s="20">
        <v>519443</v>
      </c>
      <c r="AR31" s="20">
        <v>31078</v>
      </c>
      <c r="AS31" s="20">
        <v>33740</v>
      </c>
      <c r="AT31" s="20">
        <v>109534</v>
      </c>
      <c r="AU31" s="20">
        <v>80186</v>
      </c>
      <c r="AV31" s="20">
        <v>186165</v>
      </c>
      <c r="AW31" s="20">
        <v>27121</v>
      </c>
      <c r="AX31" s="20">
        <v>69751</v>
      </c>
      <c r="AY31" s="20">
        <v>89645</v>
      </c>
      <c r="AZ31" s="20">
        <v>20040</v>
      </c>
      <c r="BA31" s="20">
        <v>253016</v>
      </c>
      <c r="BB31" s="20">
        <v>39984</v>
      </c>
      <c r="BC31" s="20">
        <v>47700</v>
      </c>
      <c r="BD31" s="20">
        <v>180645</v>
      </c>
      <c r="BE31" s="20">
        <v>28499</v>
      </c>
      <c r="BF31" s="20">
        <v>14548</v>
      </c>
      <c r="BG31" s="20">
        <v>131446</v>
      </c>
      <c r="BH31" s="20">
        <v>32400</v>
      </c>
      <c r="BI31" s="20">
        <v>1354508</v>
      </c>
      <c r="BJ31" s="20">
        <v>111107</v>
      </c>
      <c r="BK31" s="20">
        <v>16671</v>
      </c>
      <c r="BL31" s="20">
        <v>19194</v>
      </c>
      <c r="BM31" s="20">
        <v>12426</v>
      </c>
      <c r="BN31" s="20">
        <v>34341</v>
      </c>
      <c r="BO31" s="20">
        <v>154002</v>
      </c>
      <c r="BP31" s="20">
        <v>35707</v>
      </c>
      <c r="BQ31" s="20">
        <v>3489158</v>
      </c>
      <c r="BR31" s="20">
        <v>397920</v>
      </c>
      <c r="BS31" s="20">
        <v>20639</v>
      </c>
      <c r="BT31" s="20">
        <v>223335</v>
      </c>
      <c r="BU31" s="20">
        <v>71014</v>
      </c>
      <c r="BV31" s="20">
        <v>14642</v>
      </c>
      <c r="BW31" s="20">
        <v>25149</v>
      </c>
      <c r="BX31" s="20">
        <v>9482</v>
      </c>
      <c r="BY31" s="20">
        <v>63047</v>
      </c>
      <c r="BZ31" s="20">
        <v>142909</v>
      </c>
      <c r="CA31" s="20">
        <v>59078</v>
      </c>
      <c r="CB31" s="17"/>
    </row>
    <row r="32" spans="1:94" s="58" customFormat="1" ht="14.25" customHeight="1">
      <c r="A32" s="55"/>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17"/>
      <c r="CC32" s="9"/>
      <c r="CD32" s="9"/>
      <c r="CE32" s="9"/>
      <c r="CF32" s="9"/>
      <c r="CG32" s="9"/>
      <c r="CH32" s="9"/>
      <c r="CI32" s="9"/>
      <c r="CJ32" s="9"/>
      <c r="CK32" s="9"/>
      <c r="CL32" s="9"/>
      <c r="CM32" s="9"/>
      <c r="CN32" s="9"/>
      <c r="CO32" s="9"/>
      <c r="CP32" s="9"/>
    </row>
    <row r="33" spans="1:84" s="58" customFormat="1" ht="14.25">
      <c r="A33" s="154" t="s">
        <v>279</v>
      </c>
      <c r="B33" s="189">
        <v>7425297.79</v>
      </c>
      <c r="C33" s="189">
        <v>183820</v>
      </c>
      <c r="D33" s="189">
        <v>5369353</v>
      </c>
      <c r="E33" s="189">
        <v>1617575</v>
      </c>
      <c r="F33" s="189">
        <v>5760419</v>
      </c>
      <c r="G33" s="189">
        <v>18080892.87</v>
      </c>
      <c r="H33" s="189">
        <v>0</v>
      </c>
      <c r="I33" s="189">
        <v>4304187.01</v>
      </c>
      <c r="J33" s="189">
        <v>731115.78</v>
      </c>
      <c r="K33" s="189">
        <v>8254.79</v>
      </c>
      <c r="L33" s="189">
        <v>4229823</v>
      </c>
      <c r="M33" s="189">
        <v>141600</v>
      </c>
      <c r="N33" s="189">
        <v>1170639.9</v>
      </c>
      <c r="O33" s="189">
        <v>99261</v>
      </c>
      <c r="P33" s="189">
        <v>569399.15</v>
      </c>
      <c r="Q33" s="189">
        <v>887746.88</v>
      </c>
      <c r="R33" s="189">
        <v>55778638</v>
      </c>
      <c r="S33" s="189">
        <v>17255362</v>
      </c>
      <c r="T33" s="189">
        <v>1794153</v>
      </c>
      <c r="U33" s="189">
        <v>152061.3</v>
      </c>
      <c r="V33" s="189">
        <v>2843642.87</v>
      </c>
      <c r="W33" s="189">
        <v>3819544</v>
      </c>
      <c r="X33" s="189">
        <v>261955.3</v>
      </c>
      <c r="Y33" s="189">
        <v>8534635.72</v>
      </c>
      <c r="Z33" s="189">
        <v>1359102.63</v>
      </c>
      <c r="AA33" s="189">
        <v>16474781.77</v>
      </c>
      <c r="AB33" s="189">
        <v>4888068</v>
      </c>
      <c r="AC33" s="189">
        <v>3366112.97</v>
      </c>
      <c r="AD33" s="189">
        <v>520048.74</v>
      </c>
      <c r="AE33" s="189">
        <v>44674968.37</v>
      </c>
      <c r="AF33" s="189">
        <v>109286.19</v>
      </c>
      <c r="AG33" s="189">
        <v>209225.89</v>
      </c>
      <c r="AH33" s="189">
        <v>32880858</v>
      </c>
      <c r="AI33" s="189">
        <v>606200000</v>
      </c>
      <c r="AJ33" s="189">
        <v>52507794</v>
      </c>
      <c r="AK33" s="189">
        <v>4312278</v>
      </c>
      <c r="AL33" s="189">
        <v>1531286</v>
      </c>
      <c r="AM33" s="189">
        <v>3641040</v>
      </c>
      <c r="AN33" s="189">
        <v>15259839.71</v>
      </c>
      <c r="AO33" s="189">
        <v>1210827.32</v>
      </c>
      <c r="AP33" s="189">
        <v>1991348.31</v>
      </c>
      <c r="AQ33" s="189">
        <v>26511233</v>
      </c>
      <c r="AR33" s="189">
        <v>1553746</v>
      </c>
      <c r="AS33" s="189">
        <v>2281088.4</v>
      </c>
      <c r="AT33" s="189">
        <v>7366783.07</v>
      </c>
      <c r="AU33" s="189">
        <v>5920779</v>
      </c>
      <c r="AV33" s="189">
        <v>11997289.72</v>
      </c>
      <c r="AW33" s="189">
        <v>2505181.7</v>
      </c>
      <c r="AX33" s="189">
        <v>9599769.01</v>
      </c>
      <c r="AY33" s="189">
        <v>7318512.51</v>
      </c>
      <c r="AZ33" s="189">
        <v>247069</v>
      </c>
      <c r="BA33" s="189">
        <v>19045132.63</v>
      </c>
      <c r="BB33" s="189">
        <v>1783450.36</v>
      </c>
      <c r="BC33" s="189">
        <v>1617709</v>
      </c>
      <c r="BD33" s="189">
        <v>6350924</v>
      </c>
      <c r="BE33" s="189">
        <v>1128076.25</v>
      </c>
      <c r="BF33" s="189">
        <v>491417.51</v>
      </c>
      <c r="BG33" s="189">
        <v>6804755</v>
      </c>
      <c r="BH33" s="189">
        <v>2906930</v>
      </c>
      <c r="BI33" s="189">
        <v>63314708</v>
      </c>
      <c r="BJ33" s="189">
        <v>5856346</v>
      </c>
      <c r="BK33" s="189">
        <v>633656</v>
      </c>
      <c r="BL33" s="189">
        <v>543809.79</v>
      </c>
      <c r="BM33" s="189">
        <v>387978.47</v>
      </c>
      <c r="BN33" s="189">
        <v>1266179.68</v>
      </c>
      <c r="BO33" s="189">
        <v>8516762</v>
      </c>
      <c r="BP33" s="189">
        <v>1020825</v>
      </c>
      <c r="BQ33" s="189">
        <v>261125162</v>
      </c>
      <c r="BR33" s="189">
        <v>30741373</v>
      </c>
      <c r="BS33" s="189">
        <v>2086187</v>
      </c>
      <c r="BT33" s="189">
        <v>17408533</v>
      </c>
      <c r="BU33" s="189">
        <v>2015222</v>
      </c>
      <c r="BV33" s="189">
        <v>414053.7</v>
      </c>
      <c r="BW33" s="189">
        <v>913116</v>
      </c>
      <c r="BX33" s="189">
        <v>570321.86</v>
      </c>
      <c r="BY33" s="189">
        <v>3329535</v>
      </c>
      <c r="BZ33" s="189">
        <v>5524972</v>
      </c>
      <c r="CA33" s="189">
        <v>4117713.67</v>
      </c>
      <c r="CB33" s="17"/>
      <c r="CC33" s="9"/>
      <c r="CD33" s="9"/>
      <c r="CE33" s="9"/>
      <c r="CF33" s="9"/>
    </row>
    <row r="34" spans="1:79" ht="14.25">
      <c r="A34" s="55"/>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row>
    <row r="35" spans="1:79" s="166" customFormat="1" ht="14.25">
      <c r="A35" s="207"/>
      <c r="B35" s="203"/>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3"/>
      <c r="AW35" s="203"/>
      <c r="AX35" s="203"/>
      <c r="AY35" s="203"/>
      <c r="AZ35" s="203"/>
      <c r="BA35" s="203"/>
      <c r="BB35" s="203"/>
      <c r="BC35" s="203"/>
      <c r="BD35" s="203"/>
      <c r="BE35" s="203"/>
      <c r="BF35" s="203"/>
      <c r="BG35" s="203"/>
      <c r="BH35" s="203"/>
      <c r="BI35" s="203"/>
      <c r="BJ35" s="203"/>
      <c r="BK35" s="203"/>
      <c r="BL35" s="203"/>
      <c r="BM35" s="203"/>
      <c r="BN35" s="203"/>
      <c r="BO35" s="203"/>
      <c r="BP35" s="203"/>
      <c r="BQ35" s="203"/>
      <c r="BR35" s="203"/>
      <c r="BS35" s="203"/>
      <c r="BT35" s="203"/>
      <c r="BU35" s="203"/>
      <c r="BV35" s="203"/>
      <c r="BW35" s="203"/>
      <c r="BX35" s="203"/>
      <c r="BY35" s="203"/>
      <c r="BZ35" s="203"/>
      <c r="CA35" s="203"/>
    </row>
    <row r="36" spans="1:79" ht="14.25">
      <c r="A36" s="132"/>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row>
    <row r="37" spans="1:79" ht="14.25">
      <c r="A37" s="132"/>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row>
    <row r="38" spans="1:79" ht="14.25">
      <c r="A38" s="132"/>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row>
    <row r="55" ht="14.25">
      <c r="C55" s="12">
        <v>346656.80478000006</v>
      </c>
    </row>
  </sheetData>
  <printOptions verticalCentered="1"/>
  <pageMargins left="0.7480314960629921" right="0.1968503937007874" top="1.062992125984252" bottom="0.7480314960629921" header="0.2755905511811024" footer="0.35433070866141736"/>
  <pageSetup errors="NA" horizontalDpi="1200" verticalDpi="1200" orientation="landscape" scale="95" r:id="rId3"/>
  <headerFooter alignWithMargins="0">
    <oddHeader>&amp;L&amp;G&amp;R2009 Yearbook of
Electricity Distributors</oddHeader>
    <oddFooter>&amp;C&amp;P</oddFooter>
  </headerFooter>
  <colBreaks count="12" manualBreakCount="12">
    <brk id="7" max="32" man="1"/>
    <brk id="13" max="32" man="1"/>
    <brk id="19" max="32" man="1"/>
    <brk id="25" max="32" man="1"/>
    <brk id="31" max="32" man="1"/>
    <brk id="37" max="32" man="1"/>
    <brk id="43" max="32" man="1"/>
    <brk id="49" max="32" man="1"/>
    <brk id="55" max="32" man="1"/>
    <brk id="61" max="32" man="1"/>
    <brk id="67" max="32" man="1"/>
    <brk id="73" max="32" man="1"/>
  </colBreaks>
  <drawing r:id="rId1"/>
  <legacyDrawingHF r:id="rId2"/>
</worksheet>
</file>

<file path=xl/worksheets/sheet12.xml><?xml version="1.0" encoding="utf-8"?>
<worksheet xmlns="http://schemas.openxmlformats.org/spreadsheetml/2006/main" xmlns:r="http://schemas.openxmlformats.org/officeDocument/2006/relationships">
  <sheetPr>
    <tabColor indexed="35"/>
  </sheetPr>
  <dimension ref="A1:CK38"/>
  <sheetViews>
    <sheetView view="pageBreakPreview" zoomScaleNormal="70" zoomScaleSheetLayoutView="100" workbookViewId="0" topLeftCell="A1">
      <pane xSplit="2" ySplit="4" topLeftCell="C11"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9.140625" style="9" customWidth="1"/>
    <col min="2" max="2" width="36.28125" style="132" customWidth="1"/>
    <col min="3" max="39" width="15.57421875" style="34" customWidth="1"/>
    <col min="40" max="40" width="15.57421875" style="34" hidden="1" customWidth="1"/>
    <col min="41" max="89" width="15.57421875" style="34" customWidth="1"/>
    <col min="90" max="16384" width="14.140625" style="9" customWidth="1"/>
  </cols>
  <sheetData>
    <row r="1" spans="2:89" s="26" customFormat="1" ht="13.5" customHeight="1">
      <c r="B1" s="133"/>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7"/>
      <c r="BF1" s="217"/>
      <c r="BG1" s="217"/>
      <c r="BH1" s="217"/>
      <c r="BI1" s="217"/>
      <c r="BJ1" s="217"/>
      <c r="BK1" s="217"/>
      <c r="BL1" s="217"/>
      <c r="BM1" s="217"/>
      <c r="BN1" s="217"/>
      <c r="BO1" s="217"/>
      <c r="BP1" s="217"/>
      <c r="BQ1" s="217"/>
      <c r="BR1" s="217"/>
      <c r="BS1" s="217"/>
      <c r="BT1" s="217"/>
      <c r="BU1" s="217"/>
      <c r="BV1" s="217"/>
      <c r="BW1" s="217"/>
      <c r="BX1" s="217"/>
      <c r="BY1" s="217"/>
      <c r="BZ1" s="217"/>
      <c r="CA1" s="217"/>
      <c r="CB1" s="217"/>
      <c r="CC1" s="217"/>
      <c r="CD1" s="217"/>
      <c r="CE1" s="217"/>
      <c r="CF1" s="217"/>
      <c r="CG1" s="217"/>
      <c r="CH1" s="217"/>
      <c r="CI1" s="217"/>
      <c r="CJ1" s="217"/>
      <c r="CK1" s="217"/>
    </row>
    <row r="2" spans="2:89" s="26" customFormat="1" ht="13.5" customHeight="1">
      <c r="B2" s="133"/>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17"/>
      <c r="AU2" s="217"/>
      <c r="AV2" s="217"/>
      <c r="AW2" s="217"/>
      <c r="AX2" s="217"/>
      <c r="AY2" s="217"/>
      <c r="AZ2" s="217"/>
      <c r="BA2" s="217"/>
      <c r="BB2" s="217"/>
      <c r="BC2" s="217"/>
      <c r="BD2" s="217"/>
      <c r="BE2" s="217"/>
      <c r="BF2" s="217"/>
      <c r="BG2" s="217"/>
      <c r="BH2" s="217"/>
      <c r="BI2" s="217"/>
      <c r="BJ2" s="217"/>
      <c r="BK2" s="217"/>
      <c r="BL2" s="217"/>
      <c r="BM2" s="217"/>
      <c r="BN2" s="217"/>
      <c r="BO2" s="217"/>
      <c r="BP2" s="217"/>
      <c r="BQ2" s="217"/>
      <c r="BR2" s="217"/>
      <c r="BS2" s="217"/>
      <c r="BT2" s="217"/>
      <c r="BU2" s="217"/>
      <c r="BV2" s="217"/>
      <c r="BW2" s="217"/>
      <c r="BX2" s="217"/>
      <c r="BY2" s="217"/>
      <c r="BZ2" s="217"/>
      <c r="CA2" s="217"/>
      <c r="CB2" s="217"/>
      <c r="CC2" s="217"/>
      <c r="CD2" s="217"/>
      <c r="CE2" s="217"/>
      <c r="CF2" s="217"/>
      <c r="CG2" s="217"/>
      <c r="CH2" s="217"/>
      <c r="CI2" s="217"/>
      <c r="CJ2" s="217"/>
      <c r="CK2" s="217"/>
    </row>
    <row r="3" spans="2:89" s="26" customFormat="1" ht="13.5" customHeight="1">
      <c r="B3" s="133"/>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c r="BC3" s="217"/>
      <c r="BD3" s="217"/>
      <c r="BE3" s="217"/>
      <c r="BF3" s="217"/>
      <c r="BG3" s="217"/>
      <c r="BH3" s="217"/>
      <c r="BI3" s="217"/>
      <c r="BJ3" s="217"/>
      <c r="BK3" s="217"/>
      <c r="BL3" s="217"/>
      <c r="BM3" s="217"/>
      <c r="BN3" s="217"/>
      <c r="BO3" s="217"/>
      <c r="BP3" s="217"/>
      <c r="BQ3" s="217"/>
      <c r="BR3" s="217"/>
      <c r="BS3" s="217"/>
      <c r="BT3" s="217"/>
      <c r="BU3" s="217"/>
      <c r="BV3" s="217"/>
      <c r="BW3" s="217"/>
      <c r="BX3" s="217"/>
      <c r="BY3" s="217"/>
      <c r="BZ3" s="217"/>
      <c r="CA3" s="217"/>
      <c r="CB3" s="217"/>
      <c r="CC3" s="217"/>
      <c r="CD3" s="217"/>
      <c r="CE3" s="217"/>
      <c r="CF3" s="217"/>
      <c r="CG3" s="217"/>
      <c r="CH3" s="217"/>
      <c r="CI3" s="217"/>
      <c r="CJ3" s="217"/>
      <c r="CK3" s="217"/>
    </row>
    <row r="4" spans="3:89" s="26" customFormat="1" ht="15.75" customHeight="1">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217"/>
      <c r="AU4" s="217"/>
      <c r="AV4" s="217"/>
      <c r="AW4" s="217"/>
      <c r="AX4" s="217"/>
      <c r="AY4" s="217"/>
      <c r="AZ4" s="217"/>
      <c r="BA4" s="217"/>
      <c r="BB4" s="217"/>
      <c r="BC4" s="217"/>
      <c r="BD4" s="217"/>
      <c r="BE4" s="217"/>
      <c r="BF4" s="217"/>
      <c r="BG4" s="217"/>
      <c r="BH4" s="217"/>
      <c r="BI4" s="217"/>
      <c r="BJ4" s="217"/>
      <c r="BK4" s="217"/>
      <c r="BL4" s="217"/>
      <c r="BM4" s="217"/>
      <c r="BN4" s="217"/>
      <c r="BO4" s="217"/>
      <c r="BP4" s="217"/>
      <c r="BQ4" s="217"/>
      <c r="BR4" s="217"/>
      <c r="BS4" s="217"/>
      <c r="BT4" s="217"/>
      <c r="BU4" s="217"/>
      <c r="BV4" s="217"/>
      <c r="BW4" s="217"/>
      <c r="BX4" s="217"/>
      <c r="BY4" s="217"/>
      <c r="BZ4" s="217"/>
      <c r="CA4" s="217"/>
      <c r="CB4" s="217"/>
      <c r="CC4" s="217"/>
      <c r="CD4" s="217"/>
      <c r="CE4" s="217"/>
      <c r="CF4" s="217"/>
      <c r="CG4" s="217"/>
      <c r="CH4" s="217"/>
      <c r="CI4" s="217"/>
      <c r="CJ4" s="217"/>
      <c r="CK4" s="217"/>
    </row>
    <row r="5" spans="2:89" ht="14.25" customHeight="1">
      <c r="B5" s="25"/>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c r="CK5" s="134"/>
    </row>
    <row r="6" spans="2:89" ht="6.75" customHeight="1">
      <c r="B6" s="25"/>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row>
    <row r="7" spans="2:89" ht="14.25" customHeight="1">
      <c r="B7" s="131"/>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5"/>
      <c r="CF7" s="135"/>
      <c r="CG7" s="135"/>
      <c r="CH7" s="136"/>
      <c r="CI7" s="135"/>
      <c r="CJ7" s="135"/>
      <c r="CK7" s="135"/>
    </row>
    <row r="8" spans="2:89" ht="14.25" customHeight="1">
      <c r="B8" s="131"/>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5"/>
      <c r="CH8" s="136"/>
      <c r="CI8" s="135"/>
      <c r="CJ8" s="135"/>
      <c r="CK8" s="135"/>
    </row>
    <row r="9" spans="2:89" ht="14.25" customHeight="1">
      <c r="B9" s="23"/>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5"/>
      <c r="CH9" s="136"/>
      <c r="CI9" s="135"/>
      <c r="CJ9" s="135"/>
      <c r="CK9" s="135"/>
    </row>
    <row r="10" spans="2:89" ht="14.25" customHeight="1">
      <c r="B10" s="131"/>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row>
    <row r="11" spans="2:89" ht="14.25" customHeight="1">
      <c r="B11" s="131"/>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9"/>
      <c r="CI11" s="138"/>
      <c r="CJ11" s="138"/>
      <c r="CK11" s="138"/>
    </row>
    <row r="12" spans="2:86" ht="14.25" customHeight="1">
      <c r="B12" s="24"/>
      <c r="CH12" s="134"/>
    </row>
    <row r="13" spans="2:89" ht="14.25" customHeight="1">
      <c r="B13" s="131"/>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row>
    <row r="14" spans="2:89" ht="14.25" customHeight="1">
      <c r="B14" s="131"/>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9"/>
      <c r="CI14" s="138"/>
      <c r="CJ14" s="138"/>
      <c r="CK14" s="138"/>
    </row>
    <row r="15" spans="3:89" ht="15" customHeight="1">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0"/>
      <c r="BF15" s="140"/>
      <c r="BG15" s="140"/>
      <c r="BH15" s="140"/>
      <c r="BI15" s="140"/>
      <c r="BJ15" s="140"/>
      <c r="BK15" s="140"/>
      <c r="BL15" s="140"/>
      <c r="BM15" s="140"/>
      <c r="BN15" s="140"/>
      <c r="BO15" s="140"/>
      <c r="BP15" s="140"/>
      <c r="BQ15" s="140"/>
      <c r="BR15" s="140"/>
      <c r="BS15" s="140"/>
      <c r="BT15" s="140"/>
      <c r="BU15" s="140"/>
      <c r="BV15" s="140"/>
      <c r="BW15" s="140"/>
      <c r="BX15" s="140"/>
      <c r="BY15" s="140"/>
      <c r="BZ15" s="140"/>
      <c r="CA15" s="140"/>
      <c r="CB15" s="140"/>
      <c r="CC15" s="140"/>
      <c r="CD15" s="140"/>
      <c r="CE15" s="140"/>
      <c r="CF15" s="140"/>
      <c r="CG15" s="140"/>
      <c r="CH15" s="92"/>
      <c r="CI15" s="140"/>
      <c r="CJ15" s="140"/>
      <c r="CK15" s="140"/>
    </row>
    <row r="16" spans="3:89" ht="14.25" customHeight="1">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1"/>
      <c r="BF16" s="141"/>
      <c r="BG16" s="141"/>
      <c r="BH16" s="141"/>
      <c r="BI16" s="141"/>
      <c r="BJ16" s="141"/>
      <c r="BK16" s="141"/>
      <c r="BL16" s="141"/>
      <c r="BM16" s="141"/>
      <c r="BN16" s="141"/>
      <c r="BO16" s="141"/>
      <c r="BP16" s="141"/>
      <c r="BQ16" s="141"/>
      <c r="BR16" s="141"/>
      <c r="BS16" s="141"/>
      <c r="BT16" s="141"/>
      <c r="BU16" s="141"/>
      <c r="BV16" s="141"/>
      <c r="BW16" s="141"/>
      <c r="BX16" s="141"/>
      <c r="BY16" s="141"/>
      <c r="BZ16" s="141"/>
      <c r="CA16" s="141"/>
      <c r="CB16" s="141"/>
      <c r="CC16" s="141"/>
      <c r="CD16" s="141"/>
      <c r="CE16" s="141"/>
      <c r="CF16" s="141"/>
      <c r="CG16" s="141"/>
      <c r="CH16" s="142"/>
      <c r="CI16" s="141"/>
      <c r="CJ16" s="141"/>
      <c r="CK16" s="141"/>
    </row>
    <row r="17" spans="2:89" ht="14.25" customHeight="1">
      <c r="B17" s="129"/>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c r="BR17" s="143"/>
      <c r="BS17" s="143"/>
      <c r="BT17" s="143"/>
      <c r="BU17" s="143"/>
      <c r="BV17" s="143"/>
      <c r="BW17" s="143"/>
      <c r="BX17" s="143"/>
      <c r="BY17" s="143"/>
      <c r="BZ17" s="143"/>
      <c r="CA17" s="143"/>
      <c r="CB17" s="143"/>
      <c r="CC17" s="143"/>
      <c r="CD17" s="143"/>
      <c r="CE17" s="143"/>
      <c r="CF17" s="143"/>
      <c r="CG17" s="143"/>
      <c r="CH17" s="143"/>
      <c r="CI17" s="143"/>
      <c r="CJ17" s="143"/>
      <c r="CK17" s="143"/>
    </row>
    <row r="18" spans="3:89" ht="14.25" customHeight="1">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c r="BU18" s="143"/>
      <c r="BV18" s="143"/>
      <c r="BW18" s="143"/>
      <c r="BX18" s="143"/>
      <c r="BY18" s="143"/>
      <c r="BZ18" s="143"/>
      <c r="CA18" s="143"/>
      <c r="CB18" s="143"/>
      <c r="CC18" s="143"/>
      <c r="CD18" s="143"/>
      <c r="CE18" s="143"/>
      <c r="CF18" s="143"/>
      <c r="CG18" s="143"/>
      <c r="CH18" s="143"/>
      <c r="CI18" s="143"/>
      <c r="CJ18" s="143"/>
      <c r="CK18" s="143"/>
    </row>
    <row r="19" spans="3:89" ht="14.25" customHeight="1">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c r="BH19" s="117"/>
      <c r="BI19" s="117"/>
      <c r="BJ19" s="117"/>
      <c r="BK19" s="117"/>
      <c r="BL19" s="117"/>
      <c r="BM19" s="117"/>
      <c r="BN19" s="117"/>
      <c r="BO19" s="117"/>
      <c r="BP19" s="117"/>
      <c r="BQ19" s="117"/>
      <c r="BR19" s="117"/>
      <c r="BS19" s="117"/>
      <c r="BT19" s="117"/>
      <c r="BU19" s="117"/>
      <c r="BV19" s="117"/>
      <c r="BW19" s="117"/>
      <c r="BX19" s="117"/>
      <c r="BY19" s="117"/>
      <c r="BZ19" s="117"/>
      <c r="CA19" s="117"/>
      <c r="CB19" s="117"/>
      <c r="CC19" s="117"/>
      <c r="CD19" s="117"/>
      <c r="CE19" s="117"/>
      <c r="CF19" s="117"/>
      <c r="CG19" s="117"/>
      <c r="CH19" s="117"/>
      <c r="CI19" s="117"/>
      <c r="CJ19" s="117"/>
      <c r="CK19" s="117"/>
    </row>
    <row r="21" ht="14.25">
      <c r="B21" s="25"/>
    </row>
    <row r="22" spans="1:2" ht="14.25">
      <c r="A22" s="144"/>
      <c r="B22" s="23"/>
    </row>
    <row r="23" spans="1:89" ht="14.25">
      <c r="A23" s="64"/>
      <c r="B23" s="130"/>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45"/>
      <c r="BJ23" s="145"/>
      <c r="BK23" s="145"/>
      <c r="BL23" s="145"/>
      <c r="BM23" s="145"/>
      <c r="BN23" s="145"/>
      <c r="BO23" s="145"/>
      <c r="BP23" s="145"/>
      <c r="BQ23" s="145"/>
      <c r="BR23" s="145"/>
      <c r="BS23" s="145"/>
      <c r="BT23" s="145"/>
      <c r="BU23" s="145"/>
      <c r="BV23" s="145"/>
      <c r="BW23" s="145"/>
      <c r="BX23" s="145"/>
      <c r="BY23" s="145"/>
      <c r="BZ23" s="145"/>
      <c r="CA23" s="145"/>
      <c r="CB23" s="145"/>
      <c r="CC23" s="145"/>
      <c r="CD23" s="145"/>
      <c r="CE23" s="145"/>
      <c r="CF23" s="145"/>
      <c r="CG23" s="145"/>
      <c r="CH23" s="145"/>
      <c r="CI23" s="145"/>
      <c r="CJ23" s="145"/>
      <c r="CK23" s="145"/>
    </row>
    <row r="24" spans="1:89" ht="14.25" hidden="1">
      <c r="A24" s="64"/>
      <c r="B24" s="130"/>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5"/>
      <c r="BJ24" s="145"/>
      <c r="BK24" s="145"/>
      <c r="BL24" s="145"/>
      <c r="BM24" s="145"/>
      <c r="BN24" s="145"/>
      <c r="BO24" s="145"/>
      <c r="BP24" s="145"/>
      <c r="BQ24" s="145"/>
      <c r="BR24" s="145"/>
      <c r="BS24" s="145"/>
      <c r="BT24" s="145"/>
      <c r="BU24" s="145"/>
      <c r="BV24" s="145"/>
      <c r="BW24" s="145"/>
      <c r="BX24" s="145"/>
      <c r="BY24" s="145"/>
      <c r="BZ24" s="145"/>
      <c r="CA24" s="145"/>
      <c r="CB24" s="145"/>
      <c r="CC24" s="145"/>
      <c r="CD24" s="145"/>
      <c r="CE24" s="145"/>
      <c r="CF24" s="145"/>
      <c r="CG24" s="145"/>
      <c r="CH24" s="145"/>
      <c r="CI24" s="145"/>
      <c r="CJ24" s="145"/>
      <c r="CK24" s="145"/>
    </row>
    <row r="25" spans="1:89" ht="14.25">
      <c r="A25" s="4"/>
      <c r="B25" s="130"/>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45"/>
      <c r="BN25" s="145"/>
      <c r="BO25" s="145"/>
      <c r="BP25" s="145"/>
      <c r="BQ25" s="145"/>
      <c r="BR25" s="145"/>
      <c r="BS25" s="145"/>
      <c r="BT25" s="145"/>
      <c r="BU25" s="145"/>
      <c r="BV25" s="145"/>
      <c r="BW25" s="145"/>
      <c r="BX25" s="145"/>
      <c r="BY25" s="145"/>
      <c r="BZ25" s="145"/>
      <c r="CA25" s="145"/>
      <c r="CB25" s="145"/>
      <c r="CC25" s="145"/>
      <c r="CD25" s="145"/>
      <c r="CE25" s="145"/>
      <c r="CF25" s="145"/>
      <c r="CG25" s="145"/>
      <c r="CH25" s="145"/>
      <c r="CI25" s="145"/>
      <c r="CJ25" s="145"/>
      <c r="CK25" s="145"/>
    </row>
    <row r="26" spans="1:89" ht="14.25">
      <c r="A26" s="4"/>
      <c r="B26" s="130"/>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c r="BJ26" s="145"/>
      <c r="BK26" s="145"/>
      <c r="BL26" s="145"/>
      <c r="BM26" s="145"/>
      <c r="BN26" s="145"/>
      <c r="BO26" s="145"/>
      <c r="BP26" s="145"/>
      <c r="BQ26" s="145"/>
      <c r="BR26" s="145"/>
      <c r="BS26" s="145"/>
      <c r="BT26" s="145"/>
      <c r="BU26" s="145"/>
      <c r="BV26" s="145"/>
      <c r="BW26" s="145"/>
      <c r="BX26" s="145"/>
      <c r="BY26" s="145"/>
      <c r="BZ26" s="145"/>
      <c r="CA26" s="145"/>
      <c r="CB26" s="145"/>
      <c r="CC26" s="145"/>
      <c r="CD26" s="145"/>
      <c r="CE26" s="145"/>
      <c r="CF26" s="145"/>
      <c r="CG26" s="145"/>
      <c r="CH26" s="145"/>
      <c r="CI26" s="145"/>
      <c r="CJ26" s="145"/>
      <c r="CK26" s="145"/>
    </row>
    <row r="27" spans="1:89" ht="14.25">
      <c r="A27" s="4"/>
      <c r="B27" s="130"/>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c r="BJ27" s="145"/>
      <c r="BK27" s="145"/>
      <c r="BL27" s="145"/>
      <c r="BM27" s="145"/>
      <c r="BN27" s="145"/>
      <c r="BO27" s="145"/>
      <c r="BP27" s="145"/>
      <c r="BQ27" s="145"/>
      <c r="BR27" s="145"/>
      <c r="BS27" s="145"/>
      <c r="BT27" s="145"/>
      <c r="BU27" s="145"/>
      <c r="BV27" s="145"/>
      <c r="BW27" s="145"/>
      <c r="BX27" s="145"/>
      <c r="BY27" s="145"/>
      <c r="BZ27" s="145"/>
      <c r="CA27" s="145"/>
      <c r="CB27" s="145"/>
      <c r="CC27" s="145"/>
      <c r="CD27" s="145"/>
      <c r="CE27" s="145"/>
      <c r="CF27" s="145"/>
      <c r="CG27" s="145"/>
      <c r="CH27" s="145"/>
      <c r="CI27" s="145"/>
      <c r="CJ27" s="145"/>
      <c r="CK27" s="145"/>
    </row>
    <row r="28" spans="1:89" ht="14.25">
      <c r="A28" s="4"/>
      <c r="B28" s="130"/>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c r="BM28" s="145"/>
      <c r="BN28" s="145"/>
      <c r="BO28" s="145"/>
      <c r="BP28" s="145"/>
      <c r="BQ28" s="145"/>
      <c r="BR28" s="145"/>
      <c r="BS28" s="145"/>
      <c r="BT28" s="145"/>
      <c r="BU28" s="145"/>
      <c r="BV28" s="145"/>
      <c r="BW28" s="145"/>
      <c r="BX28" s="145"/>
      <c r="BY28" s="145"/>
      <c r="BZ28" s="145"/>
      <c r="CA28" s="145"/>
      <c r="CB28" s="145"/>
      <c r="CC28" s="145"/>
      <c r="CD28" s="145"/>
      <c r="CE28" s="145"/>
      <c r="CF28" s="145"/>
      <c r="CG28" s="145"/>
      <c r="CH28" s="145"/>
      <c r="CI28" s="145"/>
      <c r="CJ28" s="145"/>
      <c r="CK28" s="145"/>
    </row>
    <row r="29" spans="1:89" ht="14.25">
      <c r="A29" s="4"/>
      <c r="B29" s="130"/>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45"/>
      <c r="BN29" s="145"/>
      <c r="BO29" s="145"/>
      <c r="BP29" s="145"/>
      <c r="BQ29" s="145"/>
      <c r="BR29" s="145"/>
      <c r="BS29" s="145"/>
      <c r="BT29" s="145"/>
      <c r="BU29" s="145"/>
      <c r="BV29" s="145"/>
      <c r="BW29" s="145"/>
      <c r="BX29" s="145"/>
      <c r="BY29" s="145"/>
      <c r="BZ29" s="145"/>
      <c r="CA29" s="145"/>
      <c r="CB29" s="145"/>
      <c r="CC29" s="145"/>
      <c r="CD29" s="145"/>
      <c r="CE29" s="145"/>
      <c r="CF29" s="145"/>
      <c r="CG29" s="145"/>
      <c r="CH29" s="145"/>
      <c r="CI29" s="145"/>
      <c r="CJ29" s="145"/>
      <c r="CK29" s="145"/>
    </row>
    <row r="30" spans="1:89" ht="14.25">
      <c r="A30" s="4"/>
      <c r="B30" s="130"/>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c r="BJ30" s="145"/>
      <c r="BK30" s="145"/>
      <c r="BL30" s="145"/>
      <c r="BM30" s="145"/>
      <c r="BN30" s="145"/>
      <c r="BO30" s="145"/>
      <c r="BP30" s="145"/>
      <c r="BQ30" s="145"/>
      <c r="BR30" s="145"/>
      <c r="BS30" s="145"/>
      <c r="BT30" s="145"/>
      <c r="BU30" s="145"/>
      <c r="BV30" s="145"/>
      <c r="BW30" s="145"/>
      <c r="BX30" s="145"/>
      <c r="BY30" s="145"/>
      <c r="BZ30" s="145"/>
      <c r="CA30" s="145"/>
      <c r="CB30" s="145"/>
      <c r="CC30" s="145"/>
      <c r="CD30" s="145"/>
      <c r="CE30" s="145"/>
      <c r="CF30" s="145"/>
      <c r="CG30" s="145"/>
      <c r="CH30" s="145"/>
      <c r="CI30" s="145"/>
      <c r="CJ30" s="145"/>
      <c r="CK30" s="145"/>
    </row>
    <row r="31" spans="1:89" ht="14.25">
      <c r="A31" s="4"/>
      <c r="B31" s="130"/>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S31" s="145"/>
      <c r="BT31" s="145"/>
      <c r="BU31" s="145"/>
      <c r="BV31" s="145"/>
      <c r="BW31" s="145"/>
      <c r="BX31" s="145"/>
      <c r="BY31" s="145"/>
      <c r="BZ31" s="145"/>
      <c r="CA31" s="145"/>
      <c r="CB31" s="145"/>
      <c r="CC31" s="145"/>
      <c r="CD31" s="145"/>
      <c r="CE31" s="145"/>
      <c r="CF31" s="145"/>
      <c r="CG31" s="145"/>
      <c r="CH31" s="145"/>
      <c r="CI31" s="145"/>
      <c r="CJ31" s="145"/>
      <c r="CK31" s="145"/>
    </row>
    <row r="32" spans="1:89" ht="14.25">
      <c r="A32" s="4"/>
      <c r="B32" s="130"/>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s="145"/>
      <c r="BT32" s="145"/>
      <c r="BU32" s="145"/>
      <c r="BV32" s="145"/>
      <c r="BW32" s="145"/>
      <c r="BX32" s="145"/>
      <c r="BY32" s="145"/>
      <c r="BZ32" s="145"/>
      <c r="CA32" s="145"/>
      <c r="CB32" s="145"/>
      <c r="CC32" s="145"/>
      <c r="CD32" s="145"/>
      <c r="CE32" s="145"/>
      <c r="CF32" s="145"/>
      <c r="CG32" s="145"/>
      <c r="CH32" s="146"/>
      <c r="CI32" s="145"/>
      <c r="CJ32" s="145"/>
      <c r="CK32" s="145"/>
    </row>
    <row r="33" spans="1:89" ht="14.25">
      <c r="A33" s="4"/>
      <c r="B33" s="90"/>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c r="BT33" s="145"/>
      <c r="BU33" s="145"/>
      <c r="BV33" s="145"/>
      <c r="BW33" s="145"/>
      <c r="BX33" s="145"/>
      <c r="BY33" s="145"/>
      <c r="BZ33" s="145"/>
      <c r="CA33" s="145"/>
      <c r="CB33" s="145"/>
      <c r="CC33" s="145"/>
      <c r="CD33" s="145"/>
      <c r="CE33" s="145"/>
      <c r="CF33" s="145"/>
      <c r="CG33" s="145"/>
      <c r="CH33" s="146"/>
      <c r="CI33" s="145"/>
      <c r="CJ33" s="145"/>
      <c r="CK33" s="145"/>
    </row>
    <row r="34" spans="1:89" ht="14.25">
      <c r="A34" s="4"/>
      <c r="B34" s="130"/>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c r="BI34" s="147"/>
      <c r="BJ34" s="147"/>
      <c r="BK34" s="147"/>
      <c r="BL34" s="147"/>
      <c r="BM34" s="147"/>
      <c r="BN34" s="147"/>
      <c r="BO34" s="147"/>
      <c r="BP34" s="147"/>
      <c r="BQ34" s="147"/>
      <c r="BR34" s="147"/>
      <c r="BS34" s="147"/>
      <c r="BT34" s="147"/>
      <c r="BU34" s="147"/>
      <c r="BV34" s="147"/>
      <c r="BW34" s="147"/>
      <c r="BX34" s="147"/>
      <c r="BY34" s="147"/>
      <c r="BZ34" s="147"/>
      <c r="CA34" s="147"/>
      <c r="CB34" s="147"/>
      <c r="CC34" s="147"/>
      <c r="CD34" s="147"/>
      <c r="CE34" s="147"/>
      <c r="CF34" s="147"/>
      <c r="CG34" s="147"/>
      <c r="CH34" s="147"/>
      <c r="CI34" s="147"/>
      <c r="CJ34" s="147"/>
      <c r="CK34" s="147"/>
    </row>
    <row r="35" spans="1:89" ht="14.25">
      <c r="A35" s="4"/>
      <c r="B35" s="130"/>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7"/>
      <c r="BQ35" s="147"/>
      <c r="BR35" s="147"/>
      <c r="BS35" s="147"/>
      <c r="BT35" s="147"/>
      <c r="BU35" s="147"/>
      <c r="BV35" s="147"/>
      <c r="BW35" s="147"/>
      <c r="BX35" s="147"/>
      <c r="BY35" s="147"/>
      <c r="BZ35" s="147"/>
      <c r="CA35" s="147"/>
      <c r="CB35" s="147"/>
      <c r="CC35" s="147"/>
      <c r="CD35" s="147"/>
      <c r="CE35" s="147"/>
      <c r="CF35" s="147"/>
      <c r="CG35" s="147"/>
      <c r="CH35" s="147"/>
      <c r="CI35" s="147"/>
      <c r="CJ35" s="147"/>
      <c r="CK35" s="147"/>
    </row>
    <row r="36" spans="1:89" ht="14.25">
      <c r="A36" s="4"/>
      <c r="B36" s="4"/>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7"/>
      <c r="BR36" s="147"/>
      <c r="BS36" s="147"/>
      <c r="BT36" s="147"/>
      <c r="BU36" s="147"/>
      <c r="BV36" s="147"/>
      <c r="BW36" s="147"/>
      <c r="BX36" s="147"/>
      <c r="BY36" s="147"/>
      <c r="BZ36" s="147"/>
      <c r="CA36" s="147"/>
      <c r="CB36" s="147"/>
      <c r="CC36" s="147"/>
      <c r="CD36" s="147"/>
      <c r="CE36" s="147"/>
      <c r="CF36" s="147"/>
      <c r="CG36" s="147"/>
      <c r="CH36" s="147"/>
      <c r="CI36" s="147"/>
      <c r="CJ36" s="147"/>
      <c r="CK36" s="147"/>
    </row>
    <row r="38" ht="14.25">
      <c r="B38" s="148"/>
    </row>
  </sheetData>
  <mergeCells count="87">
    <mergeCell ref="I1:I4"/>
    <mergeCell ref="C1:C4"/>
    <mergeCell ref="D1:D4"/>
    <mergeCell ref="E1:E4"/>
    <mergeCell ref="H1:H4"/>
    <mergeCell ref="G1:G4"/>
    <mergeCell ref="F1:F4"/>
    <mergeCell ref="J1:J4"/>
    <mergeCell ref="K1:K4"/>
    <mergeCell ref="L1:L4"/>
    <mergeCell ref="M1:M4"/>
    <mergeCell ref="N1:N4"/>
    <mergeCell ref="O1:O4"/>
    <mergeCell ref="P1:P4"/>
    <mergeCell ref="Q1:Q4"/>
    <mergeCell ref="R1:R4"/>
    <mergeCell ref="S1:S4"/>
    <mergeCell ref="T1:T4"/>
    <mergeCell ref="U1:U4"/>
    <mergeCell ref="V1:V4"/>
    <mergeCell ref="W1:W4"/>
    <mergeCell ref="X1:X4"/>
    <mergeCell ref="Y1:Y4"/>
    <mergeCell ref="Z1:Z4"/>
    <mergeCell ref="AA1:AA4"/>
    <mergeCell ref="AB1:AB4"/>
    <mergeCell ref="AC1:AC4"/>
    <mergeCell ref="AD1:AD4"/>
    <mergeCell ref="AE1:AE4"/>
    <mergeCell ref="AF1:AF4"/>
    <mergeCell ref="AG1:AG4"/>
    <mergeCell ref="AH1:AH4"/>
    <mergeCell ref="AI1:AI4"/>
    <mergeCell ref="AJ1:AJ4"/>
    <mergeCell ref="AK1:AK4"/>
    <mergeCell ref="AL1:AL4"/>
    <mergeCell ref="AM1:AM4"/>
    <mergeCell ref="AN1:AN4"/>
    <mergeCell ref="AO1:AO4"/>
    <mergeCell ref="AP1:AP4"/>
    <mergeCell ref="AQ1:AQ4"/>
    <mergeCell ref="AR1:AR4"/>
    <mergeCell ref="AS1:AS4"/>
    <mergeCell ref="AT1:AT4"/>
    <mergeCell ref="AU1:AU4"/>
    <mergeCell ref="AV1:AV4"/>
    <mergeCell ref="AW1:AW4"/>
    <mergeCell ref="AX1:AX4"/>
    <mergeCell ref="AY1:AY4"/>
    <mergeCell ref="AZ1:AZ4"/>
    <mergeCell ref="BA1:BA4"/>
    <mergeCell ref="BB1:BB4"/>
    <mergeCell ref="BC1:BC4"/>
    <mergeCell ref="BD1:BD4"/>
    <mergeCell ref="BE1:BE4"/>
    <mergeCell ref="BF1:BF4"/>
    <mergeCell ref="BG1:BG4"/>
    <mergeCell ref="BH1:BH4"/>
    <mergeCell ref="BI1:BI4"/>
    <mergeCell ref="BJ1:BJ4"/>
    <mergeCell ref="BK1:BK4"/>
    <mergeCell ref="BL1:BL4"/>
    <mergeCell ref="BM1:BM4"/>
    <mergeCell ref="BN1:BN4"/>
    <mergeCell ref="BO1:BO4"/>
    <mergeCell ref="BP1:BP4"/>
    <mergeCell ref="BQ1:BQ4"/>
    <mergeCell ref="BR1:BR4"/>
    <mergeCell ref="BS1:BS4"/>
    <mergeCell ref="BT1:BT4"/>
    <mergeCell ref="BU1:BU4"/>
    <mergeCell ref="BV1:BV4"/>
    <mergeCell ref="BW1:BW4"/>
    <mergeCell ref="BX1:BX4"/>
    <mergeCell ref="BY1:BY4"/>
    <mergeCell ref="BZ1:BZ4"/>
    <mergeCell ref="CA1:CA4"/>
    <mergeCell ref="CB1:CB4"/>
    <mergeCell ref="CC1:CC4"/>
    <mergeCell ref="CD1:CD4"/>
    <mergeCell ref="CE1:CE4"/>
    <mergeCell ref="CJ1:CJ4"/>
    <mergeCell ref="CK1:CK4"/>
    <mergeCell ref="CF1:CF4"/>
    <mergeCell ref="CG1:CG4"/>
    <mergeCell ref="CH1:CH4"/>
    <mergeCell ref="CI1:CI4"/>
  </mergeCells>
  <printOptions verticalCentered="1"/>
  <pageMargins left="0.7480314960629921" right="0.1968503937007874" top="1.062992125984252" bottom="0.7480314960629921" header="0.2755905511811024" footer="0.35433070866141736"/>
  <pageSetup errors="NA" horizontalDpi="1200" verticalDpi="1200" orientation="landscape" scale="95" r:id="rId3"/>
  <headerFooter alignWithMargins="0">
    <oddHeader>&amp;L&amp;G&amp;R2009 Yearbook of
Electricity Distributors</oddHeader>
    <oddFooter>&amp;C&amp;P</oddFooter>
  </headerFooter>
  <drawing r:id="rId1"/>
  <legacyDrawingHF r:id="rId2"/>
</worksheet>
</file>

<file path=xl/worksheets/sheet13.xml><?xml version="1.0" encoding="utf-8"?>
<worksheet xmlns="http://schemas.openxmlformats.org/spreadsheetml/2006/main" xmlns:r="http://schemas.openxmlformats.org/officeDocument/2006/relationships">
  <sheetPr>
    <tabColor indexed="35"/>
  </sheetPr>
  <dimension ref="A1:CB54"/>
  <sheetViews>
    <sheetView view="pageBreakPreview" zoomScaleNormal="70" zoomScaleSheetLayoutView="100" workbookViewId="0" topLeftCell="A1">
      <pane xSplit="1" ySplit="1" topLeftCell="U26" activePane="bottomRight" state="frozen"/>
      <selection pane="topLeft" activeCell="A1" sqref="A1"/>
      <selection pane="topRight" activeCell="A1" sqref="A1"/>
      <selection pane="bottomLeft" activeCell="A1" sqref="A1"/>
      <selection pane="bottomRight" activeCell="A35" sqref="A35:IV36"/>
    </sheetView>
  </sheetViews>
  <sheetFormatPr defaultColWidth="9.140625" defaultRowHeight="12.75"/>
  <cols>
    <col min="1" max="1" width="39.7109375" style="35" bestFit="1" customWidth="1"/>
    <col min="2" max="79" width="15.57421875" style="34" customWidth="1"/>
    <col min="80" max="94" width="14.140625" style="9" customWidth="1"/>
    <col min="95" max="16384" width="14.140625" style="7" customWidth="1"/>
  </cols>
  <sheetData>
    <row r="1" spans="1:80" s="26" customFormat="1" ht="51">
      <c r="A1" s="193" t="s">
        <v>59</v>
      </c>
      <c r="B1" s="180" t="s">
        <v>69</v>
      </c>
      <c r="C1" s="180" t="s">
        <v>74</v>
      </c>
      <c r="D1" s="180" t="s">
        <v>75</v>
      </c>
      <c r="E1" s="180" t="s">
        <v>76</v>
      </c>
      <c r="F1" s="180" t="s">
        <v>77</v>
      </c>
      <c r="G1" s="180" t="s">
        <v>78</v>
      </c>
      <c r="H1" s="180" t="s">
        <v>79</v>
      </c>
      <c r="I1" s="180" t="s">
        <v>70</v>
      </c>
      <c r="J1" s="180" t="s">
        <v>80</v>
      </c>
      <c r="K1" s="180" t="s">
        <v>81</v>
      </c>
      <c r="L1" s="180" t="s">
        <v>82</v>
      </c>
      <c r="M1" s="180" t="s">
        <v>83</v>
      </c>
      <c r="N1" s="180" t="s">
        <v>71</v>
      </c>
      <c r="O1" s="180" t="s">
        <v>84</v>
      </c>
      <c r="P1" s="180" t="s">
        <v>85</v>
      </c>
      <c r="Q1" s="180" t="s">
        <v>56</v>
      </c>
      <c r="R1" s="180" t="s">
        <v>86</v>
      </c>
      <c r="S1" s="180" t="s">
        <v>72</v>
      </c>
      <c r="T1" s="180" t="s">
        <v>87</v>
      </c>
      <c r="U1" s="180" t="s">
        <v>88</v>
      </c>
      <c r="V1" s="180" t="s">
        <v>89</v>
      </c>
      <c r="W1" s="180" t="s">
        <v>90</v>
      </c>
      <c r="X1" s="180" t="s">
        <v>91</v>
      </c>
      <c r="Y1" s="180" t="s">
        <v>92</v>
      </c>
      <c r="Z1" s="180" t="s">
        <v>93</v>
      </c>
      <c r="AA1" s="180" t="s">
        <v>94</v>
      </c>
      <c r="AB1" s="180" t="s">
        <v>9</v>
      </c>
      <c r="AC1" s="180" t="s">
        <v>10</v>
      </c>
      <c r="AD1" s="180" t="s">
        <v>12</v>
      </c>
      <c r="AE1" s="180" t="s">
        <v>11</v>
      </c>
      <c r="AF1" s="180" t="s">
        <v>13</v>
      </c>
      <c r="AG1" s="180" t="s">
        <v>14</v>
      </c>
      <c r="AH1" s="180" t="s">
        <v>15</v>
      </c>
      <c r="AI1" s="180" t="s">
        <v>16</v>
      </c>
      <c r="AJ1" s="180" t="s">
        <v>17</v>
      </c>
      <c r="AK1" s="180" t="s">
        <v>18</v>
      </c>
      <c r="AL1" s="180" t="s">
        <v>19</v>
      </c>
      <c r="AM1" s="180" t="s">
        <v>227</v>
      </c>
      <c r="AN1" s="180" t="s">
        <v>20</v>
      </c>
      <c r="AO1" s="180" t="s">
        <v>21</v>
      </c>
      <c r="AP1" s="180" t="s">
        <v>22</v>
      </c>
      <c r="AQ1" s="180" t="s">
        <v>23</v>
      </c>
      <c r="AR1" s="180" t="s">
        <v>37</v>
      </c>
      <c r="AS1" s="180" t="s">
        <v>38</v>
      </c>
      <c r="AT1" s="180" t="s">
        <v>39</v>
      </c>
      <c r="AU1" s="180" t="s">
        <v>270</v>
      </c>
      <c r="AV1" s="180" t="s">
        <v>228</v>
      </c>
      <c r="AW1" s="180" t="s">
        <v>43</v>
      </c>
      <c r="AX1" s="180" t="s">
        <v>95</v>
      </c>
      <c r="AY1" s="180" t="s">
        <v>96</v>
      </c>
      <c r="AZ1" s="180" t="s">
        <v>97</v>
      </c>
      <c r="BA1" s="180" t="s">
        <v>98</v>
      </c>
      <c r="BB1" s="180" t="s">
        <v>99</v>
      </c>
      <c r="BC1" s="180" t="s">
        <v>100</v>
      </c>
      <c r="BD1" s="180" t="s">
        <v>101</v>
      </c>
      <c r="BE1" s="180" t="s">
        <v>102</v>
      </c>
      <c r="BF1" s="180" t="s">
        <v>104</v>
      </c>
      <c r="BG1" s="180" t="s">
        <v>105</v>
      </c>
      <c r="BH1" s="180" t="s">
        <v>57</v>
      </c>
      <c r="BI1" s="180" t="s">
        <v>207</v>
      </c>
      <c r="BJ1" s="180" t="s">
        <v>103</v>
      </c>
      <c r="BK1" s="180" t="s">
        <v>106</v>
      </c>
      <c r="BL1" s="180" t="s">
        <v>107</v>
      </c>
      <c r="BM1" s="180" t="s">
        <v>108</v>
      </c>
      <c r="BN1" s="180" t="s">
        <v>109</v>
      </c>
      <c r="BO1" s="180" t="s">
        <v>110</v>
      </c>
      <c r="BP1" s="180" t="s">
        <v>111</v>
      </c>
      <c r="BQ1" s="180" t="s">
        <v>112</v>
      </c>
      <c r="BR1" s="180" t="s">
        <v>156</v>
      </c>
      <c r="BS1" s="180" t="s">
        <v>113</v>
      </c>
      <c r="BT1" s="180" t="s">
        <v>114</v>
      </c>
      <c r="BU1" s="180" t="s">
        <v>115</v>
      </c>
      <c r="BV1" s="180" t="s">
        <v>116</v>
      </c>
      <c r="BW1" s="180" t="s">
        <v>117</v>
      </c>
      <c r="BX1" s="180" t="s">
        <v>118</v>
      </c>
      <c r="BY1" s="180" t="s">
        <v>63</v>
      </c>
      <c r="BZ1" s="180" t="s">
        <v>64</v>
      </c>
      <c r="CA1" s="180" t="s">
        <v>65</v>
      </c>
      <c r="CB1" s="180"/>
    </row>
    <row r="2" spans="1:79" ht="14.25" customHeight="1">
      <c r="A2" s="46"/>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row>
    <row r="3" spans="1:79" ht="6.75" customHeight="1">
      <c r="A3" s="46"/>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row>
    <row r="4" spans="1:79" ht="14.25" customHeight="1">
      <c r="A4" s="82" t="s">
        <v>133</v>
      </c>
      <c r="B4" s="83">
        <v>0.8230985915492958</v>
      </c>
      <c r="C4" s="83">
        <v>4.394736842105263</v>
      </c>
      <c r="D4" s="83">
        <v>177.01492537313433</v>
      </c>
      <c r="E4" s="83">
        <v>37.263565891472865</v>
      </c>
      <c r="F4" s="83">
        <v>509.02702702702703</v>
      </c>
      <c r="G4" s="83">
        <v>338.0744680851064</v>
      </c>
      <c r="H4" s="83">
        <v>165.67986798679868</v>
      </c>
      <c r="I4" s="83">
        <v>92.89880952380952</v>
      </c>
      <c r="J4" s="83">
        <v>638.2</v>
      </c>
      <c r="K4" s="83">
        <v>663</v>
      </c>
      <c r="L4" s="83">
        <v>459.54285714285714</v>
      </c>
      <c r="M4" s="83">
        <v>415</v>
      </c>
      <c r="N4" s="83">
        <v>261.5438596491228</v>
      </c>
      <c r="O4" s="83">
        <v>388.2</v>
      </c>
      <c r="P4" s="83">
        <v>505.09090909090907</v>
      </c>
      <c r="Q4" s="83">
        <v>53.93939393939394</v>
      </c>
      <c r="R4" s="83">
        <v>661.1080139372822</v>
      </c>
      <c r="S4" s="83">
        <v>706.05</v>
      </c>
      <c r="T4" s="83">
        <v>7.480021310602025</v>
      </c>
      <c r="U4" s="83">
        <v>34.17171717171717</v>
      </c>
      <c r="V4" s="83">
        <v>271.1730769230769</v>
      </c>
      <c r="W4" s="83">
        <v>443.8863636363636</v>
      </c>
      <c r="X4" s="83">
        <v>144.92307692307693</v>
      </c>
      <c r="Y4" s="83">
        <v>113.50975609756098</v>
      </c>
      <c r="Z4" s="83">
        <v>150.34328358208955</v>
      </c>
      <c r="AA4" s="83">
        <v>530.0967741935484</v>
      </c>
      <c r="AB4" s="83">
        <v>16.702076677316295</v>
      </c>
      <c r="AC4" s="83">
        <v>75.38790035587189</v>
      </c>
      <c r="AD4" s="83">
        <v>29.72043010752688</v>
      </c>
      <c r="AE4" s="83">
        <v>550.8591549295775</v>
      </c>
      <c r="AF4" s="83">
        <v>131.55555555555554</v>
      </c>
      <c r="AG4" s="83">
        <v>681.625</v>
      </c>
      <c r="AH4" s="83">
        <v>487.08921933085503</v>
      </c>
      <c r="AI4" s="83">
        <v>1.8365646153846154</v>
      </c>
      <c r="AJ4" s="83">
        <v>270.7019927536232</v>
      </c>
      <c r="AK4" s="83">
        <v>50.1541095890411</v>
      </c>
      <c r="AL4" s="83">
        <v>232.45833333333334</v>
      </c>
      <c r="AM4" s="83">
        <v>843.46875</v>
      </c>
      <c r="AN4" s="83">
        <v>212.86633663366337</v>
      </c>
      <c r="AO4" s="83">
        <v>353.1111111111111</v>
      </c>
      <c r="AP4" s="83">
        <v>65.1875</v>
      </c>
      <c r="AQ4" s="83">
        <v>348.66270783847983</v>
      </c>
      <c r="AR4" s="83">
        <v>304.2692307692308</v>
      </c>
      <c r="AS4" s="83">
        <v>345.25</v>
      </c>
      <c r="AT4" s="83">
        <v>74.34054054054054</v>
      </c>
      <c r="AU4" s="83">
        <v>443.6081081081081</v>
      </c>
      <c r="AV4" s="83">
        <v>61.4546553808948</v>
      </c>
      <c r="AW4" s="83">
        <v>59.24812030075188</v>
      </c>
      <c r="AX4" s="83">
        <v>27.265512265512264</v>
      </c>
      <c r="AY4" s="83">
        <v>72.04848484848485</v>
      </c>
      <c r="AZ4" s="83">
        <v>216.07142857142858</v>
      </c>
      <c r="BA4" s="83">
        <v>439.56643356643355</v>
      </c>
      <c r="BB4" s="83">
        <v>654.4705882352941</v>
      </c>
      <c r="BC4" s="83">
        <v>480.0740740740741</v>
      </c>
      <c r="BD4" s="83">
        <v>352.2684563758389</v>
      </c>
      <c r="BE4" s="83">
        <v>298.9142857142857</v>
      </c>
      <c r="BF4" s="83">
        <v>225.2</v>
      </c>
      <c r="BG4" s="83">
        <v>547.453125</v>
      </c>
      <c r="BH4" s="83">
        <v>74.78688524590164</v>
      </c>
      <c r="BI4" s="83">
        <v>397.88461538461536</v>
      </c>
      <c r="BJ4" s="83">
        <v>95.97953216374269</v>
      </c>
      <c r="BK4" s="83">
        <v>321.53846153846155</v>
      </c>
      <c r="BL4" s="83">
        <v>325.72222222222223</v>
      </c>
      <c r="BM4" s="83">
        <v>5.111940298507463</v>
      </c>
      <c r="BN4" s="83">
        <v>492.2121212121212</v>
      </c>
      <c r="BO4" s="83">
        <v>131.0288713910761</v>
      </c>
      <c r="BP4" s="83">
        <v>280.75</v>
      </c>
      <c r="BQ4" s="83">
        <v>1095.6238095238095</v>
      </c>
      <c r="BR4" s="83">
        <v>175.26447574334898</v>
      </c>
      <c r="BS4" s="83">
        <v>194.5737704918033</v>
      </c>
      <c r="BT4" s="83">
        <v>76.02529761904762</v>
      </c>
      <c r="BU4" s="83">
        <v>254.8372093023256</v>
      </c>
      <c r="BV4" s="83">
        <v>256.2857142857143</v>
      </c>
      <c r="BW4" s="83">
        <v>470.375</v>
      </c>
      <c r="BX4" s="83">
        <v>342</v>
      </c>
      <c r="BY4" s="83">
        <v>445</v>
      </c>
      <c r="BZ4" s="83">
        <v>266.97972972972974</v>
      </c>
      <c r="CA4" s="83">
        <v>511.6551724137931</v>
      </c>
    </row>
    <row r="5" spans="1:79" ht="14.25" customHeight="1">
      <c r="A5" s="82" t="s">
        <v>134</v>
      </c>
      <c r="B5" s="83">
        <v>6.334959349593496</v>
      </c>
      <c r="C5" s="83">
        <v>18.152173913043477</v>
      </c>
      <c r="D5" s="83">
        <v>47.37683089214381</v>
      </c>
      <c r="E5" s="83">
        <v>30.04375</v>
      </c>
      <c r="F5" s="83">
        <v>69.62661737523105</v>
      </c>
      <c r="G5" s="83">
        <v>36.9953434225844</v>
      </c>
      <c r="H5" s="83">
        <v>45.43076923076923</v>
      </c>
      <c r="I5" s="83">
        <v>29.89846743295019</v>
      </c>
      <c r="J5" s="83">
        <v>43.71232876712329</v>
      </c>
      <c r="K5" s="83">
        <v>49.111111111111114</v>
      </c>
      <c r="L5" s="83">
        <v>39.71358024691358</v>
      </c>
      <c r="M5" s="83">
        <v>79.04761904761905</v>
      </c>
      <c r="N5" s="83">
        <v>44.10650887573964</v>
      </c>
      <c r="O5" s="83">
        <v>71.88888888888889</v>
      </c>
      <c r="P5" s="83">
        <v>75.59183673469387</v>
      </c>
      <c r="Q5" s="83">
        <v>20.112994350282484</v>
      </c>
      <c r="R5" s="83">
        <v>35.79962264150944</v>
      </c>
      <c r="S5" s="83">
        <v>75.17834960070985</v>
      </c>
      <c r="T5" s="83">
        <v>52</v>
      </c>
      <c r="U5" s="83">
        <v>24.693430656934307</v>
      </c>
      <c r="V5" s="83">
        <v>61.5764192139738</v>
      </c>
      <c r="W5" s="83">
        <v>70.76449275362319</v>
      </c>
      <c r="X5" s="83">
        <v>44.857142857142854</v>
      </c>
      <c r="Y5" s="83">
        <v>49.29978813559322</v>
      </c>
      <c r="Z5" s="83">
        <v>58.56395348837209</v>
      </c>
      <c r="AA5" s="83">
        <v>46.377234242709314</v>
      </c>
      <c r="AB5" s="83">
        <v>12.080300404390526</v>
      </c>
      <c r="AC5" s="83">
        <v>15.542186353631696</v>
      </c>
      <c r="AD5" s="83">
        <v>40.64705882352941</v>
      </c>
      <c r="AE5" s="83">
        <v>69.77876895628903</v>
      </c>
      <c r="AF5" s="83">
        <v>56.38095238095238</v>
      </c>
      <c r="AG5" s="83">
        <v>82.62121212121212</v>
      </c>
      <c r="AH5" s="83">
        <v>47.16594672426206</v>
      </c>
      <c r="AI5" s="83">
        <v>9.886269151138716</v>
      </c>
      <c r="AJ5" s="83">
        <v>55.477074438462964</v>
      </c>
      <c r="AK5" s="83">
        <v>19.763832658569502</v>
      </c>
      <c r="AL5" s="83">
        <v>56.92857142857143</v>
      </c>
      <c r="AM5" s="83">
        <v>75.60504201680672</v>
      </c>
      <c r="AN5" s="83">
        <v>46.385113268608414</v>
      </c>
      <c r="AO5" s="83">
        <v>82.90434782608696</v>
      </c>
      <c r="AP5" s="83">
        <v>26.82</v>
      </c>
      <c r="AQ5" s="83">
        <v>54.265064695009244</v>
      </c>
      <c r="AR5" s="83">
        <v>63.288</v>
      </c>
      <c r="AS5" s="83">
        <v>60.04347826086956</v>
      </c>
      <c r="AT5" s="83">
        <v>31.762124711316396</v>
      </c>
      <c r="AU5" s="83">
        <v>31.174738841405507</v>
      </c>
      <c r="AV5" s="83">
        <v>26.14351851851852</v>
      </c>
      <c r="AW5" s="83">
        <v>23.10850439882698</v>
      </c>
      <c r="AX5" s="83">
        <v>24.69934640522876</v>
      </c>
      <c r="AY5" s="83">
        <v>38.5974025974026</v>
      </c>
      <c r="AZ5" s="83">
        <v>16.35135135135135</v>
      </c>
      <c r="BA5" s="83">
        <v>44.01820728291317</v>
      </c>
      <c r="BB5" s="83">
        <v>64.3121387283237</v>
      </c>
      <c r="BC5" s="83">
        <v>42.22149837133551</v>
      </c>
      <c r="BD5" s="83">
        <v>55.25052631578947</v>
      </c>
      <c r="BE5" s="83">
        <v>71.65753424657534</v>
      </c>
      <c r="BF5" s="83">
        <v>26.390625</v>
      </c>
      <c r="BG5" s="83">
        <v>63.70363636363636</v>
      </c>
      <c r="BH5" s="83">
        <v>29.150159744408946</v>
      </c>
      <c r="BI5" s="83">
        <v>41.75172503580263</v>
      </c>
      <c r="BJ5" s="83">
        <v>44.84289617486339</v>
      </c>
      <c r="BK5" s="83">
        <v>76</v>
      </c>
      <c r="BL5" s="83">
        <v>65.87640449438203</v>
      </c>
      <c r="BM5" s="83">
        <v>12.985781990521327</v>
      </c>
      <c r="BN5" s="83">
        <v>66.84362139917695</v>
      </c>
      <c r="BO5" s="83">
        <v>42.09274873524452</v>
      </c>
      <c r="BP5" s="83">
        <v>43.19230769230769</v>
      </c>
      <c r="BQ5" s="83">
        <v>70.47610782111497</v>
      </c>
      <c r="BR5" s="83">
        <v>50.88323489323035</v>
      </c>
      <c r="BS5" s="83">
        <v>50.29237288135593</v>
      </c>
      <c r="BT5" s="83">
        <v>33.153147306943545</v>
      </c>
      <c r="BU5" s="83">
        <v>49.47178329571106</v>
      </c>
      <c r="BV5" s="83">
        <v>47.21052631578947</v>
      </c>
      <c r="BW5" s="83">
        <v>57.89230769230769</v>
      </c>
      <c r="BX5" s="83">
        <v>57</v>
      </c>
      <c r="BY5" s="83">
        <v>50.01146788990825</v>
      </c>
      <c r="BZ5" s="83">
        <v>38.2137330754352</v>
      </c>
      <c r="CA5" s="83">
        <v>60.563265306122446</v>
      </c>
    </row>
    <row r="6" spans="1:79" ht="14.25" customHeight="1">
      <c r="A6" s="50" t="s">
        <v>273</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row>
    <row r="7" spans="1:79" ht="20.25" customHeight="1">
      <c r="A7" s="82" t="s">
        <v>274</v>
      </c>
      <c r="B7" s="202">
        <v>1500.8512303216974</v>
      </c>
      <c r="C7" s="191">
        <v>781.3507365269461</v>
      </c>
      <c r="D7" s="191">
        <v>529.7913153456998</v>
      </c>
      <c r="E7" s="191">
        <v>628.830247555648</v>
      </c>
      <c r="F7" s="191">
        <v>416.9035454497186</v>
      </c>
      <c r="G7" s="202">
        <v>437.83458825010257</v>
      </c>
      <c r="H7" s="202">
        <v>419.88075934742335</v>
      </c>
      <c r="I7" s="202">
        <v>702.5580675337993</v>
      </c>
      <c r="J7" s="202">
        <v>439.5893795048574</v>
      </c>
      <c r="K7" s="202">
        <v>508.36168929110147</v>
      </c>
      <c r="L7" s="202">
        <v>420.74657952001985</v>
      </c>
      <c r="M7" s="202">
        <v>394.2086445783133</v>
      </c>
      <c r="N7" s="202">
        <v>365.8679111886241</v>
      </c>
      <c r="O7" s="202">
        <v>311.47953116950026</v>
      </c>
      <c r="P7" s="202">
        <v>415.952244420446</v>
      </c>
      <c r="Q7" s="202" t="s">
        <v>275</v>
      </c>
      <c r="R7" s="202">
        <v>620.0101192170256</v>
      </c>
      <c r="S7" s="202">
        <v>570.6751391544512</v>
      </c>
      <c r="T7" s="202">
        <v>428.74112678062744</v>
      </c>
      <c r="U7" s="202">
        <v>400.05770026603585</v>
      </c>
      <c r="V7" s="202">
        <v>356.2754574143676</v>
      </c>
      <c r="W7" s="202">
        <v>488.11427986278227</v>
      </c>
      <c r="X7" s="202">
        <v>411.7299416135881</v>
      </c>
      <c r="Y7" s="202">
        <v>486.44660327897</v>
      </c>
      <c r="Z7" s="202">
        <v>350.175284423707</v>
      </c>
      <c r="AA7" s="202">
        <v>490.72576806831785</v>
      </c>
      <c r="AB7" s="202">
        <v>663.8002108937878</v>
      </c>
      <c r="AC7" s="202">
        <v>454.9905589123867</v>
      </c>
      <c r="AD7" s="202">
        <v>330.15230463096987</v>
      </c>
      <c r="AE7" s="202">
        <v>378.2810320625912</v>
      </c>
      <c r="AF7" s="202">
        <v>291.50934966216204</v>
      </c>
      <c r="AG7" s="202">
        <v>224.22567577480308</v>
      </c>
      <c r="AH7" s="202">
        <v>473.0264220351531</v>
      </c>
      <c r="AI7" s="202">
        <v>885.6988382071211</v>
      </c>
      <c r="AJ7" s="202">
        <v>489.52601545900234</v>
      </c>
      <c r="AK7" s="202">
        <v>525.4148439740529</v>
      </c>
      <c r="AL7" s="202">
        <v>391.42581107725374</v>
      </c>
      <c r="AM7" s="202">
        <v>384.0617242784632</v>
      </c>
      <c r="AN7" s="202">
        <v>386.6025754087308</v>
      </c>
      <c r="AO7" s="202">
        <v>458.96561569121076</v>
      </c>
      <c r="AP7" s="202">
        <v>486.9009545115579</v>
      </c>
      <c r="AQ7" s="202">
        <v>388.92151477991933</v>
      </c>
      <c r="AR7" s="202">
        <v>397.01735052458577</v>
      </c>
      <c r="AS7" s="202">
        <v>481.2154815351195</v>
      </c>
      <c r="AT7" s="202">
        <v>442.04908020068297</v>
      </c>
      <c r="AU7" s="202">
        <v>473.94710573613185</v>
      </c>
      <c r="AV7" s="202">
        <v>541.5393754796058</v>
      </c>
      <c r="AW7" s="202">
        <v>593.9354631979692</v>
      </c>
      <c r="AX7" s="202">
        <v>600.9809573961368</v>
      </c>
      <c r="AY7" s="202">
        <v>441.2672947510092</v>
      </c>
      <c r="AZ7" s="202">
        <v>428.7360876033052</v>
      </c>
      <c r="BA7" s="202">
        <v>465.35633300454987</v>
      </c>
      <c r="BB7" s="202">
        <v>419.95977530109695</v>
      </c>
      <c r="BC7" s="202">
        <v>529.3986830736001</v>
      </c>
      <c r="BD7" s="202">
        <v>378.10351966163705</v>
      </c>
      <c r="BE7" s="202">
        <v>351.4599694131142</v>
      </c>
      <c r="BF7" s="202">
        <v>522.6020159857906</v>
      </c>
      <c r="BG7" s="202">
        <v>408.02371921111916</v>
      </c>
      <c r="BH7" s="202">
        <v>575.4302542744409</v>
      </c>
      <c r="BI7" s="202">
        <v>478.63110432030436</v>
      </c>
      <c r="BJ7" s="202">
        <v>479.0192938309216</v>
      </c>
      <c r="BK7" s="202">
        <v>396.8280717703349</v>
      </c>
      <c r="BL7" s="202">
        <v>371.21242879072156</v>
      </c>
      <c r="BM7" s="202">
        <v>688.4252372262779</v>
      </c>
      <c r="BN7" s="202">
        <v>393.48143077017784</v>
      </c>
      <c r="BO7" s="202">
        <v>362.8789175113175</v>
      </c>
      <c r="BP7" s="202">
        <v>417.25080587711454</v>
      </c>
      <c r="BQ7" s="202">
        <v>698.7537820738486</v>
      </c>
      <c r="BR7" s="202">
        <v>416.1609996964123</v>
      </c>
      <c r="BS7" s="202">
        <v>330.1346499283848</v>
      </c>
      <c r="BT7" s="202">
        <v>504.66681673158604</v>
      </c>
      <c r="BU7" s="202">
        <v>377.7687534221573</v>
      </c>
      <c r="BV7" s="202">
        <v>535.854687848383</v>
      </c>
      <c r="BW7" s="202">
        <v>519.0082381078927</v>
      </c>
      <c r="BX7" s="202">
        <v>432.9663011695909</v>
      </c>
      <c r="BY7" s="202">
        <v>391.0730204081633</v>
      </c>
      <c r="BZ7" s="202">
        <v>470.69308101131236</v>
      </c>
      <c r="CA7" s="202">
        <v>454.8563310419198</v>
      </c>
    </row>
    <row r="8" spans="1:79" ht="14.25" customHeight="1">
      <c r="A8" s="82" t="s">
        <v>41</v>
      </c>
      <c r="B8" s="85">
        <v>0.08687090996883176</v>
      </c>
      <c r="C8" s="85">
        <v>0.05188213530723459</v>
      </c>
      <c r="D8" s="85">
        <v>0.01825588448564377</v>
      </c>
      <c r="E8" s="85">
        <v>0.021209256711427597</v>
      </c>
      <c r="F8" s="85">
        <v>0.01669155886635251</v>
      </c>
      <c r="G8" s="85">
        <v>0.01690176946988235</v>
      </c>
      <c r="H8" s="85">
        <v>0.014528478763133951</v>
      </c>
      <c r="I8" s="85">
        <v>0.03678826500371688</v>
      </c>
      <c r="J8" s="85">
        <v>0.018182985899864022</v>
      </c>
      <c r="K8" s="85">
        <v>0.02253178415470681</v>
      </c>
      <c r="L8" s="85">
        <v>0.01863426039221031</v>
      </c>
      <c r="M8" s="85">
        <v>0.020905022005997545</v>
      </c>
      <c r="N8" s="85">
        <v>0.01719196923970882</v>
      </c>
      <c r="O8" s="85">
        <v>0.02009945875106655</v>
      </c>
      <c r="P8" s="85">
        <v>0.01857304405016891</v>
      </c>
      <c r="Q8" s="85" t="s">
        <v>275</v>
      </c>
      <c r="R8" s="85">
        <v>0.015194297225532337</v>
      </c>
      <c r="S8" s="85">
        <v>0.019124623990922143</v>
      </c>
      <c r="T8" s="85">
        <v>0.014334671777302284</v>
      </c>
      <c r="U8" s="85">
        <v>0.020225869998693538</v>
      </c>
      <c r="V8" s="85">
        <v>0.018043363636613078</v>
      </c>
      <c r="W8" s="85">
        <v>0.016813427757020827</v>
      </c>
      <c r="X8" s="85">
        <v>0.018008801035628998</v>
      </c>
      <c r="Y8" s="85">
        <v>0.022350074755918492</v>
      </c>
      <c r="Z8" s="85">
        <v>0.020061673831218683</v>
      </c>
      <c r="AA8" s="85">
        <v>0.0160832800512917</v>
      </c>
      <c r="AB8" s="85">
        <v>0.024592796941113763</v>
      </c>
      <c r="AC8" s="85">
        <v>0.019277949919236186</v>
      </c>
      <c r="AD8" s="85">
        <v>0.01121003181184346</v>
      </c>
      <c r="AE8" s="85">
        <v>0.016293285398638373</v>
      </c>
      <c r="AF8" s="85">
        <v>0.012827335646671184</v>
      </c>
      <c r="AG8" s="85">
        <v>0.006805850966509492</v>
      </c>
      <c r="AH8" s="85">
        <v>0.016642335747764525</v>
      </c>
      <c r="AI8" s="85">
        <v>0.04194707787788623</v>
      </c>
      <c r="AJ8" s="85">
        <v>0.018792870802549187</v>
      </c>
      <c r="AK8" s="85">
        <v>0.03197420810504977</v>
      </c>
      <c r="AL8" s="85">
        <v>0.019327681566124456</v>
      </c>
      <c r="AM8" s="85">
        <v>0.014015786450360834</v>
      </c>
      <c r="AN8" s="85">
        <v>0.018093837126221934</v>
      </c>
      <c r="AO8" s="85">
        <v>0.016761708302010805</v>
      </c>
      <c r="AP8" s="85">
        <v>0.02068229623636709</v>
      </c>
      <c r="AQ8" s="85">
        <v>0.017216717972754217</v>
      </c>
      <c r="AR8" s="85">
        <v>0.01616279704110265</v>
      </c>
      <c r="AS8" s="85">
        <v>0.015820920302634076</v>
      </c>
      <c r="AT8" s="85">
        <v>0.017359514288208512</v>
      </c>
      <c r="AU8" s="85">
        <v>0.021444140493696928</v>
      </c>
      <c r="AV8" s="85">
        <v>0.022404688260061374</v>
      </c>
      <c r="AW8" s="85">
        <v>0.026243266817470398</v>
      </c>
      <c r="AX8" s="85">
        <v>0.030118523868387412</v>
      </c>
      <c r="AY8" s="85">
        <v>0.0180789199960326</v>
      </c>
      <c r="AZ8" s="85">
        <v>0.01980293008322966</v>
      </c>
      <c r="BA8" s="85">
        <v>0.019109021410286444</v>
      </c>
      <c r="BB8" s="85">
        <v>0.01863755461227739</v>
      </c>
      <c r="BC8" s="85">
        <v>0.021408346836056517</v>
      </c>
      <c r="BD8" s="85">
        <v>0.017643585044958027</v>
      </c>
      <c r="BE8" s="85">
        <v>0.01844389698137683</v>
      </c>
      <c r="BF8" s="85">
        <v>0.01903063307982582</v>
      </c>
      <c r="BG8" s="85">
        <v>0.017140384420139283</v>
      </c>
      <c r="BH8" s="85">
        <v>0.027028079675745754</v>
      </c>
      <c r="BI8" s="85">
        <v>0.018509126123055428</v>
      </c>
      <c r="BJ8" s="85">
        <v>0.021455112940046095</v>
      </c>
      <c r="BK8" s="85">
        <v>0.016267390716030287</v>
      </c>
      <c r="BL8" s="85">
        <v>0.01837961126590686</v>
      </c>
      <c r="BM8" s="85">
        <v>0.02481411205435065</v>
      </c>
      <c r="BN8" s="85">
        <v>0.021235053482653105</v>
      </c>
      <c r="BO8" s="85">
        <v>0.01789714750255595</v>
      </c>
      <c r="BP8" s="85">
        <v>0.014519640284201815</v>
      </c>
      <c r="BQ8" s="85">
        <v>0.01887763645761749</v>
      </c>
      <c r="BR8" s="85">
        <v>0.01814607069450063</v>
      </c>
      <c r="BS8" s="85">
        <v>0.03165072309654761</v>
      </c>
      <c r="BT8" s="85">
        <v>0.01826286555074811</v>
      </c>
      <c r="BU8" s="85">
        <v>0.01973031544887956</v>
      </c>
      <c r="BV8" s="85">
        <v>0.02058169210161995</v>
      </c>
      <c r="BW8" s="85">
        <v>0.012195175430850073</v>
      </c>
      <c r="BX8" s="85">
        <v>0.014939400501903094</v>
      </c>
      <c r="BY8" s="85">
        <v>0.017678457691568512</v>
      </c>
      <c r="BZ8" s="85">
        <v>0.02120791906902502</v>
      </c>
      <c r="CA8" s="85">
        <v>0.018305310243825614</v>
      </c>
    </row>
    <row r="9" spans="1:79" ht="14.25" customHeight="1">
      <c r="A9" s="107" t="s">
        <v>1</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row>
    <row r="10" spans="1:79" ht="14.25" customHeight="1">
      <c r="A10" s="82" t="s">
        <v>274</v>
      </c>
      <c r="B10" s="56">
        <v>1252.4546526351814</v>
      </c>
      <c r="C10" s="56">
        <v>1092.3424311377244</v>
      </c>
      <c r="D10" s="56">
        <v>1511.4975829117482</v>
      </c>
      <c r="E10" s="56">
        <v>1631.4845017682546</v>
      </c>
      <c r="F10" s="56">
        <v>1912.1243864818944</v>
      </c>
      <c r="G10" s="56">
        <v>1578.2565791875136</v>
      </c>
      <c r="H10" s="56">
        <v>2091.3166470787432</v>
      </c>
      <c r="I10" s="56">
        <v>1684.2644710706736</v>
      </c>
      <c r="J10" s="56">
        <v>1524.5954089627073</v>
      </c>
      <c r="K10" s="56">
        <v>1641.4663197586726</v>
      </c>
      <c r="L10" s="56">
        <v>1736.876300982343</v>
      </c>
      <c r="M10" s="56">
        <v>1225.0219638554217</v>
      </c>
      <c r="N10" s="56">
        <v>1614.2042265897505</v>
      </c>
      <c r="O10" s="56">
        <v>746.5271303451829</v>
      </c>
      <c r="P10" s="56">
        <v>1297.5607001439885</v>
      </c>
      <c r="Q10" s="56" t="s">
        <v>275</v>
      </c>
      <c r="R10" s="56">
        <v>3046.774926477564</v>
      </c>
      <c r="S10" s="56">
        <v>1899.5387310860892</v>
      </c>
      <c r="T10" s="56">
        <v>2189.428631766382</v>
      </c>
      <c r="U10" s="56">
        <v>1363.8844487141587</v>
      </c>
      <c r="V10" s="56">
        <v>1547.0566963335934</v>
      </c>
      <c r="W10" s="56">
        <v>2236.780553991091</v>
      </c>
      <c r="X10" s="56">
        <v>1674.3267383227178</v>
      </c>
      <c r="Y10" s="56">
        <v>1657.535945551043</v>
      </c>
      <c r="Z10" s="56">
        <v>1333.8319060855752</v>
      </c>
      <c r="AA10" s="56">
        <v>1963.6145130732878</v>
      </c>
      <c r="AB10" s="56">
        <v>1586.9623748266463</v>
      </c>
      <c r="AC10" s="56">
        <v>1704.1515766616315</v>
      </c>
      <c r="AD10" s="56">
        <v>2129.688715629522</v>
      </c>
      <c r="AE10" s="56">
        <v>1545.279896022432</v>
      </c>
      <c r="AF10" s="56">
        <v>1765.1257516891892</v>
      </c>
      <c r="AG10" s="56">
        <v>1952.5441610122868</v>
      </c>
      <c r="AH10" s="56">
        <v>2179.0415639524676</v>
      </c>
      <c r="AI10" s="56">
        <v>1709.3718667629446</v>
      </c>
      <c r="AJ10" s="56">
        <v>1967.3690015893997</v>
      </c>
      <c r="AK10" s="56">
        <v>1288.9798757255035</v>
      </c>
      <c r="AL10" s="56">
        <v>1413.0056049471232</v>
      </c>
      <c r="AM10" s="56">
        <v>1998.7527694416658</v>
      </c>
      <c r="AN10" s="56">
        <v>1664.39640142794</v>
      </c>
      <c r="AO10" s="56">
        <v>2054.112973568282</v>
      </c>
      <c r="AP10" s="56">
        <v>1738.5689357622246</v>
      </c>
      <c r="AQ10" s="56">
        <v>1714.220437981565</v>
      </c>
      <c r="AR10" s="56">
        <v>1912.76711793705</v>
      </c>
      <c r="AS10" s="56">
        <v>2402.769300506879</v>
      </c>
      <c r="AT10" s="56">
        <v>1915.8571907947357</v>
      </c>
      <c r="AU10" s="56">
        <v>1661.35163127913</v>
      </c>
      <c r="AV10" s="56">
        <v>1882.6990262282827</v>
      </c>
      <c r="AW10" s="56">
        <v>1605.807543147208</v>
      </c>
      <c r="AX10" s="56">
        <v>1522.264351944959</v>
      </c>
      <c r="AY10" s="56">
        <v>1717.9340940444147</v>
      </c>
      <c r="AZ10" s="56">
        <v>1592.7694694214874</v>
      </c>
      <c r="BA10" s="56">
        <v>1661.7414378440294</v>
      </c>
      <c r="BB10" s="56">
        <v>1704.2514911019234</v>
      </c>
      <c r="BC10" s="56">
        <v>1776.9714372781975</v>
      </c>
      <c r="BD10" s="56">
        <v>1422.3424363664076</v>
      </c>
      <c r="BE10" s="56">
        <v>1362.802401070541</v>
      </c>
      <c r="BF10" s="56">
        <v>1997.0661870929548</v>
      </c>
      <c r="BG10" s="56">
        <v>1742.9162037274882</v>
      </c>
      <c r="BH10" s="56">
        <v>1603.1877433143359</v>
      </c>
      <c r="BI10" s="56">
        <v>1938.6623271332573</v>
      </c>
      <c r="BJ10" s="56">
        <v>1405.760157501904</v>
      </c>
      <c r="BK10" s="56">
        <v>1896.616155502392</v>
      </c>
      <c r="BL10" s="56">
        <v>1531.4266194780832</v>
      </c>
      <c r="BM10" s="56">
        <v>1276.6099051094889</v>
      </c>
      <c r="BN10" s="56">
        <v>1424.8550901926983</v>
      </c>
      <c r="BO10" s="56">
        <v>1489.254713953768</v>
      </c>
      <c r="BP10" s="56">
        <v>2252.012748590086</v>
      </c>
      <c r="BQ10" s="56">
        <v>2389.495675131802</v>
      </c>
      <c r="BR10" s="56">
        <v>1761.9916424094147</v>
      </c>
      <c r="BS10" s="56">
        <v>663.4492097059567</v>
      </c>
      <c r="BT10" s="56">
        <v>1565.481434359647</v>
      </c>
      <c r="BU10" s="56">
        <v>1462.8432651943785</v>
      </c>
      <c r="BV10" s="56">
        <v>1499.3116332218508</v>
      </c>
      <c r="BW10" s="56">
        <v>1802.5713526441668</v>
      </c>
      <c r="BX10" s="56">
        <v>2063.658440545809</v>
      </c>
      <c r="BY10" s="56">
        <v>1348.6676863104792</v>
      </c>
      <c r="BZ10" s="56">
        <v>1367.402525244856</v>
      </c>
      <c r="CA10" s="56">
        <v>1432.727674888799</v>
      </c>
    </row>
    <row r="11" spans="1:79" ht="14.25" customHeight="1">
      <c r="A11" s="82" t="s">
        <v>41</v>
      </c>
      <c r="B11" s="85">
        <v>0.07249344450068802</v>
      </c>
      <c r="C11" s="85">
        <v>0.07253216150538119</v>
      </c>
      <c r="D11" s="85">
        <v>0.05208414044303683</v>
      </c>
      <c r="E11" s="85">
        <v>0.05502689120509637</v>
      </c>
      <c r="F11" s="85">
        <v>0.07655568561385633</v>
      </c>
      <c r="G11" s="85">
        <v>0.06092558601266747</v>
      </c>
      <c r="H11" s="85">
        <v>0.07236256679466367</v>
      </c>
      <c r="I11" s="85">
        <v>0.08819366051207163</v>
      </c>
      <c r="J11" s="85">
        <v>0.06306270832883035</v>
      </c>
      <c r="K11" s="85">
        <v>0.07275364291435554</v>
      </c>
      <c r="L11" s="85">
        <v>0.07692375134335233</v>
      </c>
      <c r="M11" s="85">
        <v>0.06496334229205475</v>
      </c>
      <c r="N11" s="85">
        <v>0.07585073345181038</v>
      </c>
      <c r="O11" s="85">
        <v>0.048172639809066005</v>
      </c>
      <c r="P11" s="85">
        <v>0.05793850703972232</v>
      </c>
      <c r="Q11" s="85" t="s">
        <v>275</v>
      </c>
      <c r="R11" s="85">
        <v>0.07466588427727763</v>
      </c>
      <c r="S11" s="85">
        <v>0.06365787029384294</v>
      </c>
      <c r="T11" s="85">
        <v>0.0732020766280666</v>
      </c>
      <c r="U11" s="85">
        <v>0.06895442716035219</v>
      </c>
      <c r="V11" s="85">
        <v>0.07834978794494595</v>
      </c>
      <c r="W11" s="85">
        <v>0.07704742476169824</v>
      </c>
      <c r="X11" s="85">
        <v>0.0732339673449981</v>
      </c>
      <c r="Y11" s="85">
        <v>0.0761564620740963</v>
      </c>
      <c r="Z11" s="85">
        <v>0.07641573188010505</v>
      </c>
      <c r="AA11" s="85">
        <v>0.0643564373047999</v>
      </c>
      <c r="AB11" s="85">
        <v>0.05879456317850444</v>
      </c>
      <c r="AC11" s="85">
        <v>0.07220490207137777</v>
      </c>
      <c r="AD11" s="85">
        <v>0.07231171164537586</v>
      </c>
      <c r="AE11" s="85">
        <v>0.06655815183063624</v>
      </c>
      <c r="AF11" s="85">
        <v>0.07767112959409454</v>
      </c>
      <c r="AG11" s="85">
        <v>0.0592649549141028</v>
      </c>
      <c r="AH11" s="85">
        <v>0.07666451518629097</v>
      </c>
      <c r="AI11" s="85">
        <v>0.08095658673609459</v>
      </c>
      <c r="AJ11" s="85">
        <v>0.0755271636240673</v>
      </c>
      <c r="AK11" s="85">
        <v>0.07844108567230308</v>
      </c>
      <c r="AL11" s="85">
        <v>0.06977087767514899</v>
      </c>
      <c r="AM11" s="85">
        <v>0.07294163987882878</v>
      </c>
      <c r="AN11" s="85">
        <v>0.07789735329380049</v>
      </c>
      <c r="AO11" s="85">
        <v>0.07501747692030196</v>
      </c>
      <c r="AP11" s="85">
        <v>0.07384992250190021</v>
      </c>
      <c r="AQ11" s="85">
        <v>0.07588484746224596</v>
      </c>
      <c r="AR11" s="85">
        <v>0.07786981267509342</v>
      </c>
      <c r="AS11" s="85">
        <v>0.07899584088123496</v>
      </c>
      <c r="AT11" s="85">
        <v>0.07523678199413852</v>
      </c>
      <c r="AU11" s="85">
        <v>0.07516926964929503</v>
      </c>
      <c r="AV11" s="85">
        <v>0.0778914455348858</v>
      </c>
      <c r="AW11" s="85">
        <v>0.07095322374827151</v>
      </c>
      <c r="AX11" s="85">
        <v>0.0762891979418053</v>
      </c>
      <c r="AY11" s="85">
        <v>0.07038453430411337</v>
      </c>
      <c r="AZ11" s="85">
        <v>0.07356857366026251</v>
      </c>
      <c r="BA11" s="85">
        <v>0.0682364254271603</v>
      </c>
      <c r="BB11" s="85">
        <v>0.0756336251863508</v>
      </c>
      <c r="BC11" s="85">
        <v>0.07185892610490056</v>
      </c>
      <c r="BD11" s="85">
        <v>0.06637129366460566</v>
      </c>
      <c r="BE11" s="85">
        <v>0.07151706959199478</v>
      </c>
      <c r="BF11" s="85">
        <v>0.0727234734657552</v>
      </c>
      <c r="BG11" s="85">
        <v>0.07321695366568001</v>
      </c>
      <c r="BH11" s="85">
        <v>0.07530206439373786</v>
      </c>
      <c r="BI11" s="85">
        <v>0.07496994073104035</v>
      </c>
      <c r="BJ11" s="85">
        <v>0.0629635242969276</v>
      </c>
      <c r="BK11" s="85">
        <v>0.07774902592513391</v>
      </c>
      <c r="BL11" s="85">
        <v>0.07582457850337086</v>
      </c>
      <c r="BM11" s="85">
        <v>0.04601507835871017</v>
      </c>
      <c r="BN11" s="85">
        <v>0.0768953035116534</v>
      </c>
      <c r="BO11" s="85">
        <v>0.07344987542208507</v>
      </c>
      <c r="BP11" s="85">
        <v>0.07836633162691782</v>
      </c>
      <c r="BQ11" s="85">
        <v>0.0645549717646038</v>
      </c>
      <c r="BR11" s="85">
        <v>0.07682897948054924</v>
      </c>
      <c r="BS11" s="85">
        <v>0.06360631102970185</v>
      </c>
      <c r="BT11" s="85">
        <v>0.05665158875129412</v>
      </c>
      <c r="BU11" s="85">
        <v>0.0764021873516371</v>
      </c>
      <c r="BV11" s="85">
        <v>0.057587198729668054</v>
      </c>
      <c r="BW11" s="85">
        <v>0.042355154038134016</v>
      </c>
      <c r="BX11" s="85">
        <v>0.07120604966059636</v>
      </c>
      <c r="BY11" s="85">
        <v>0.060966528981061134</v>
      </c>
      <c r="BZ11" s="85">
        <v>0.0616107677382162</v>
      </c>
      <c r="CA11" s="85">
        <v>0.057658919517902314</v>
      </c>
    </row>
    <row r="12" spans="1:79" ht="15" customHeight="1">
      <c r="A12" s="82" t="s">
        <v>150</v>
      </c>
      <c r="B12" s="87">
        <v>1439.733230663929</v>
      </c>
      <c r="C12" s="87">
        <v>1255.0092819361278</v>
      </c>
      <c r="D12" s="87">
        <v>2418.358656548623</v>
      </c>
      <c r="E12" s="87">
        <v>2470.738194299979</v>
      </c>
      <c r="F12" s="87">
        <v>2081.40907622739</v>
      </c>
      <c r="G12" s="87">
        <v>2158.721650565887</v>
      </c>
      <c r="H12" s="87">
        <v>2408.3776319196827</v>
      </c>
      <c r="I12" s="87">
        <v>1591.4451421370752</v>
      </c>
      <c r="J12" s="87">
        <v>2014.655265851875</v>
      </c>
      <c r="K12" s="87">
        <v>1880.1650955253895</v>
      </c>
      <c r="L12" s="87">
        <v>1881.5994958758188</v>
      </c>
      <c r="M12" s="87">
        <v>1571.4272088353412</v>
      </c>
      <c r="N12" s="87">
        <v>1773.4438780073338</v>
      </c>
      <c r="O12" s="87">
        <v>1291.4092821569636</v>
      </c>
      <c r="P12" s="87">
        <v>1866.2900352471802</v>
      </c>
      <c r="Q12" s="87">
        <v>1568.9797284644194</v>
      </c>
      <c r="R12" s="87">
        <v>3400.454076147108</v>
      </c>
      <c r="S12" s="87">
        <v>2486.6508025871635</v>
      </c>
      <c r="T12" s="87">
        <v>2492.448225308642</v>
      </c>
      <c r="U12" s="87">
        <v>1648.2920977436202</v>
      </c>
      <c r="V12" s="87">
        <v>1645.4593527645793</v>
      </c>
      <c r="W12" s="87">
        <v>2419.268133565443</v>
      </c>
      <c r="X12" s="87">
        <v>1905.2255838641188</v>
      </c>
      <c r="Y12" s="87">
        <v>1813.7396578138766</v>
      </c>
      <c r="Z12" s="87">
        <v>1454.5782145339024</v>
      </c>
      <c r="AA12" s="87">
        <v>2542.628983346518</v>
      </c>
      <c r="AB12" s="87">
        <v>2249.3043135192006</v>
      </c>
      <c r="AC12" s="87">
        <v>1966.800415407855</v>
      </c>
      <c r="AD12" s="87">
        <v>2454.2920586107093</v>
      </c>
      <c r="AE12" s="87">
        <v>1934.7491047559795</v>
      </c>
      <c r="AF12" s="87">
        <v>1893.8029279279278</v>
      </c>
      <c r="AG12" s="87">
        <v>2745.5013448254786</v>
      </c>
      <c r="AH12" s="87">
        <v>2368.5899083140625</v>
      </c>
      <c r="AI12" s="87">
        <v>1759.5560942797044</v>
      </c>
      <c r="AJ12" s="87">
        <v>2170.7079801799086</v>
      </c>
      <c r="AK12" s="87">
        <v>1369.3715318083532</v>
      </c>
      <c r="AL12" s="87">
        <v>1687.6735824819261</v>
      </c>
      <c r="AM12" s="87">
        <v>2283.5068016499326</v>
      </c>
      <c r="AN12" s="87">
        <v>1780.5444505395474</v>
      </c>
      <c r="AO12" s="87">
        <v>2281.8160268512693</v>
      </c>
      <c r="AP12" s="87">
        <v>1961.826630801463</v>
      </c>
      <c r="AQ12" s="87">
        <v>1882.4799408894064</v>
      </c>
      <c r="AR12" s="87">
        <v>2046.9711477689293</v>
      </c>
      <c r="AS12" s="87">
        <v>2534.7002172338885</v>
      </c>
      <c r="AT12" s="87">
        <v>2122.0307629850454</v>
      </c>
      <c r="AU12" s="87">
        <v>1841.7894695423481</v>
      </c>
      <c r="AV12" s="87">
        <v>2014.2338409775102</v>
      </c>
      <c r="AW12" s="87">
        <v>1885.993168358714</v>
      </c>
      <c r="AX12" s="87">
        <v>1662.8220781511864</v>
      </c>
      <c r="AY12" s="87">
        <v>2033.9862431303275</v>
      </c>
      <c r="AZ12" s="87">
        <v>1804.1778236914602</v>
      </c>
      <c r="BA12" s="87">
        <v>2029.3919601853913</v>
      </c>
      <c r="BB12" s="87">
        <v>1877.7489144795973</v>
      </c>
      <c r="BC12" s="87">
        <v>2060.717591163915</v>
      </c>
      <c r="BD12" s="87">
        <v>1785.8403809759693</v>
      </c>
      <c r="BE12" s="87">
        <v>1587.9686822150004</v>
      </c>
      <c r="BF12" s="87">
        <v>2288.424552989935</v>
      </c>
      <c r="BG12" s="87">
        <v>1983.734773239718</v>
      </c>
      <c r="BH12" s="87">
        <v>1774.1741834721613</v>
      </c>
      <c r="BI12" s="87">
        <v>2154.93292848345</v>
      </c>
      <c r="BJ12" s="87">
        <v>1860.548326986545</v>
      </c>
      <c r="BK12" s="87">
        <v>2032.8402113237642</v>
      </c>
      <c r="BL12" s="87">
        <v>1683.0807038489963</v>
      </c>
      <c r="BM12" s="87">
        <v>2311.941271289538</v>
      </c>
      <c r="BN12" s="87">
        <v>1544.150536641425</v>
      </c>
      <c r="BO12" s="87">
        <v>1689.649693521894</v>
      </c>
      <c r="BP12" s="87">
        <v>2394.7494434550313</v>
      </c>
      <c r="BQ12" s="87">
        <v>3084.5748073504546</v>
      </c>
      <c r="BR12" s="87">
        <v>1911.1621403825204</v>
      </c>
      <c r="BS12" s="87">
        <v>869.2130269329064</v>
      </c>
      <c r="BT12" s="87">
        <v>2302.791308631343</v>
      </c>
      <c r="BU12" s="87">
        <v>1595.5512487071849</v>
      </c>
      <c r="BV12" s="87">
        <v>2169.6251746562616</v>
      </c>
      <c r="BW12" s="87">
        <v>3546.5407409868008</v>
      </c>
      <c r="BX12" s="87">
        <v>2415.125365497076</v>
      </c>
      <c r="BY12" s="87">
        <v>1843.453707100818</v>
      </c>
      <c r="BZ12" s="87">
        <v>1849.517781067834</v>
      </c>
      <c r="CA12" s="87">
        <v>2070.6938996720132</v>
      </c>
    </row>
    <row r="13" spans="1:79" ht="14.25" customHeight="1">
      <c r="A13" s="55" t="s">
        <v>151</v>
      </c>
      <c r="B13" s="88">
        <v>2.611054072553046</v>
      </c>
      <c r="C13" s="88">
        <v>2.402994011976048</v>
      </c>
      <c r="D13" s="88">
        <v>4.458853288364249</v>
      </c>
      <c r="E13" s="88">
        <v>4.434158518826711</v>
      </c>
      <c r="F13" s="88">
        <v>3.899888499522141</v>
      </c>
      <c r="G13" s="88">
        <v>4.192501337361151</v>
      </c>
      <c r="H13" s="88">
        <v>4.637059022728631</v>
      </c>
      <c r="I13" s="88">
        <v>2.8961363490741334</v>
      </c>
      <c r="J13" s="88">
        <v>3.8185521780006266</v>
      </c>
      <c r="K13" s="88">
        <v>3.5279034690799396</v>
      </c>
      <c r="L13" s="88">
        <v>3.6407299179308628</v>
      </c>
      <c r="M13" s="88">
        <v>3.056024096385542</v>
      </c>
      <c r="N13" s="88">
        <v>3.1464314462033807</v>
      </c>
      <c r="O13" s="88">
        <v>2.8258629572385368</v>
      </c>
      <c r="P13" s="88">
        <v>3.8421526277897766</v>
      </c>
      <c r="Q13" s="88">
        <v>2.9991573033707866</v>
      </c>
      <c r="R13" s="88">
        <v>6.270752300540746</v>
      </c>
      <c r="S13" s="88">
        <v>4.686577909968604</v>
      </c>
      <c r="T13" s="88">
        <v>4.371509971509972</v>
      </c>
      <c r="U13" s="88">
        <v>3.1874076263671296</v>
      </c>
      <c r="V13" s="88">
        <v>2.96301680731863</v>
      </c>
      <c r="W13" s="88">
        <v>4.572474527673954</v>
      </c>
      <c r="X13" s="88">
        <v>3.615180467091295</v>
      </c>
      <c r="Y13" s="88">
        <v>3.3868153591611336</v>
      </c>
      <c r="Z13" s="88">
        <v>2.9935471061252854</v>
      </c>
      <c r="AA13" s="88">
        <v>4.740826385930749</v>
      </c>
      <c r="AB13" s="88">
        <v>4.4630098990961695</v>
      </c>
      <c r="AC13" s="88">
        <v>3.800226586102719</v>
      </c>
      <c r="AD13" s="88">
        <v>4.822720694645441</v>
      </c>
      <c r="AE13" s="88">
        <v>3.482498529825369</v>
      </c>
      <c r="AF13" s="88">
        <v>3.810810810810811</v>
      </c>
      <c r="AG13" s="88">
        <v>5.266825600586833</v>
      </c>
      <c r="AH13" s="88">
        <v>4.4692010043731445</v>
      </c>
      <c r="AI13" s="88">
        <v>2.467504965374315</v>
      </c>
      <c r="AJ13" s="88">
        <v>3.912623178464473</v>
      </c>
      <c r="AK13" s="88">
        <v>2.8658245134858316</v>
      </c>
      <c r="AL13" s="88">
        <v>3.1252912708370677</v>
      </c>
      <c r="AM13" s="88">
        <v>4.0556852284094695</v>
      </c>
      <c r="AN13" s="88">
        <v>3.349159282774018</v>
      </c>
      <c r="AO13" s="88">
        <v>4.206733794839522</v>
      </c>
      <c r="AP13" s="88">
        <v>3.6708213486736976</v>
      </c>
      <c r="AQ13" s="88">
        <v>3.5387534318434195</v>
      </c>
      <c r="AR13" s="88">
        <v>3.9284540513209456</v>
      </c>
      <c r="AS13" s="88">
        <v>4.886314265025344</v>
      </c>
      <c r="AT13" s="88">
        <v>3.9821857049371046</v>
      </c>
      <c r="AU13" s="88">
        <v>2.442684375666372</v>
      </c>
      <c r="AV13" s="88">
        <v>3.663006906321941</v>
      </c>
      <c r="AW13" s="88">
        <v>3.441751269035533</v>
      </c>
      <c r="AX13" s="88">
        <v>3.691505689335803</v>
      </c>
      <c r="AY13" s="88">
        <v>3.7703987213997308</v>
      </c>
      <c r="AZ13" s="88">
        <v>3.312396694214876</v>
      </c>
      <c r="BA13" s="88">
        <v>4.025199656368322</v>
      </c>
      <c r="BB13" s="88">
        <v>3.5937443825274134</v>
      </c>
      <c r="BC13" s="88">
        <v>3.679987656225891</v>
      </c>
      <c r="BD13" s="88">
        <v>3.4416438042981254</v>
      </c>
      <c r="BE13" s="88">
        <v>2.724048939017396</v>
      </c>
      <c r="BF13" s="88">
        <v>4.3066903493191235</v>
      </c>
      <c r="BG13" s="88">
        <v>3.7516339869281046</v>
      </c>
      <c r="BH13" s="88">
        <v>3.551074090311267</v>
      </c>
      <c r="BI13" s="88">
        <v>4.223664229252093</v>
      </c>
      <c r="BJ13" s="88">
        <v>3.384828636709825</v>
      </c>
      <c r="BK13" s="88">
        <v>3.9882775119617224</v>
      </c>
      <c r="BL13" s="88">
        <v>3.273750639604298</v>
      </c>
      <c r="BM13" s="88">
        <v>4.535036496350365</v>
      </c>
      <c r="BN13" s="88">
        <v>2.1142030413101027</v>
      </c>
      <c r="BO13" s="88">
        <v>3.0848523696967267</v>
      </c>
      <c r="BP13" s="88">
        <v>5.299346987236569</v>
      </c>
      <c r="BQ13" s="88">
        <v>5.054970495897821</v>
      </c>
      <c r="BR13" s="88">
        <v>3.5530474846866795</v>
      </c>
      <c r="BS13" s="88">
        <v>1.7388996545623052</v>
      </c>
      <c r="BT13" s="88">
        <v>4.371488970228425</v>
      </c>
      <c r="BU13" s="88">
        <v>3.240281073188538</v>
      </c>
      <c r="BV13" s="88">
        <v>4.08082497212932</v>
      </c>
      <c r="BW13" s="88">
        <v>6.683231464257242</v>
      </c>
      <c r="BX13" s="88">
        <v>4.620857699805068</v>
      </c>
      <c r="BY13" s="88">
        <v>2.891401054803944</v>
      </c>
      <c r="BZ13" s="88">
        <v>3.6167590413281703</v>
      </c>
      <c r="CA13" s="88">
        <v>3.981533899447365</v>
      </c>
    </row>
    <row r="14" spans="1:79" ht="14.25" customHeight="1">
      <c r="A14" s="53" t="s">
        <v>119</v>
      </c>
      <c r="B14" s="54">
        <v>737.1452558179329</v>
      </c>
      <c r="C14" s="54">
        <v>521.3874311377244</v>
      </c>
      <c r="D14" s="54">
        <v>285.1342889263631</v>
      </c>
      <c r="E14" s="54">
        <v>379.8616600790514</v>
      </c>
      <c r="F14" s="54">
        <v>205.16270494849738</v>
      </c>
      <c r="G14" s="54">
        <v>207.75709037414646</v>
      </c>
      <c r="H14" s="54">
        <v>197.43953307703035</v>
      </c>
      <c r="I14" s="54">
        <v>302.6259261869673</v>
      </c>
      <c r="J14" s="54">
        <v>262.9620855531181</v>
      </c>
      <c r="K14" s="54">
        <v>370.2100904977376</v>
      </c>
      <c r="L14" s="54">
        <v>172.53018434469035</v>
      </c>
      <c r="M14" s="54">
        <v>332.05236144578316</v>
      </c>
      <c r="N14" s="54">
        <v>262.59941038368663</v>
      </c>
      <c r="O14" s="54">
        <v>210.71709943328185</v>
      </c>
      <c r="P14" s="54">
        <v>224.81930885529164</v>
      </c>
      <c r="Q14" s="54" t="s">
        <v>275</v>
      </c>
      <c r="R14" s="54">
        <v>263.6293309721827</v>
      </c>
      <c r="S14" s="54">
        <v>235.45119420248804</v>
      </c>
      <c r="T14" s="54">
        <v>308.7085064102564</v>
      </c>
      <c r="U14" s="54">
        <v>327.704800472953</v>
      </c>
      <c r="V14" s="54">
        <v>184.00053010424793</v>
      </c>
      <c r="W14" s="54">
        <v>187.14018739439865</v>
      </c>
      <c r="X14" s="54">
        <v>349.4053211252654</v>
      </c>
      <c r="Y14" s="54">
        <v>245.7039917058811</v>
      </c>
      <c r="Z14" s="54">
        <v>172.7548992355803</v>
      </c>
      <c r="AA14" s="54">
        <v>194.0678084748169</v>
      </c>
      <c r="AB14" s="54">
        <v>332.2957405193439</v>
      </c>
      <c r="AC14" s="54">
        <v>209.03483761329306</v>
      </c>
      <c r="AD14" s="54">
        <v>306.36504703328507</v>
      </c>
      <c r="AE14" s="54">
        <v>165.25037683345693</v>
      </c>
      <c r="AF14" s="54">
        <v>226.5702027027027</v>
      </c>
      <c r="AG14" s="54">
        <v>144.50007152026407</v>
      </c>
      <c r="AH14" s="54">
        <v>134.21239133918962</v>
      </c>
      <c r="AI14" s="54">
        <v>423.90935159876256</v>
      </c>
      <c r="AJ14" s="54">
        <v>173.902161951448</v>
      </c>
      <c r="AK14" s="54">
        <v>254.0558395356777</v>
      </c>
      <c r="AL14" s="54">
        <v>305.0024395052877</v>
      </c>
      <c r="AM14" s="54">
        <v>196.97547330591678</v>
      </c>
      <c r="AN14" s="54">
        <v>141.90332961231658</v>
      </c>
      <c r="AO14" s="54">
        <v>194.59034717851898</v>
      </c>
      <c r="AP14" s="54">
        <v>300.90216682646206</v>
      </c>
      <c r="AQ14" s="54">
        <v>187.86725091459056</v>
      </c>
      <c r="AR14" s="54">
        <v>206.64169763620274</v>
      </c>
      <c r="AS14" s="54">
        <v>259.02603910209996</v>
      </c>
      <c r="AT14" s="54">
        <v>195.0777913909692</v>
      </c>
      <c r="AU14" s="54">
        <v>199.39304261735768</v>
      </c>
      <c r="AV14" s="54">
        <v>256.67383133620604</v>
      </c>
      <c r="AW14" s="54">
        <v>230.69722715736037</v>
      </c>
      <c r="AX14" s="54">
        <v>239.8535369145277</v>
      </c>
      <c r="AY14" s="54">
        <v>208.4430568640646</v>
      </c>
      <c r="AZ14" s="54">
        <v>334.51857851239674</v>
      </c>
      <c r="BA14" s="54">
        <v>162.6525358745108</v>
      </c>
      <c r="BB14" s="54">
        <v>213.6201842531009</v>
      </c>
      <c r="BC14" s="54">
        <v>302.0669418299645</v>
      </c>
      <c r="BD14" s="54">
        <v>167.61604099984757</v>
      </c>
      <c r="BE14" s="54">
        <v>231.2542802523418</v>
      </c>
      <c r="BF14" s="54">
        <v>368.7917613972765</v>
      </c>
      <c r="BG14" s="54">
        <v>187.29997859405773</v>
      </c>
      <c r="BH14" s="54">
        <v>379.01789017974573</v>
      </c>
      <c r="BI14" s="54">
        <v>183.7158733375949</v>
      </c>
      <c r="BJ14" s="54">
        <v>241.84518233054072</v>
      </c>
      <c r="BK14" s="54">
        <v>246.99067942583738</v>
      </c>
      <c r="BL14" s="54">
        <v>275.942807436466</v>
      </c>
      <c r="BM14" s="54">
        <v>416.0807299270074</v>
      </c>
      <c r="BN14" s="54">
        <v>199.90283260481445</v>
      </c>
      <c r="BO14" s="54">
        <v>233.78009635030645</v>
      </c>
      <c r="BP14" s="54">
        <v>278.17108489165923</v>
      </c>
      <c r="BQ14" s="54">
        <v>259.1239833652786</v>
      </c>
      <c r="BR14" s="54">
        <v>173.83820561815813</v>
      </c>
      <c r="BS14" s="54">
        <v>168.9531148369703</v>
      </c>
      <c r="BT14" s="54">
        <v>172.31313981483294</v>
      </c>
      <c r="BU14" s="54">
        <v>218.71500273772585</v>
      </c>
      <c r="BV14" s="54">
        <v>320.0848773690078</v>
      </c>
      <c r="BW14" s="54">
        <v>381.4286473558331</v>
      </c>
      <c r="BX14" s="54">
        <v>386.73304093567236</v>
      </c>
      <c r="BY14" s="54">
        <v>209.9276886035313</v>
      </c>
      <c r="BZ14" s="54">
        <v>214.00425834535469</v>
      </c>
      <c r="CA14" s="54">
        <v>224.12996293300984</v>
      </c>
    </row>
    <row r="15" spans="1:79" ht="14.25" customHeight="1">
      <c r="A15" s="55" t="s">
        <v>138</v>
      </c>
      <c r="B15" s="54">
        <v>-833.9279508898014</v>
      </c>
      <c r="C15" s="54">
        <v>103.77689221556895</v>
      </c>
      <c r="D15" s="54">
        <v>79.24184935356942</v>
      </c>
      <c r="E15" s="54">
        <v>77.77449552735594</v>
      </c>
      <c r="F15" s="54">
        <v>58.91084421790383</v>
      </c>
      <c r="G15" s="54">
        <v>63.141744862960174</v>
      </c>
      <c r="H15" s="54">
        <v>53.56733929602996</v>
      </c>
      <c r="I15" s="54">
        <v>99.75338245659039</v>
      </c>
      <c r="J15" s="54">
        <v>37.28211532434985</v>
      </c>
      <c r="K15" s="54">
        <v>106.92278280543029</v>
      </c>
      <c r="L15" s="54">
        <v>65.36187142501868</v>
      </c>
      <c r="M15" s="54">
        <v>0.8533614457831774</v>
      </c>
      <c r="N15" s="54">
        <v>30.098088945533135</v>
      </c>
      <c r="O15" s="54">
        <v>43.10283874291601</v>
      </c>
      <c r="P15" s="54">
        <v>88.49866900647915</v>
      </c>
      <c r="Q15" s="54" t="s">
        <v>275</v>
      </c>
      <c r="R15" s="54">
        <v>97.64727150070097</v>
      </c>
      <c r="S15" s="54">
        <v>120.61806859759736</v>
      </c>
      <c r="T15" s="54">
        <v>9.18829700854773</v>
      </c>
      <c r="U15" s="54">
        <v>-8.746506059710503</v>
      </c>
      <c r="V15" s="54">
        <v>47.925373377774456</v>
      </c>
      <c r="W15" s="54">
        <v>75.60437253596847</v>
      </c>
      <c r="X15" s="54">
        <v>-15.30385084925694</v>
      </c>
      <c r="Y15" s="54">
        <v>3.619681557403055</v>
      </c>
      <c r="Z15" s="54">
        <v>35.72876501538772</v>
      </c>
      <c r="AA15" s="54">
        <v>67.87128623298653</v>
      </c>
      <c r="AB15" s="54">
        <v>129.20628329587288</v>
      </c>
      <c r="AC15" s="54">
        <v>83.9110177492447</v>
      </c>
      <c r="AD15" s="54">
        <v>-55.15978654124429</v>
      </c>
      <c r="AE15" s="54">
        <v>48.80285226662584</v>
      </c>
      <c r="AF15" s="54">
        <v>12.313015202702543</v>
      </c>
      <c r="AG15" s="54">
        <v>30.87072253805267</v>
      </c>
      <c r="AH15" s="54">
        <v>74.01211963946362</v>
      </c>
      <c r="AI15" s="54">
        <v>134.35403505876803</v>
      </c>
      <c r="AJ15" s="54">
        <v>86.93338137223786</v>
      </c>
      <c r="AK15" s="54">
        <v>82.4727948105158</v>
      </c>
      <c r="AL15" s="54">
        <v>9.223932604409196</v>
      </c>
      <c r="AM15" s="54">
        <v>43.165314364047276</v>
      </c>
      <c r="AN15" s="54">
        <v>54.26329054164086</v>
      </c>
      <c r="AO15" s="54">
        <v>78.84307216278617</v>
      </c>
      <c r="AP15" s="54">
        <v>35.54153936294818</v>
      </c>
      <c r="AQ15" s="54">
        <v>56.72466430950982</v>
      </c>
      <c r="AR15" s="54">
        <v>63.703507773985365</v>
      </c>
      <c r="AS15" s="54">
        <v>120.46695727733525</v>
      </c>
      <c r="AT15" s="54">
        <v>88.64793608667149</v>
      </c>
      <c r="AU15" s="54">
        <v>100.59519237213269</v>
      </c>
      <c r="AV15" s="54">
        <v>49.133575349743325</v>
      </c>
      <c r="AW15" s="54">
        <v>89.11023223350217</v>
      </c>
      <c r="AX15" s="54">
        <v>110.5069653347449</v>
      </c>
      <c r="AY15" s="54">
        <v>4.0629655955583</v>
      </c>
      <c r="AZ15" s="54">
        <v>21.828399999999355</v>
      </c>
      <c r="BA15" s="54">
        <v>44.055572719462816</v>
      </c>
      <c r="BB15" s="54">
        <v>64.51359967643401</v>
      </c>
      <c r="BC15" s="54">
        <v>42.08201434963771</v>
      </c>
      <c r="BD15" s="54">
        <v>55.552867893613914</v>
      </c>
      <c r="BE15" s="54">
        <v>33.847010131906075</v>
      </c>
      <c r="BF15" s="54">
        <v>-10.780461811722816</v>
      </c>
      <c r="BG15" s="54">
        <v>53.566416074435054</v>
      </c>
      <c r="BH15" s="54">
        <v>15.860394563787734</v>
      </c>
      <c r="BI15" s="54">
        <v>65.68118617377883</v>
      </c>
      <c r="BJ15" s="54">
        <v>55.470448743335915</v>
      </c>
      <c r="BK15" s="54">
        <v>3.0776507177032557</v>
      </c>
      <c r="BL15" s="54">
        <v>40.53173631246811</v>
      </c>
      <c r="BM15" s="54">
        <v>33.979937956204786</v>
      </c>
      <c r="BN15" s="54">
        <v>47.622837530012816</v>
      </c>
      <c r="BO15" s="54">
        <v>93.35886783382065</v>
      </c>
      <c r="BP15" s="54">
        <v>24.865584743246917</v>
      </c>
      <c r="BQ15" s="54">
        <v>73.88849784785853</v>
      </c>
      <c r="BR15" s="54">
        <v>61.911370251977786</v>
      </c>
      <c r="BS15" s="54">
        <v>62.34335664335658</v>
      </c>
      <c r="BT15" s="54">
        <v>96.85159231928596</v>
      </c>
      <c r="BU15" s="54">
        <v>23.039423252418324</v>
      </c>
      <c r="BV15" s="54">
        <v>137.37820178372297</v>
      </c>
      <c r="BW15" s="54">
        <v>63.492692001062984</v>
      </c>
      <c r="BX15" s="54">
        <v>-34.678572124755966</v>
      </c>
      <c r="BY15" s="54">
        <v>85.02515936711765</v>
      </c>
      <c r="BZ15" s="54">
        <v>51.00706526965776</v>
      </c>
      <c r="CA15" s="54">
        <v>39.87584917104775</v>
      </c>
    </row>
    <row r="16" spans="1:79" ht="14.25" customHeight="1">
      <c r="A16" s="55" t="s">
        <v>144</v>
      </c>
      <c r="B16" s="56">
        <v>5385.148323066392</v>
      </c>
      <c r="C16" s="56">
        <v>1231.5097664670668</v>
      </c>
      <c r="D16" s="56">
        <v>1091.047892074199</v>
      </c>
      <c r="E16" s="56">
        <v>1992.4200124817974</v>
      </c>
      <c r="F16" s="56">
        <v>1592.3892266645425</v>
      </c>
      <c r="G16" s="56">
        <v>1330.2288336637394</v>
      </c>
      <c r="H16" s="56">
        <v>1669.3652516882134</v>
      </c>
      <c r="I16" s="56">
        <v>3189.891508297559</v>
      </c>
      <c r="J16" s="56">
        <v>1051.9680539015983</v>
      </c>
      <c r="K16" s="56">
        <v>639.116229260935</v>
      </c>
      <c r="L16" s="56">
        <v>1447.8709658666999</v>
      </c>
      <c r="M16" s="56">
        <v>754.5886385542171</v>
      </c>
      <c r="N16" s="56">
        <v>841.0938549771932</v>
      </c>
      <c r="O16" s="56">
        <v>986.2915765069554</v>
      </c>
      <c r="P16" s="56">
        <v>767.4067305615553</v>
      </c>
      <c r="Q16" s="56" t="s">
        <v>275</v>
      </c>
      <c r="R16" s="56">
        <v>2369.536782299803</v>
      </c>
      <c r="S16" s="56">
        <v>2122.839733375823</v>
      </c>
      <c r="T16" s="56">
        <v>1305.943651709402</v>
      </c>
      <c r="U16" s="56">
        <v>607.9337156370083</v>
      </c>
      <c r="V16" s="56">
        <v>1133.5348602935956</v>
      </c>
      <c r="W16" s="56">
        <v>1674.820439301623</v>
      </c>
      <c r="X16" s="56">
        <v>772.1658306794054</v>
      </c>
      <c r="Y16" s="56">
        <v>1384.7090680934275</v>
      </c>
      <c r="Z16" s="56">
        <v>1132.2625771865387</v>
      </c>
      <c r="AA16" s="56">
        <v>1837.6881693340636</v>
      </c>
      <c r="AB16" s="56">
        <v>1641.5753177753338</v>
      </c>
      <c r="AC16" s="56">
        <v>1403.9607722809667</v>
      </c>
      <c r="AD16" s="56">
        <v>312.4006512301013</v>
      </c>
      <c r="AE16" s="56">
        <v>1373.9624829758043</v>
      </c>
      <c r="AF16" s="56">
        <v>370.81587837837833</v>
      </c>
      <c r="AG16" s="56">
        <v>359.96638547588475</v>
      </c>
      <c r="AH16" s="56">
        <v>1865.8038953803414</v>
      </c>
      <c r="AI16" s="56">
        <v>3770.9688904032355</v>
      </c>
      <c r="AJ16" s="56">
        <v>1715.1785077044046</v>
      </c>
      <c r="AK16" s="56">
        <v>1345.9115629907826</v>
      </c>
      <c r="AL16" s="56">
        <v>1229.176585409571</v>
      </c>
      <c r="AM16" s="56">
        <v>1026.765773776444</v>
      </c>
      <c r="AN16" s="56">
        <v>1638.4589684643827</v>
      </c>
      <c r="AO16" s="56">
        <v>1138.3793832599117</v>
      </c>
      <c r="AP16" s="56">
        <v>1390.7832981783313</v>
      </c>
      <c r="AQ16" s="56">
        <v>1307.2422444766903</v>
      </c>
      <c r="AR16" s="56">
        <v>1073.1256870180766</v>
      </c>
      <c r="AS16" s="56">
        <v>1355.1641723388843</v>
      </c>
      <c r="AT16" s="56">
        <v>1560.3020544608441</v>
      </c>
      <c r="AU16" s="56">
        <v>1521.751783592774</v>
      </c>
      <c r="AV16" s="56">
        <v>2249.2006898451505</v>
      </c>
      <c r="AW16" s="56">
        <v>2543.7948223350245</v>
      </c>
      <c r="AX16" s="56">
        <v>2577.3076528182037</v>
      </c>
      <c r="AY16" s="56">
        <v>1444.0582865074036</v>
      </c>
      <c r="AZ16" s="56">
        <v>596.1747851239669</v>
      </c>
      <c r="BA16" s="56">
        <v>1765.8758094435057</v>
      </c>
      <c r="BB16" s="56">
        <v>1230.1997654143456</v>
      </c>
      <c r="BC16" s="56">
        <v>1217.2087501928709</v>
      </c>
      <c r="BD16" s="56">
        <v>991.7070856195694</v>
      </c>
      <c r="BE16" s="56">
        <v>785.7210542917231</v>
      </c>
      <c r="BF16" s="56">
        <v>1199.1202190645345</v>
      </c>
      <c r="BG16" s="56">
        <v>1381.407401033193</v>
      </c>
      <c r="BH16" s="56">
        <v>1257.0718533537922</v>
      </c>
      <c r="BI16" s="56">
        <v>2020.3634637272175</v>
      </c>
      <c r="BJ16" s="56">
        <v>1209.185055293222</v>
      </c>
      <c r="BK16" s="56">
        <v>1042.8028971291865</v>
      </c>
      <c r="BL16" s="56">
        <v>701.8772556711585</v>
      </c>
      <c r="BM16" s="56">
        <v>1669.7670328467152</v>
      </c>
      <c r="BN16" s="56">
        <v>1166.9869248291575</v>
      </c>
      <c r="BO16" s="56">
        <v>1243.8902131324867</v>
      </c>
      <c r="BP16" s="56">
        <v>888.2074205995846</v>
      </c>
      <c r="BQ16" s="56">
        <v>2798.0903137445794</v>
      </c>
      <c r="BR16" s="56">
        <v>1330.4451934925085</v>
      </c>
      <c r="BS16" s="56">
        <v>733.3857317381409</v>
      </c>
      <c r="BT16" s="56">
        <v>2153.7112098494786</v>
      </c>
      <c r="BU16" s="56">
        <v>955.2033217740463</v>
      </c>
      <c r="BV16" s="56">
        <v>1350.9162207357865</v>
      </c>
      <c r="BW16" s="56">
        <v>1145.066436353973</v>
      </c>
      <c r="BX16" s="56">
        <v>832.8005994152045</v>
      </c>
      <c r="BY16" s="56">
        <v>1349.5611515707408</v>
      </c>
      <c r="BZ16" s="56">
        <v>1581.5811775871225</v>
      </c>
      <c r="CA16" s="56">
        <v>1389.1243981668688</v>
      </c>
    </row>
    <row r="17" spans="1:79" ht="14.25">
      <c r="A17" s="55"/>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row>
    <row r="18" spans="1:79" ht="14.25">
      <c r="A18" s="46" t="s">
        <v>132</v>
      </c>
      <c r="B18" s="89"/>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row>
    <row r="19" spans="1:79" ht="14.25">
      <c r="A19" s="50"/>
      <c r="B19" s="86"/>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c r="BV19" s="86"/>
      <c r="BW19" s="86"/>
      <c r="BX19" s="86"/>
      <c r="BY19" s="86"/>
      <c r="BZ19" s="86"/>
      <c r="CA19" s="86"/>
    </row>
    <row r="20" spans="1:79" ht="15" customHeight="1">
      <c r="A20" s="151" t="s">
        <v>122</v>
      </c>
      <c r="B20" s="51">
        <v>100</v>
      </c>
      <c r="C20" s="51">
        <v>0</v>
      </c>
      <c r="D20" s="51">
        <v>100</v>
      </c>
      <c r="E20" s="51">
        <v>100</v>
      </c>
      <c r="F20" s="51">
        <v>99.6</v>
      </c>
      <c r="G20" s="51">
        <v>97.2</v>
      </c>
      <c r="H20" s="51">
        <v>99.2</v>
      </c>
      <c r="I20" s="51">
        <v>86.7</v>
      </c>
      <c r="J20" s="51">
        <v>99</v>
      </c>
      <c r="K20" s="51">
        <v>100</v>
      </c>
      <c r="L20" s="51">
        <v>97.8</v>
      </c>
      <c r="M20" s="51">
        <v>100</v>
      </c>
      <c r="N20" s="51">
        <v>100</v>
      </c>
      <c r="O20" s="51">
        <v>100</v>
      </c>
      <c r="P20" s="51">
        <v>99</v>
      </c>
      <c r="Q20" s="51">
        <v>100</v>
      </c>
      <c r="R20" s="51">
        <v>97.9</v>
      </c>
      <c r="S20" s="51">
        <v>99</v>
      </c>
      <c r="T20" s="51">
        <v>88.8</v>
      </c>
      <c r="U20" s="51">
        <v>100</v>
      </c>
      <c r="V20" s="51">
        <v>98.8</v>
      </c>
      <c r="W20" s="51">
        <v>100</v>
      </c>
      <c r="X20" s="51">
        <v>100</v>
      </c>
      <c r="Y20" s="51">
        <v>100</v>
      </c>
      <c r="Z20" s="51">
        <v>100</v>
      </c>
      <c r="AA20" s="51">
        <v>100</v>
      </c>
      <c r="AB20" s="51">
        <v>96.7</v>
      </c>
      <c r="AC20" s="51">
        <v>100</v>
      </c>
      <c r="AD20" s="51">
        <v>100</v>
      </c>
      <c r="AE20" s="51">
        <v>99.8</v>
      </c>
      <c r="AF20" s="51">
        <v>100</v>
      </c>
      <c r="AG20" s="51">
        <v>100</v>
      </c>
      <c r="AH20" s="51">
        <v>100</v>
      </c>
      <c r="AI20" s="51">
        <v>90.5</v>
      </c>
      <c r="AJ20" s="51">
        <v>98.7</v>
      </c>
      <c r="AK20" s="51">
        <v>94.4</v>
      </c>
      <c r="AL20" s="51">
        <v>100</v>
      </c>
      <c r="AM20" s="51">
        <v>100</v>
      </c>
      <c r="AN20" s="51">
        <v>93.5</v>
      </c>
      <c r="AO20" s="51">
        <v>100</v>
      </c>
      <c r="AP20" s="51">
        <v>89.4</v>
      </c>
      <c r="AQ20" s="51">
        <v>99.9</v>
      </c>
      <c r="AR20" s="51">
        <v>100</v>
      </c>
      <c r="AS20" s="51">
        <v>100</v>
      </c>
      <c r="AT20" s="51">
        <v>93.6</v>
      </c>
      <c r="AU20" s="51">
        <v>99.4</v>
      </c>
      <c r="AV20" s="51">
        <v>87.9</v>
      </c>
      <c r="AW20" s="51">
        <v>100</v>
      </c>
      <c r="AX20" s="51">
        <v>98.6</v>
      </c>
      <c r="AY20" s="51">
        <v>100</v>
      </c>
      <c r="AZ20" s="51">
        <v>100</v>
      </c>
      <c r="BA20" s="51">
        <v>97.2</v>
      </c>
      <c r="BB20" s="51">
        <v>100</v>
      </c>
      <c r="BC20" s="51">
        <v>100</v>
      </c>
      <c r="BD20" s="51">
        <v>100</v>
      </c>
      <c r="BE20" s="51">
        <v>100</v>
      </c>
      <c r="BF20" s="51">
        <v>100</v>
      </c>
      <c r="BG20" s="51">
        <v>100</v>
      </c>
      <c r="BH20" s="51">
        <v>100</v>
      </c>
      <c r="BI20" s="51">
        <v>97.6</v>
      </c>
      <c r="BJ20" s="51">
        <v>98.2</v>
      </c>
      <c r="BK20" s="51">
        <v>100</v>
      </c>
      <c r="BL20" s="51">
        <v>100</v>
      </c>
      <c r="BM20" s="51">
        <v>100</v>
      </c>
      <c r="BN20" s="51">
        <v>100</v>
      </c>
      <c r="BO20" s="51">
        <v>94.8</v>
      </c>
      <c r="BP20" s="51">
        <v>100</v>
      </c>
      <c r="BQ20" s="51">
        <v>96.6</v>
      </c>
      <c r="BR20" s="51">
        <v>99.2</v>
      </c>
      <c r="BS20" s="51">
        <v>100</v>
      </c>
      <c r="BT20" s="51">
        <v>100</v>
      </c>
      <c r="BU20" s="51">
        <v>100</v>
      </c>
      <c r="BV20" s="51">
        <v>100</v>
      </c>
      <c r="BW20" s="51">
        <v>100</v>
      </c>
      <c r="BX20" s="51">
        <v>100</v>
      </c>
      <c r="BY20" s="51">
        <v>97.9</v>
      </c>
      <c r="BZ20" s="51">
        <v>100</v>
      </c>
      <c r="CA20" s="51">
        <v>100</v>
      </c>
    </row>
    <row r="21" spans="1:79" ht="14.25">
      <c r="A21" s="151" t="s">
        <v>123</v>
      </c>
      <c r="B21" s="51">
        <v>0</v>
      </c>
      <c r="C21" s="51">
        <v>0</v>
      </c>
      <c r="D21" s="51">
        <v>100</v>
      </c>
      <c r="E21" s="51">
        <v>0</v>
      </c>
      <c r="F21" s="51">
        <v>0</v>
      </c>
      <c r="G21" s="51">
        <v>0</v>
      </c>
      <c r="H21" s="51">
        <v>0</v>
      </c>
      <c r="I21" s="51">
        <v>0</v>
      </c>
      <c r="J21" s="51">
        <v>0</v>
      </c>
      <c r="K21" s="51">
        <v>0</v>
      </c>
      <c r="L21" s="51">
        <v>0</v>
      </c>
      <c r="M21" s="51">
        <v>100</v>
      </c>
      <c r="N21" s="51">
        <v>100</v>
      </c>
      <c r="O21" s="51">
        <v>0</v>
      </c>
      <c r="P21" s="51">
        <v>0</v>
      </c>
      <c r="Q21" s="51">
        <v>0</v>
      </c>
      <c r="R21" s="51">
        <v>100</v>
      </c>
      <c r="S21" s="51">
        <v>0</v>
      </c>
      <c r="T21" s="51">
        <v>0</v>
      </c>
      <c r="U21" s="51">
        <v>0</v>
      </c>
      <c r="V21" s="51">
        <v>0</v>
      </c>
      <c r="W21" s="51">
        <v>0</v>
      </c>
      <c r="X21" s="51">
        <v>100</v>
      </c>
      <c r="Y21" s="51">
        <v>0</v>
      </c>
      <c r="Z21" s="51">
        <v>0</v>
      </c>
      <c r="AA21" s="51">
        <v>100</v>
      </c>
      <c r="AB21" s="51">
        <v>100</v>
      </c>
      <c r="AC21" s="51">
        <v>0</v>
      </c>
      <c r="AD21" s="51">
        <v>0</v>
      </c>
      <c r="AE21" s="51">
        <v>0</v>
      </c>
      <c r="AF21" s="51">
        <v>0</v>
      </c>
      <c r="AG21" s="51">
        <v>100</v>
      </c>
      <c r="AH21" s="51">
        <v>100</v>
      </c>
      <c r="AI21" s="51">
        <v>91.3</v>
      </c>
      <c r="AJ21" s="51">
        <v>100</v>
      </c>
      <c r="AK21" s="51">
        <v>0</v>
      </c>
      <c r="AL21" s="51">
        <v>0</v>
      </c>
      <c r="AM21" s="51">
        <v>0</v>
      </c>
      <c r="AN21" s="51">
        <v>100</v>
      </c>
      <c r="AO21" s="51">
        <v>100</v>
      </c>
      <c r="AP21" s="51">
        <v>100</v>
      </c>
      <c r="AQ21" s="51">
        <v>100</v>
      </c>
      <c r="AR21" s="51">
        <v>0</v>
      </c>
      <c r="AS21" s="51">
        <v>0</v>
      </c>
      <c r="AT21" s="51">
        <v>0</v>
      </c>
      <c r="AU21" s="51">
        <v>0</v>
      </c>
      <c r="AV21" s="51">
        <v>90</v>
      </c>
      <c r="AW21" s="51">
        <v>100</v>
      </c>
      <c r="AX21" s="51">
        <v>0</v>
      </c>
      <c r="AY21" s="51">
        <v>100</v>
      </c>
      <c r="AZ21" s="51">
        <v>100</v>
      </c>
      <c r="BA21" s="51">
        <v>0</v>
      </c>
      <c r="BB21" s="51">
        <v>100</v>
      </c>
      <c r="BC21" s="51">
        <v>0</v>
      </c>
      <c r="BD21" s="51">
        <v>100</v>
      </c>
      <c r="BE21" s="51">
        <v>0</v>
      </c>
      <c r="BF21" s="51">
        <v>0</v>
      </c>
      <c r="BG21" s="51">
        <v>100</v>
      </c>
      <c r="BH21" s="51">
        <v>0</v>
      </c>
      <c r="BI21" s="51">
        <v>0</v>
      </c>
      <c r="BJ21" s="51">
        <v>100</v>
      </c>
      <c r="BK21" s="51">
        <v>0</v>
      </c>
      <c r="BL21" s="51">
        <v>0</v>
      </c>
      <c r="BM21" s="51">
        <v>0</v>
      </c>
      <c r="BN21" s="51">
        <v>0</v>
      </c>
      <c r="BO21" s="51">
        <v>100</v>
      </c>
      <c r="BP21" s="51">
        <v>0</v>
      </c>
      <c r="BQ21" s="51">
        <v>99</v>
      </c>
      <c r="BR21" s="51">
        <v>100</v>
      </c>
      <c r="BS21" s="51">
        <v>0</v>
      </c>
      <c r="BT21" s="51">
        <v>100</v>
      </c>
      <c r="BU21" s="51">
        <v>0</v>
      </c>
      <c r="BV21" s="51">
        <v>0</v>
      </c>
      <c r="BW21" s="51">
        <v>0</v>
      </c>
      <c r="BX21" s="51">
        <v>0</v>
      </c>
      <c r="BY21" s="51">
        <v>0</v>
      </c>
      <c r="BZ21" s="51">
        <v>0</v>
      </c>
      <c r="CA21" s="51">
        <v>0</v>
      </c>
    </row>
    <row r="22" spans="1:79" ht="14.25">
      <c r="A22" s="177" t="s">
        <v>210</v>
      </c>
      <c r="B22" s="51">
        <v>72.1</v>
      </c>
      <c r="C22" s="51">
        <v>100</v>
      </c>
      <c r="D22" s="51">
        <v>67.4</v>
      </c>
      <c r="E22" s="51">
        <v>91.8</v>
      </c>
      <c r="F22" s="51">
        <v>75.9</v>
      </c>
      <c r="G22" s="51">
        <v>72.8</v>
      </c>
      <c r="H22" s="51">
        <v>77.4</v>
      </c>
      <c r="I22" s="51">
        <v>83.8</v>
      </c>
      <c r="J22" s="51">
        <v>99.5</v>
      </c>
      <c r="K22" s="51">
        <v>100</v>
      </c>
      <c r="L22" s="51">
        <v>74.1</v>
      </c>
      <c r="M22" s="51">
        <v>96</v>
      </c>
      <c r="N22" s="51">
        <v>98</v>
      </c>
      <c r="O22" s="51">
        <v>92.3</v>
      </c>
      <c r="P22" s="51">
        <v>95.9</v>
      </c>
      <c r="Q22" s="51">
        <v>90.3</v>
      </c>
      <c r="R22" s="51">
        <v>81.4</v>
      </c>
      <c r="S22" s="51">
        <v>75.7</v>
      </c>
      <c r="T22" s="51">
        <v>96</v>
      </c>
      <c r="U22" s="51">
        <v>63.7</v>
      </c>
      <c r="V22" s="51">
        <v>83.6</v>
      </c>
      <c r="W22" s="51">
        <v>98.3</v>
      </c>
      <c r="X22" s="51">
        <v>97.4</v>
      </c>
      <c r="Y22" s="51">
        <v>78.7</v>
      </c>
      <c r="Z22" s="51">
        <v>71</v>
      </c>
      <c r="AA22" s="51">
        <v>70.6</v>
      </c>
      <c r="AB22" s="51">
        <v>80.4</v>
      </c>
      <c r="AC22" s="51">
        <v>85.6</v>
      </c>
      <c r="AD22" s="51">
        <v>95.3</v>
      </c>
      <c r="AE22" s="51">
        <v>81.6</v>
      </c>
      <c r="AF22" s="51">
        <v>99.6</v>
      </c>
      <c r="AG22" s="51">
        <v>99.9</v>
      </c>
      <c r="AH22" s="51">
        <v>82.3</v>
      </c>
      <c r="AI22" s="51">
        <v>69.7</v>
      </c>
      <c r="AJ22" s="51">
        <v>69</v>
      </c>
      <c r="AK22" s="51">
        <v>100</v>
      </c>
      <c r="AL22" s="51">
        <v>89.1</v>
      </c>
      <c r="AM22" s="51">
        <v>67.1</v>
      </c>
      <c r="AN22" s="51">
        <v>78</v>
      </c>
      <c r="AO22" s="51">
        <v>100</v>
      </c>
      <c r="AP22" s="51">
        <v>81.2</v>
      </c>
      <c r="AQ22" s="51">
        <v>56.3</v>
      </c>
      <c r="AR22" s="51">
        <v>0</v>
      </c>
      <c r="AS22" s="51">
        <v>99.9</v>
      </c>
      <c r="AT22" s="51">
        <v>70</v>
      </c>
      <c r="AU22" s="51">
        <v>89.3</v>
      </c>
      <c r="AV22" s="51">
        <v>61</v>
      </c>
      <c r="AW22" s="51">
        <v>89.1</v>
      </c>
      <c r="AX22" s="51">
        <v>87.6</v>
      </c>
      <c r="AY22" s="51">
        <v>52.6</v>
      </c>
      <c r="AZ22" s="51">
        <v>100</v>
      </c>
      <c r="BA22" s="51">
        <v>74.7</v>
      </c>
      <c r="BB22" s="51">
        <v>100</v>
      </c>
      <c r="BC22" s="51">
        <v>98.7</v>
      </c>
      <c r="BD22" s="51">
        <v>62.7</v>
      </c>
      <c r="BE22" s="51">
        <v>99.4</v>
      </c>
      <c r="BF22" s="51">
        <v>100</v>
      </c>
      <c r="BG22" s="51">
        <v>78.3</v>
      </c>
      <c r="BH22" s="51">
        <v>86.5</v>
      </c>
      <c r="BI22" s="51">
        <v>69.2</v>
      </c>
      <c r="BJ22" s="51">
        <v>65.1</v>
      </c>
      <c r="BK22" s="51">
        <v>95.7</v>
      </c>
      <c r="BL22" s="51">
        <v>97.9</v>
      </c>
      <c r="BM22" s="51">
        <v>97.9</v>
      </c>
      <c r="BN22" s="51">
        <v>81.6</v>
      </c>
      <c r="BO22" s="51">
        <v>92.6</v>
      </c>
      <c r="BP22" s="51">
        <v>0</v>
      </c>
      <c r="BQ22" s="51">
        <v>84.4</v>
      </c>
      <c r="BR22" s="51">
        <v>74.1</v>
      </c>
      <c r="BS22" s="51">
        <v>100</v>
      </c>
      <c r="BT22" s="51">
        <v>87.7</v>
      </c>
      <c r="BU22" s="51">
        <v>99.9</v>
      </c>
      <c r="BV22" s="51">
        <v>100</v>
      </c>
      <c r="BW22" s="51">
        <v>99.7</v>
      </c>
      <c r="BX22" s="51">
        <v>94.7</v>
      </c>
      <c r="BY22" s="51">
        <v>88.7</v>
      </c>
      <c r="BZ22" s="51">
        <v>94.5</v>
      </c>
      <c r="CA22" s="51">
        <v>89.8</v>
      </c>
    </row>
    <row r="23" spans="1:79" ht="14.25">
      <c r="A23" s="151" t="s">
        <v>211</v>
      </c>
      <c r="B23" s="51">
        <v>98.9</v>
      </c>
      <c r="C23" s="51">
        <v>100</v>
      </c>
      <c r="D23" s="51">
        <v>100</v>
      </c>
      <c r="E23" s="51">
        <v>100</v>
      </c>
      <c r="F23" s="51">
        <v>100</v>
      </c>
      <c r="G23" s="51">
        <v>97.6</v>
      </c>
      <c r="H23" s="51">
        <v>100</v>
      </c>
      <c r="I23" s="51">
        <v>97.7</v>
      </c>
      <c r="J23" s="51">
        <v>100</v>
      </c>
      <c r="K23" s="51">
        <v>100</v>
      </c>
      <c r="L23" s="51">
        <v>98.5</v>
      </c>
      <c r="M23" s="51">
        <v>100</v>
      </c>
      <c r="N23" s="51">
        <v>100</v>
      </c>
      <c r="O23" s="51">
        <v>100</v>
      </c>
      <c r="P23" s="51">
        <v>93.1</v>
      </c>
      <c r="Q23" s="51">
        <v>100</v>
      </c>
      <c r="R23" s="51">
        <v>98</v>
      </c>
      <c r="S23" s="51">
        <v>97.2</v>
      </c>
      <c r="T23" s="51">
        <v>100</v>
      </c>
      <c r="U23" s="51">
        <v>0</v>
      </c>
      <c r="V23" s="51">
        <v>93.5</v>
      </c>
      <c r="W23" s="51">
        <v>100</v>
      </c>
      <c r="X23" s="51">
        <v>100</v>
      </c>
      <c r="Y23" s="51">
        <v>100</v>
      </c>
      <c r="Z23" s="51">
        <v>99.4</v>
      </c>
      <c r="AA23" s="51">
        <v>96.5</v>
      </c>
      <c r="AB23" s="51">
        <v>98.7</v>
      </c>
      <c r="AC23" s="51">
        <v>99.7</v>
      </c>
      <c r="AD23" s="51">
        <v>100</v>
      </c>
      <c r="AE23" s="51">
        <v>96.3</v>
      </c>
      <c r="AF23" s="51">
        <v>100</v>
      </c>
      <c r="AG23" s="51">
        <v>100</v>
      </c>
      <c r="AH23" s="51">
        <v>100</v>
      </c>
      <c r="AI23" s="51">
        <v>93.5</v>
      </c>
      <c r="AJ23" s="51">
        <v>99.3</v>
      </c>
      <c r="AK23" s="51">
        <v>82.4</v>
      </c>
      <c r="AL23" s="51">
        <v>100</v>
      </c>
      <c r="AM23" s="51">
        <v>99.3</v>
      </c>
      <c r="AN23" s="51">
        <v>98.4</v>
      </c>
      <c r="AO23" s="51">
        <v>100</v>
      </c>
      <c r="AP23" s="51">
        <v>98.9</v>
      </c>
      <c r="AQ23" s="51">
        <v>99.5</v>
      </c>
      <c r="AR23" s="51">
        <v>100</v>
      </c>
      <c r="AS23" s="51">
        <v>100</v>
      </c>
      <c r="AT23" s="51">
        <v>100</v>
      </c>
      <c r="AU23" s="51">
        <v>100</v>
      </c>
      <c r="AV23" s="51">
        <v>100</v>
      </c>
      <c r="AW23" s="51">
        <v>100</v>
      </c>
      <c r="AX23" s="51">
        <v>99.3</v>
      </c>
      <c r="AY23" s="51">
        <v>100</v>
      </c>
      <c r="AZ23" s="51">
        <v>100</v>
      </c>
      <c r="BA23" s="51">
        <v>99.9</v>
      </c>
      <c r="BB23" s="51">
        <v>100</v>
      </c>
      <c r="BC23" s="51">
        <v>100</v>
      </c>
      <c r="BD23" s="51">
        <v>100</v>
      </c>
      <c r="BE23" s="51">
        <v>100</v>
      </c>
      <c r="BF23" s="51">
        <v>100</v>
      </c>
      <c r="BG23" s="51">
        <v>97.8</v>
      </c>
      <c r="BH23" s="51">
        <v>95.7</v>
      </c>
      <c r="BI23" s="51">
        <v>100</v>
      </c>
      <c r="BJ23" s="51">
        <v>96.1</v>
      </c>
      <c r="BK23" s="51">
        <v>100</v>
      </c>
      <c r="BL23" s="51">
        <v>99.1</v>
      </c>
      <c r="BM23" s="51">
        <v>100</v>
      </c>
      <c r="BN23" s="51">
        <v>99.3</v>
      </c>
      <c r="BO23" s="51">
        <v>100</v>
      </c>
      <c r="BP23" s="51">
        <v>100</v>
      </c>
      <c r="BQ23" s="51">
        <v>99.7</v>
      </c>
      <c r="BR23" s="51">
        <v>97.9</v>
      </c>
      <c r="BS23" s="51">
        <v>100</v>
      </c>
      <c r="BT23" s="51">
        <v>99.8</v>
      </c>
      <c r="BU23" s="51">
        <v>100</v>
      </c>
      <c r="BV23" s="51">
        <v>99.7</v>
      </c>
      <c r="BW23" s="51">
        <v>100</v>
      </c>
      <c r="BX23" s="51">
        <v>100</v>
      </c>
      <c r="BY23" s="51">
        <v>100</v>
      </c>
      <c r="BZ23" s="51">
        <v>99</v>
      </c>
      <c r="CA23" s="51">
        <v>100</v>
      </c>
    </row>
    <row r="24" spans="1:79" ht="14.25">
      <c r="A24" s="151" t="s">
        <v>213</v>
      </c>
      <c r="B24" s="51">
        <v>100</v>
      </c>
      <c r="C24" s="51">
        <v>100</v>
      </c>
      <c r="D24" s="51">
        <v>100</v>
      </c>
      <c r="E24" s="51">
        <v>100</v>
      </c>
      <c r="F24" s="51">
        <v>99.7</v>
      </c>
      <c r="G24" s="51">
        <v>100</v>
      </c>
      <c r="H24" s="51">
        <v>99.2</v>
      </c>
      <c r="I24" s="51">
        <v>100</v>
      </c>
      <c r="J24" s="51">
        <v>100</v>
      </c>
      <c r="K24" s="51">
        <v>100</v>
      </c>
      <c r="L24" s="51">
        <v>100</v>
      </c>
      <c r="M24" s="51">
        <v>100</v>
      </c>
      <c r="N24" s="51">
        <v>100</v>
      </c>
      <c r="O24" s="51">
        <v>100</v>
      </c>
      <c r="P24" s="51">
        <v>82.1</v>
      </c>
      <c r="Q24" s="51">
        <v>100</v>
      </c>
      <c r="R24" s="51">
        <v>99.5</v>
      </c>
      <c r="S24" s="51">
        <v>100</v>
      </c>
      <c r="T24" s="51">
        <v>98</v>
      </c>
      <c r="U24" s="51">
        <v>0</v>
      </c>
      <c r="V24" s="51">
        <v>89.6</v>
      </c>
      <c r="W24" s="51">
        <v>99</v>
      </c>
      <c r="X24" s="51">
        <v>100</v>
      </c>
      <c r="Y24" s="51">
        <v>100</v>
      </c>
      <c r="Z24" s="51">
        <v>100</v>
      </c>
      <c r="AA24" s="51">
        <v>100</v>
      </c>
      <c r="AB24" s="51">
        <v>95</v>
      </c>
      <c r="AC24" s="51">
        <v>99.4</v>
      </c>
      <c r="AD24" s="51">
        <v>100</v>
      </c>
      <c r="AE24" s="51">
        <v>98.9</v>
      </c>
      <c r="AF24" s="51">
        <v>100</v>
      </c>
      <c r="AG24" s="51">
        <v>100</v>
      </c>
      <c r="AH24" s="51">
        <v>100</v>
      </c>
      <c r="AI24" s="51">
        <v>99</v>
      </c>
      <c r="AJ24" s="51">
        <v>99.8</v>
      </c>
      <c r="AK24" s="51">
        <v>100</v>
      </c>
      <c r="AL24" s="51">
        <v>100</v>
      </c>
      <c r="AM24" s="51">
        <v>100</v>
      </c>
      <c r="AN24" s="51">
        <v>99.2</v>
      </c>
      <c r="AO24" s="51">
        <v>100</v>
      </c>
      <c r="AP24" s="51">
        <v>99.1</v>
      </c>
      <c r="AQ24" s="51">
        <v>100</v>
      </c>
      <c r="AR24" s="51">
        <v>100</v>
      </c>
      <c r="AS24" s="51">
        <v>90.6</v>
      </c>
      <c r="AT24" s="51">
        <v>99.7</v>
      </c>
      <c r="AU24" s="51">
        <v>100</v>
      </c>
      <c r="AV24" s="51">
        <v>99.8</v>
      </c>
      <c r="AW24" s="51">
        <v>100</v>
      </c>
      <c r="AX24" s="51">
        <v>87</v>
      </c>
      <c r="AY24" s="51">
        <v>100</v>
      </c>
      <c r="AZ24" s="51">
        <v>0</v>
      </c>
      <c r="BA24" s="51">
        <v>99</v>
      </c>
      <c r="BB24" s="51">
        <v>100</v>
      </c>
      <c r="BC24" s="51">
        <v>100</v>
      </c>
      <c r="BD24" s="51">
        <v>100</v>
      </c>
      <c r="BE24" s="51">
        <v>100</v>
      </c>
      <c r="BF24" s="51">
        <v>100</v>
      </c>
      <c r="BG24" s="51">
        <v>99.1</v>
      </c>
      <c r="BH24" s="51">
        <v>100</v>
      </c>
      <c r="BI24" s="51">
        <v>99.1</v>
      </c>
      <c r="BJ24" s="51">
        <v>91.2</v>
      </c>
      <c r="BK24" s="51">
        <v>0</v>
      </c>
      <c r="BL24" s="51">
        <v>100</v>
      </c>
      <c r="BM24" s="51">
        <v>100</v>
      </c>
      <c r="BN24" s="51">
        <v>100</v>
      </c>
      <c r="BO24" s="51">
        <v>99.3</v>
      </c>
      <c r="BP24" s="51">
        <v>0</v>
      </c>
      <c r="BQ24" s="51">
        <v>99.2</v>
      </c>
      <c r="BR24" s="51">
        <v>100</v>
      </c>
      <c r="BS24" s="51">
        <v>100</v>
      </c>
      <c r="BT24" s="51">
        <v>100</v>
      </c>
      <c r="BU24" s="51">
        <v>100</v>
      </c>
      <c r="BV24" s="51">
        <v>100</v>
      </c>
      <c r="BW24" s="51">
        <v>99.4</v>
      </c>
      <c r="BX24" s="51">
        <v>92.9</v>
      </c>
      <c r="BY24" s="51">
        <v>97.7</v>
      </c>
      <c r="BZ24" s="51">
        <v>100</v>
      </c>
      <c r="CA24" s="51">
        <v>100</v>
      </c>
    </row>
    <row r="25" spans="1:79" ht="14.25">
      <c r="A25" s="151" t="s">
        <v>124</v>
      </c>
      <c r="B25" s="51">
        <v>0</v>
      </c>
      <c r="C25" s="51">
        <v>100</v>
      </c>
      <c r="D25" s="51">
        <v>100</v>
      </c>
      <c r="E25" s="51">
        <v>0</v>
      </c>
      <c r="F25" s="51">
        <v>100</v>
      </c>
      <c r="G25" s="51">
        <v>89.5</v>
      </c>
      <c r="H25" s="51">
        <v>98</v>
      </c>
      <c r="I25" s="51">
        <v>100</v>
      </c>
      <c r="J25" s="51">
        <v>100</v>
      </c>
      <c r="K25" s="51">
        <v>0</v>
      </c>
      <c r="L25" s="51">
        <v>91.4</v>
      </c>
      <c r="M25" s="51">
        <v>0</v>
      </c>
      <c r="N25" s="51">
        <v>100</v>
      </c>
      <c r="O25" s="51">
        <v>100</v>
      </c>
      <c r="P25" s="51">
        <v>95.8</v>
      </c>
      <c r="Q25" s="51">
        <v>100</v>
      </c>
      <c r="R25" s="51">
        <v>96.2</v>
      </c>
      <c r="S25" s="51">
        <v>97.7</v>
      </c>
      <c r="T25" s="51">
        <v>100</v>
      </c>
      <c r="U25" s="51">
        <v>100</v>
      </c>
      <c r="V25" s="51">
        <v>100</v>
      </c>
      <c r="W25" s="51">
        <v>100</v>
      </c>
      <c r="X25" s="51">
        <v>100</v>
      </c>
      <c r="Y25" s="51">
        <v>98.2</v>
      </c>
      <c r="Z25" s="51">
        <v>100</v>
      </c>
      <c r="AA25" s="51">
        <v>90.2</v>
      </c>
      <c r="AB25" s="51">
        <v>100</v>
      </c>
      <c r="AC25" s="51">
        <v>100</v>
      </c>
      <c r="AD25" s="51">
        <v>0</v>
      </c>
      <c r="AE25" s="51">
        <v>99.2</v>
      </c>
      <c r="AF25" s="51">
        <v>100</v>
      </c>
      <c r="AG25" s="51">
        <v>100</v>
      </c>
      <c r="AH25" s="51">
        <v>98.5</v>
      </c>
      <c r="AI25" s="51">
        <v>0</v>
      </c>
      <c r="AJ25" s="51">
        <v>95.3</v>
      </c>
      <c r="AK25" s="51">
        <v>0</v>
      </c>
      <c r="AL25" s="51">
        <v>100</v>
      </c>
      <c r="AM25" s="51">
        <v>97.6</v>
      </c>
      <c r="AN25" s="51">
        <v>97.9</v>
      </c>
      <c r="AO25" s="51">
        <v>97.8</v>
      </c>
      <c r="AP25" s="51">
        <v>100</v>
      </c>
      <c r="AQ25" s="51">
        <v>95.2</v>
      </c>
      <c r="AR25" s="51">
        <v>94</v>
      </c>
      <c r="AS25" s="51">
        <v>100</v>
      </c>
      <c r="AT25" s="51">
        <v>100</v>
      </c>
      <c r="AU25" s="51">
        <v>100</v>
      </c>
      <c r="AV25" s="51">
        <v>100</v>
      </c>
      <c r="AW25" s="51">
        <v>100</v>
      </c>
      <c r="AX25" s="51">
        <v>100</v>
      </c>
      <c r="AY25" s="51">
        <v>100</v>
      </c>
      <c r="AZ25" s="51">
        <v>100</v>
      </c>
      <c r="BA25" s="51">
        <v>0</v>
      </c>
      <c r="BB25" s="51">
        <v>100</v>
      </c>
      <c r="BC25" s="51">
        <v>100</v>
      </c>
      <c r="BD25" s="51">
        <v>100</v>
      </c>
      <c r="BE25" s="51">
        <v>100</v>
      </c>
      <c r="BF25" s="51">
        <v>100</v>
      </c>
      <c r="BG25" s="51">
        <v>91.9</v>
      </c>
      <c r="BH25" s="51">
        <v>100</v>
      </c>
      <c r="BI25" s="51">
        <v>87.3</v>
      </c>
      <c r="BJ25" s="51">
        <v>90.2</v>
      </c>
      <c r="BK25" s="51">
        <v>100</v>
      </c>
      <c r="BL25" s="51">
        <v>100</v>
      </c>
      <c r="BM25" s="51">
        <v>100</v>
      </c>
      <c r="BN25" s="51">
        <v>100</v>
      </c>
      <c r="BO25" s="51">
        <v>95.5</v>
      </c>
      <c r="BP25" s="51">
        <v>0</v>
      </c>
      <c r="BQ25" s="51">
        <v>79.5</v>
      </c>
      <c r="BR25" s="51">
        <v>96.6</v>
      </c>
      <c r="BS25" s="51">
        <v>97.2</v>
      </c>
      <c r="BT25" s="51">
        <v>91.3</v>
      </c>
      <c r="BU25" s="51">
        <v>100</v>
      </c>
      <c r="BV25" s="51">
        <v>100</v>
      </c>
      <c r="BW25" s="51">
        <v>100</v>
      </c>
      <c r="BX25" s="51">
        <v>0</v>
      </c>
      <c r="BY25" s="51">
        <v>89.2</v>
      </c>
      <c r="BZ25" s="51">
        <v>100</v>
      </c>
      <c r="CA25" s="51">
        <v>100</v>
      </c>
    </row>
    <row r="26" spans="1:79" ht="14.25">
      <c r="A26" s="151" t="s">
        <v>125</v>
      </c>
      <c r="B26" s="51">
        <v>0</v>
      </c>
      <c r="C26" s="51">
        <v>0</v>
      </c>
      <c r="D26" s="51">
        <v>100</v>
      </c>
      <c r="E26" s="51">
        <v>100</v>
      </c>
      <c r="F26" s="51">
        <v>0</v>
      </c>
      <c r="G26" s="51">
        <v>0</v>
      </c>
      <c r="H26" s="51">
        <v>92.5</v>
      </c>
      <c r="I26" s="51">
        <v>100</v>
      </c>
      <c r="J26" s="51">
        <v>0</v>
      </c>
      <c r="K26" s="51">
        <v>0</v>
      </c>
      <c r="L26" s="51">
        <v>0</v>
      </c>
      <c r="M26" s="51">
        <v>0</v>
      </c>
      <c r="N26" s="51">
        <v>0</v>
      </c>
      <c r="O26" s="51">
        <v>0</v>
      </c>
      <c r="P26" s="51">
        <v>0</v>
      </c>
      <c r="Q26" s="51">
        <v>0</v>
      </c>
      <c r="R26" s="51">
        <v>0</v>
      </c>
      <c r="S26" s="51">
        <v>0</v>
      </c>
      <c r="T26" s="51">
        <v>0</v>
      </c>
      <c r="U26" s="51">
        <v>0</v>
      </c>
      <c r="V26" s="51">
        <v>0</v>
      </c>
      <c r="W26" s="51">
        <v>0</v>
      </c>
      <c r="X26" s="51">
        <v>0</v>
      </c>
      <c r="Y26" s="51">
        <v>0</v>
      </c>
      <c r="Z26" s="51">
        <v>100</v>
      </c>
      <c r="AA26" s="51">
        <v>0</v>
      </c>
      <c r="AB26" s="51">
        <v>93.8</v>
      </c>
      <c r="AC26" s="51">
        <v>100</v>
      </c>
      <c r="AD26" s="51">
        <v>0</v>
      </c>
      <c r="AE26" s="51">
        <v>0</v>
      </c>
      <c r="AF26" s="51">
        <v>0</v>
      </c>
      <c r="AG26" s="51">
        <v>0</v>
      </c>
      <c r="AH26" s="51">
        <v>0</v>
      </c>
      <c r="AI26" s="51">
        <v>81</v>
      </c>
      <c r="AJ26" s="51">
        <v>0</v>
      </c>
      <c r="AK26" s="51">
        <v>100</v>
      </c>
      <c r="AL26" s="51">
        <v>0</v>
      </c>
      <c r="AM26" s="51">
        <v>0</v>
      </c>
      <c r="AN26" s="51">
        <v>100</v>
      </c>
      <c r="AO26" s="51">
        <v>0</v>
      </c>
      <c r="AP26" s="51">
        <v>100</v>
      </c>
      <c r="AQ26" s="51">
        <v>0</v>
      </c>
      <c r="AR26" s="51">
        <v>0</v>
      </c>
      <c r="AS26" s="51">
        <v>0</v>
      </c>
      <c r="AT26" s="51">
        <v>100</v>
      </c>
      <c r="AU26" s="51">
        <v>0</v>
      </c>
      <c r="AV26" s="51">
        <v>92.9</v>
      </c>
      <c r="AW26" s="51">
        <v>100</v>
      </c>
      <c r="AX26" s="51">
        <v>95.5</v>
      </c>
      <c r="AY26" s="51">
        <v>100</v>
      </c>
      <c r="AZ26" s="51">
        <v>0</v>
      </c>
      <c r="BA26" s="51">
        <v>0</v>
      </c>
      <c r="BB26" s="51">
        <v>0</v>
      </c>
      <c r="BC26" s="51">
        <v>0</v>
      </c>
      <c r="BD26" s="51">
        <v>0</v>
      </c>
      <c r="BE26" s="51">
        <v>0</v>
      </c>
      <c r="BF26" s="51">
        <v>100</v>
      </c>
      <c r="BG26" s="51">
        <v>0</v>
      </c>
      <c r="BH26" s="51">
        <v>100</v>
      </c>
      <c r="BI26" s="51">
        <v>0</v>
      </c>
      <c r="BJ26" s="51">
        <v>0</v>
      </c>
      <c r="BK26" s="51">
        <v>0</v>
      </c>
      <c r="BL26" s="51">
        <v>0</v>
      </c>
      <c r="BM26" s="51">
        <v>100</v>
      </c>
      <c r="BN26" s="51">
        <v>0</v>
      </c>
      <c r="BO26" s="51">
        <v>100</v>
      </c>
      <c r="BP26" s="51">
        <v>0</v>
      </c>
      <c r="BQ26" s="51">
        <v>0</v>
      </c>
      <c r="BR26" s="51">
        <v>100</v>
      </c>
      <c r="BS26" s="51">
        <v>100</v>
      </c>
      <c r="BT26" s="51">
        <v>94.7</v>
      </c>
      <c r="BU26" s="51">
        <v>0</v>
      </c>
      <c r="BV26" s="51">
        <v>0</v>
      </c>
      <c r="BW26" s="51">
        <v>0</v>
      </c>
      <c r="BX26" s="51">
        <v>0</v>
      </c>
      <c r="BY26" s="51">
        <v>0</v>
      </c>
      <c r="BZ26" s="51">
        <v>100</v>
      </c>
      <c r="CA26" s="51">
        <v>0</v>
      </c>
    </row>
    <row r="27" spans="1:79" ht="14.25">
      <c r="A27" s="151" t="s">
        <v>214</v>
      </c>
      <c r="B27" s="51">
        <v>0</v>
      </c>
      <c r="C27" s="51">
        <v>0</v>
      </c>
      <c r="D27" s="51">
        <v>10.7</v>
      </c>
      <c r="E27" s="51">
        <v>0</v>
      </c>
      <c r="F27" s="51">
        <v>2.6</v>
      </c>
      <c r="G27" s="51">
        <v>3.3</v>
      </c>
      <c r="H27" s="51">
        <v>8.1</v>
      </c>
      <c r="I27" s="51">
        <v>2.4</v>
      </c>
      <c r="J27" s="51">
        <v>0.5</v>
      </c>
      <c r="K27" s="51">
        <v>0</v>
      </c>
      <c r="L27" s="51">
        <v>0</v>
      </c>
      <c r="M27" s="51">
        <v>4.5</v>
      </c>
      <c r="N27" s="51">
        <v>0</v>
      </c>
      <c r="O27" s="51">
        <v>7.7</v>
      </c>
      <c r="P27" s="51">
        <v>0</v>
      </c>
      <c r="Q27" s="51">
        <v>1.9</v>
      </c>
      <c r="R27" s="51">
        <v>2.9</v>
      </c>
      <c r="S27" s="51">
        <v>2.8</v>
      </c>
      <c r="T27" s="51">
        <v>3.5</v>
      </c>
      <c r="U27" s="51">
        <v>7.6</v>
      </c>
      <c r="V27" s="51">
        <v>5.6</v>
      </c>
      <c r="W27" s="51">
        <v>4.7</v>
      </c>
      <c r="X27" s="51">
        <v>3.1</v>
      </c>
      <c r="Y27" s="51">
        <v>2.4</v>
      </c>
      <c r="Z27" s="51">
        <v>2.5</v>
      </c>
      <c r="AA27" s="51">
        <v>0</v>
      </c>
      <c r="AB27" s="51">
        <v>3.3</v>
      </c>
      <c r="AC27" s="51">
        <v>3</v>
      </c>
      <c r="AD27" s="51">
        <v>0</v>
      </c>
      <c r="AE27" s="51">
        <v>0</v>
      </c>
      <c r="AF27" s="51">
        <v>0.4</v>
      </c>
      <c r="AG27" s="51">
        <v>0</v>
      </c>
      <c r="AH27" s="51">
        <v>1.4</v>
      </c>
      <c r="AI27" s="51">
        <v>4.2</v>
      </c>
      <c r="AJ27" s="51">
        <v>5.8</v>
      </c>
      <c r="AK27" s="51">
        <v>0</v>
      </c>
      <c r="AL27" s="51">
        <v>0</v>
      </c>
      <c r="AM27" s="51">
        <v>3.9</v>
      </c>
      <c r="AN27" s="51">
        <v>2.3</v>
      </c>
      <c r="AO27" s="51">
        <v>0</v>
      </c>
      <c r="AP27" s="51">
        <v>3.5</v>
      </c>
      <c r="AQ27" s="51">
        <v>17.1</v>
      </c>
      <c r="AR27" s="51">
        <v>0</v>
      </c>
      <c r="AS27" s="51">
        <v>0</v>
      </c>
      <c r="AT27" s="51">
        <v>2.4</v>
      </c>
      <c r="AU27" s="51">
        <v>1.6</v>
      </c>
      <c r="AV27" s="51">
        <v>3.6</v>
      </c>
      <c r="AW27" s="51">
        <v>0.3</v>
      </c>
      <c r="AX27" s="51">
        <v>4.4</v>
      </c>
      <c r="AY27" s="51">
        <v>9.3</v>
      </c>
      <c r="AZ27" s="51">
        <v>0</v>
      </c>
      <c r="BA27" s="51">
        <v>5.3</v>
      </c>
      <c r="BB27" s="51">
        <v>0</v>
      </c>
      <c r="BC27" s="51">
        <v>0</v>
      </c>
      <c r="BD27" s="51">
        <v>6</v>
      </c>
      <c r="BE27" s="51">
        <v>0.6</v>
      </c>
      <c r="BF27" s="51">
        <v>0</v>
      </c>
      <c r="BG27" s="51">
        <v>2.8</v>
      </c>
      <c r="BH27" s="51">
        <v>2</v>
      </c>
      <c r="BI27" s="51">
        <v>4.1</v>
      </c>
      <c r="BJ27" s="51">
        <v>6</v>
      </c>
      <c r="BK27" s="51">
        <v>6.6</v>
      </c>
      <c r="BL27" s="51">
        <v>0</v>
      </c>
      <c r="BM27" s="51">
        <v>2.1</v>
      </c>
      <c r="BN27" s="51">
        <v>1.1</v>
      </c>
      <c r="BO27" s="51">
        <v>2.1</v>
      </c>
      <c r="BP27" s="51">
        <v>0</v>
      </c>
      <c r="BQ27" s="51">
        <v>0.9</v>
      </c>
      <c r="BR27" s="51">
        <v>4.2</v>
      </c>
      <c r="BS27" s="51">
        <v>0</v>
      </c>
      <c r="BT27" s="51">
        <v>3.3</v>
      </c>
      <c r="BU27" s="51">
        <v>1.9</v>
      </c>
      <c r="BV27" s="51">
        <v>0</v>
      </c>
      <c r="BW27" s="51">
        <v>0.3</v>
      </c>
      <c r="BX27" s="51">
        <v>2.1</v>
      </c>
      <c r="BY27" s="51">
        <v>8.1</v>
      </c>
      <c r="BZ27" s="51">
        <v>5.9</v>
      </c>
      <c r="CA27" s="51">
        <v>1.5</v>
      </c>
    </row>
    <row r="28" spans="1:79" ht="14.25">
      <c r="A28" s="151" t="s">
        <v>212</v>
      </c>
      <c r="B28" s="51">
        <v>97.6</v>
      </c>
      <c r="C28" s="51">
        <v>100</v>
      </c>
      <c r="D28" s="51">
        <v>95.3</v>
      </c>
      <c r="E28" s="51">
        <v>100</v>
      </c>
      <c r="F28" s="51">
        <v>100</v>
      </c>
      <c r="G28" s="51">
        <v>100</v>
      </c>
      <c r="H28" s="51">
        <v>100</v>
      </c>
      <c r="I28" s="51">
        <v>99.1</v>
      </c>
      <c r="J28" s="51">
        <v>100</v>
      </c>
      <c r="K28" s="51">
        <v>100</v>
      </c>
      <c r="L28" s="51">
        <v>100</v>
      </c>
      <c r="M28" s="51">
        <v>100</v>
      </c>
      <c r="N28" s="51">
        <v>100</v>
      </c>
      <c r="O28" s="51">
        <v>100</v>
      </c>
      <c r="P28" s="51">
        <v>99.2</v>
      </c>
      <c r="Q28" s="51">
        <v>99.6</v>
      </c>
      <c r="R28" s="51">
        <v>100</v>
      </c>
      <c r="S28" s="51">
        <v>99</v>
      </c>
      <c r="T28" s="51">
        <v>100</v>
      </c>
      <c r="U28" s="51">
        <v>93.7</v>
      </c>
      <c r="V28" s="51">
        <v>98.3</v>
      </c>
      <c r="W28" s="51">
        <v>99.4</v>
      </c>
      <c r="X28" s="51">
        <v>100</v>
      </c>
      <c r="Y28" s="51">
        <v>100</v>
      </c>
      <c r="Z28" s="51">
        <v>100</v>
      </c>
      <c r="AA28" s="51">
        <v>100</v>
      </c>
      <c r="AB28" s="51">
        <v>100</v>
      </c>
      <c r="AC28" s="51">
        <v>100</v>
      </c>
      <c r="AD28" s="51">
        <v>100</v>
      </c>
      <c r="AE28" s="51">
        <v>99.5</v>
      </c>
      <c r="AF28" s="51">
        <v>100</v>
      </c>
      <c r="AG28" s="51">
        <v>100</v>
      </c>
      <c r="AH28" s="51">
        <v>99.9</v>
      </c>
      <c r="AI28" s="51">
        <v>93.1</v>
      </c>
      <c r="AJ28" s="51">
        <v>100</v>
      </c>
      <c r="AK28" s="51">
        <v>100</v>
      </c>
      <c r="AL28" s="51">
        <v>100</v>
      </c>
      <c r="AM28" s="51">
        <v>95.7</v>
      </c>
      <c r="AN28" s="51">
        <v>99.9</v>
      </c>
      <c r="AO28" s="51">
        <v>100</v>
      </c>
      <c r="AP28" s="51">
        <v>98.3</v>
      </c>
      <c r="AQ28" s="51">
        <v>97.9</v>
      </c>
      <c r="AR28" s="51">
        <v>0</v>
      </c>
      <c r="AS28" s="51">
        <v>0</v>
      </c>
      <c r="AT28" s="51">
        <v>100</v>
      </c>
      <c r="AU28" s="51">
        <v>100</v>
      </c>
      <c r="AV28" s="51">
        <v>100</v>
      </c>
      <c r="AW28" s="51">
        <v>100</v>
      </c>
      <c r="AX28" s="51">
        <v>95.7</v>
      </c>
      <c r="AY28" s="51">
        <v>100</v>
      </c>
      <c r="AZ28" s="51">
        <v>0</v>
      </c>
      <c r="BA28" s="51">
        <v>100</v>
      </c>
      <c r="BB28" s="51">
        <v>100</v>
      </c>
      <c r="BC28" s="51">
        <v>100</v>
      </c>
      <c r="BD28" s="51">
        <v>100</v>
      </c>
      <c r="BE28" s="51">
        <v>100</v>
      </c>
      <c r="BF28" s="51">
        <v>100</v>
      </c>
      <c r="BG28" s="51">
        <v>81.5</v>
      </c>
      <c r="BH28" s="51">
        <v>99.9</v>
      </c>
      <c r="BI28" s="51">
        <v>100</v>
      </c>
      <c r="BJ28" s="51">
        <v>99.1</v>
      </c>
      <c r="BK28" s="51">
        <v>100</v>
      </c>
      <c r="BL28" s="51">
        <v>100</v>
      </c>
      <c r="BM28" s="51">
        <v>100</v>
      </c>
      <c r="BN28" s="51">
        <v>94.3</v>
      </c>
      <c r="BO28" s="51">
        <v>100</v>
      </c>
      <c r="BP28" s="51">
        <v>0</v>
      </c>
      <c r="BQ28" s="51">
        <v>98.1</v>
      </c>
      <c r="BR28" s="51">
        <v>96.4</v>
      </c>
      <c r="BS28" s="51">
        <v>100</v>
      </c>
      <c r="BT28" s="51">
        <v>100</v>
      </c>
      <c r="BU28" s="51">
        <v>99.9</v>
      </c>
      <c r="BV28" s="51">
        <v>100</v>
      </c>
      <c r="BW28" s="51">
        <v>98.1</v>
      </c>
      <c r="BX28" s="51">
        <v>100</v>
      </c>
      <c r="BY28" s="51">
        <v>100</v>
      </c>
      <c r="BZ28" s="51">
        <v>97</v>
      </c>
      <c r="CA28" s="51">
        <v>96.6</v>
      </c>
    </row>
    <row r="29" spans="1:79" ht="14.25">
      <c r="A29" s="151" t="s">
        <v>195</v>
      </c>
      <c r="B29" s="51">
        <v>100</v>
      </c>
      <c r="C29" s="51">
        <v>0</v>
      </c>
      <c r="D29" s="51">
        <v>100</v>
      </c>
      <c r="E29" s="51">
        <v>0</v>
      </c>
      <c r="F29" s="51">
        <v>97.6</v>
      </c>
      <c r="G29" s="51">
        <v>100</v>
      </c>
      <c r="H29" s="51">
        <v>0</v>
      </c>
      <c r="I29" s="51">
        <v>100</v>
      </c>
      <c r="J29" s="51">
        <v>0</v>
      </c>
      <c r="K29" s="51">
        <v>0</v>
      </c>
      <c r="L29" s="51">
        <v>0</v>
      </c>
      <c r="M29" s="51">
        <v>0</v>
      </c>
      <c r="N29" s="51">
        <v>0</v>
      </c>
      <c r="O29" s="51">
        <v>0</v>
      </c>
      <c r="P29" s="51">
        <v>0</v>
      </c>
      <c r="Q29" s="51">
        <v>0</v>
      </c>
      <c r="R29" s="51">
        <v>0</v>
      </c>
      <c r="S29" s="51">
        <v>100</v>
      </c>
      <c r="T29" s="51">
        <v>0</v>
      </c>
      <c r="U29" s="51">
        <v>0</v>
      </c>
      <c r="V29" s="51">
        <v>100</v>
      </c>
      <c r="W29" s="51">
        <v>100</v>
      </c>
      <c r="X29" s="51">
        <v>0</v>
      </c>
      <c r="Y29" s="51">
        <v>0</v>
      </c>
      <c r="Z29" s="51">
        <v>0</v>
      </c>
      <c r="AA29" s="51">
        <v>100</v>
      </c>
      <c r="AB29" s="51">
        <v>92.3</v>
      </c>
      <c r="AC29" s="51">
        <v>100</v>
      </c>
      <c r="AD29" s="51">
        <v>0</v>
      </c>
      <c r="AE29" s="51">
        <v>0</v>
      </c>
      <c r="AF29" s="51">
        <v>0</v>
      </c>
      <c r="AG29" s="51">
        <v>0</v>
      </c>
      <c r="AH29" s="51">
        <v>100</v>
      </c>
      <c r="AI29" s="51">
        <v>96.8</v>
      </c>
      <c r="AJ29" s="51">
        <v>100</v>
      </c>
      <c r="AK29" s="51">
        <v>100</v>
      </c>
      <c r="AL29" s="51">
        <v>0</v>
      </c>
      <c r="AM29" s="51">
        <v>100</v>
      </c>
      <c r="AN29" s="51">
        <v>98</v>
      </c>
      <c r="AO29" s="51">
        <v>0</v>
      </c>
      <c r="AP29" s="51">
        <v>100</v>
      </c>
      <c r="AQ29" s="51">
        <v>100</v>
      </c>
      <c r="AR29" s="51">
        <v>0</v>
      </c>
      <c r="AS29" s="51">
        <v>0</v>
      </c>
      <c r="AT29" s="51">
        <v>0</v>
      </c>
      <c r="AU29" s="51">
        <v>0</v>
      </c>
      <c r="AV29" s="51">
        <v>0</v>
      </c>
      <c r="AW29" s="51">
        <v>0</v>
      </c>
      <c r="AX29" s="51">
        <v>100</v>
      </c>
      <c r="AY29" s="51">
        <v>0</v>
      </c>
      <c r="AZ29" s="51">
        <v>0</v>
      </c>
      <c r="BA29" s="51">
        <v>100</v>
      </c>
      <c r="BB29" s="51">
        <v>100</v>
      </c>
      <c r="BC29" s="51">
        <v>0</v>
      </c>
      <c r="BD29" s="51">
        <v>0</v>
      </c>
      <c r="BE29" s="51">
        <v>0</v>
      </c>
      <c r="BF29" s="51">
        <v>0</v>
      </c>
      <c r="BG29" s="51">
        <v>94.9</v>
      </c>
      <c r="BH29" s="51">
        <v>100</v>
      </c>
      <c r="BI29" s="51">
        <v>0</v>
      </c>
      <c r="BJ29" s="51">
        <v>80</v>
      </c>
      <c r="BK29" s="51">
        <v>0</v>
      </c>
      <c r="BL29" s="51">
        <v>0</v>
      </c>
      <c r="BM29" s="51">
        <v>0</v>
      </c>
      <c r="BN29" s="51">
        <v>50</v>
      </c>
      <c r="BO29" s="51">
        <v>100</v>
      </c>
      <c r="BP29" s="51">
        <v>0</v>
      </c>
      <c r="BQ29" s="51">
        <v>98.8</v>
      </c>
      <c r="BR29" s="51">
        <v>93.1</v>
      </c>
      <c r="BS29" s="51">
        <v>0</v>
      </c>
      <c r="BT29" s="51">
        <v>100</v>
      </c>
      <c r="BU29" s="51">
        <v>100</v>
      </c>
      <c r="BV29" s="51">
        <v>0</v>
      </c>
      <c r="BW29" s="51">
        <v>100</v>
      </c>
      <c r="BX29" s="51">
        <v>0</v>
      </c>
      <c r="BY29" s="51">
        <v>0</v>
      </c>
      <c r="BZ29" s="51">
        <v>100</v>
      </c>
      <c r="CA29" s="51">
        <v>0</v>
      </c>
    </row>
    <row r="30" spans="1:79" ht="14.25">
      <c r="A30" s="150" t="s">
        <v>206</v>
      </c>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row>
    <row r="31" spans="1:79" ht="14.25">
      <c r="A31" s="151" t="s">
        <v>196</v>
      </c>
      <c r="B31" s="51">
        <v>9.85727430295509</v>
      </c>
      <c r="C31" s="51">
        <v>1.45</v>
      </c>
      <c r="D31" s="51">
        <v>2.09045098094726</v>
      </c>
      <c r="E31" s="51">
        <v>1.4231182795698898</v>
      </c>
      <c r="F31" s="51">
        <v>0.990504641970769</v>
      </c>
      <c r="G31" s="51">
        <v>1.0754141962653099</v>
      </c>
      <c r="H31" s="51">
        <v>0.5235995459887299</v>
      </c>
      <c r="I31" s="51">
        <v>5.6731624295287695</v>
      </c>
      <c r="J31" s="51">
        <v>1.29390319069414</v>
      </c>
      <c r="K31" s="51">
        <v>8.21804511278195</v>
      </c>
      <c r="L31" s="51">
        <v>1.6826461518898799</v>
      </c>
      <c r="M31" s="51">
        <v>0.34</v>
      </c>
      <c r="N31" s="51">
        <v>1.87314940549134</v>
      </c>
      <c r="O31" s="51">
        <v>0.0066935553076461</v>
      </c>
      <c r="P31" s="51">
        <v>0.640722597563419</v>
      </c>
      <c r="Q31" s="51">
        <v>6.94340849453127</v>
      </c>
      <c r="R31" s="51">
        <v>0.61</v>
      </c>
      <c r="S31" s="51">
        <v>0.5526950094118731</v>
      </c>
      <c r="T31" s="51">
        <v>1.90933092475509</v>
      </c>
      <c r="U31" s="51">
        <v>1.57333333333333</v>
      </c>
      <c r="V31" s="51">
        <v>3.16257220322999</v>
      </c>
      <c r="W31" s="51">
        <v>1.7435648124456298</v>
      </c>
      <c r="X31" s="51">
        <v>6.632972972972969</v>
      </c>
      <c r="Y31" s="51">
        <v>1.44837770738807</v>
      </c>
      <c r="Z31" s="51">
        <v>0.3788883605695841</v>
      </c>
      <c r="AA31" s="51">
        <v>0.675162175328838</v>
      </c>
      <c r="AB31" s="51">
        <v>4.30460383513018</v>
      </c>
      <c r="AC31" s="51">
        <v>2.0017020872339497</v>
      </c>
      <c r="AD31" s="51">
        <v>37.5009074410163</v>
      </c>
      <c r="AE31" s="51">
        <v>1.18316563009467</v>
      </c>
      <c r="AF31" s="51">
        <v>10</v>
      </c>
      <c r="AG31" s="51">
        <v>2.8033035563795696</v>
      </c>
      <c r="AH31" s="51">
        <v>0.7948919399623811</v>
      </c>
      <c r="AI31" s="51">
        <v>9.94639613716289</v>
      </c>
      <c r="AJ31" s="51">
        <v>1.50153083502646</v>
      </c>
      <c r="AK31" s="51">
        <v>1.3979971581297799</v>
      </c>
      <c r="AL31" s="51">
        <v>1.6546033454415</v>
      </c>
      <c r="AM31" s="51">
        <v>3.53591174003474</v>
      </c>
      <c r="AN31" s="51">
        <v>1.42293134457066</v>
      </c>
      <c r="AO31" s="51">
        <v>1.4695269214376998</v>
      </c>
      <c r="AP31" s="51">
        <v>3.3987858040705</v>
      </c>
      <c r="AQ31" s="51">
        <v>0.8851259726983821</v>
      </c>
      <c r="AR31" s="51">
        <v>2.09540856031128</v>
      </c>
      <c r="AS31" s="51">
        <v>3.0699808238464</v>
      </c>
      <c r="AT31" s="51">
        <v>1.15373676134875</v>
      </c>
      <c r="AU31" s="51">
        <v>0.401925297824351</v>
      </c>
      <c r="AV31" s="51">
        <v>0</v>
      </c>
      <c r="AW31" s="51">
        <v>0.333234181787277</v>
      </c>
      <c r="AX31" s="51">
        <v>2.88079839330425</v>
      </c>
      <c r="AY31" s="51">
        <v>1.9298570616592599</v>
      </c>
      <c r="AZ31" s="51">
        <v>3.8392532628448697</v>
      </c>
      <c r="BA31" s="51">
        <v>0.773383352197057</v>
      </c>
      <c r="BB31" s="51">
        <v>0.841033886478779</v>
      </c>
      <c r="BC31" s="51">
        <v>2.53002595679073</v>
      </c>
      <c r="BD31" s="51">
        <v>3.49085542308138</v>
      </c>
      <c r="BE31" s="51">
        <v>3.19514068952271</v>
      </c>
      <c r="BF31" s="51">
        <v>1.53809093646492</v>
      </c>
      <c r="BG31" s="51">
        <v>4.6002546517348195</v>
      </c>
      <c r="BH31" s="51">
        <v>1.07226090341974</v>
      </c>
      <c r="BI31" s="51">
        <v>1.97462986115162</v>
      </c>
      <c r="BJ31" s="51">
        <v>2.14341806158297</v>
      </c>
      <c r="BK31" s="51">
        <v>2.1410808225729303</v>
      </c>
      <c r="BL31" s="51">
        <v>0.287426172347541</v>
      </c>
      <c r="BM31" s="51">
        <v>0.32</v>
      </c>
      <c r="BN31" s="51">
        <v>0.27677752470859796</v>
      </c>
      <c r="BO31" s="51">
        <v>4.3995960264677</v>
      </c>
      <c r="BP31" s="51">
        <v>0</v>
      </c>
      <c r="BQ31" s="51">
        <v>2.90281403092607</v>
      </c>
      <c r="BR31" s="51">
        <v>3.69352491080578</v>
      </c>
      <c r="BS31" s="51">
        <v>0.826449331951327</v>
      </c>
      <c r="BT31" s="51">
        <v>1.22899367752936</v>
      </c>
      <c r="BU31" s="51">
        <v>1.04202599710637</v>
      </c>
      <c r="BV31" s="51">
        <v>4.05698614855443</v>
      </c>
      <c r="BW31" s="51">
        <v>2.29</v>
      </c>
      <c r="BX31" s="51">
        <v>10.83</v>
      </c>
      <c r="BY31" s="51">
        <v>1.34587224576677</v>
      </c>
      <c r="BZ31" s="51">
        <v>2.25064200022997</v>
      </c>
      <c r="CA31" s="51">
        <v>1.64750988276797</v>
      </c>
    </row>
    <row r="32" spans="1:79" ht="14.25">
      <c r="A32" s="151" t="s">
        <v>197</v>
      </c>
      <c r="B32" s="51">
        <v>3.42361928401772</v>
      </c>
      <c r="C32" s="51">
        <v>1.99</v>
      </c>
      <c r="D32" s="51">
        <v>2.76060923477621</v>
      </c>
      <c r="E32" s="51">
        <v>1.14870967741935</v>
      </c>
      <c r="F32" s="51">
        <v>1.38988877654196</v>
      </c>
      <c r="G32" s="51">
        <v>1.16628802571064</v>
      </c>
      <c r="H32" s="51">
        <v>0.984360717980654</v>
      </c>
      <c r="I32" s="51">
        <v>3.4512285927029</v>
      </c>
      <c r="J32" s="51">
        <v>0.8757688222102741</v>
      </c>
      <c r="K32" s="51">
        <v>2.16015037593985</v>
      </c>
      <c r="L32" s="51">
        <v>1.37571923578218</v>
      </c>
      <c r="M32" s="51">
        <v>1.99</v>
      </c>
      <c r="N32" s="51">
        <v>1.74941211539098</v>
      </c>
      <c r="O32" s="51">
        <v>0.161675105123144</v>
      </c>
      <c r="P32" s="51">
        <v>0.166445104073717</v>
      </c>
      <c r="Q32" s="51">
        <v>4.2186563871537</v>
      </c>
      <c r="R32" s="51">
        <v>1.16</v>
      </c>
      <c r="S32" s="51">
        <v>1.17898627243928</v>
      </c>
      <c r="T32" s="51">
        <v>0.617869797818384</v>
      </c>
      <c r="U32" s="51">
        <v>1.1012121212121198</v>
      </c>
      <c r="V32" s="51">
        <v>2.15937757868679</v>
      </c>
      <c r="W32" s="51">
        <v>1.99360319328591</v>
      </c>
      <c r="X32" s="51">
        <v>2.40081081081081</v>
      </c>
      <c r="Y32" s="51">
        <v>1.46868846845304</v>
      </c>
      <c r="Z32" s="51">
        <v>0.268274981856403</v>
      </c>
      <c r="AA32" s="51">
        <v>1.5576626240352798</v>
      </c>
      <c r="AB32" s="51">
        <v>1.5799105376137799</v>
      </c>
      <c r="AC32" s="51">
        <v>1.4846634023536298</v>
      </c>
      <c r="AD32" s="51">
        <v>11.1851179673321</v>
      </c>
      <c r="AE32" s="51">
        <v>1.8137838307563898</v>
      </c>
      <c r="AF32" s="51">
        <v>2.5625</v>
      </c>
      <c r="AG32" s="51">
        <v>3.0870171460092197</v>
      </c>
      <c r="AH32" s="51">
        <v>1.27392611738813</v>
      </c>
      <c r="AI32" s="51">
        <v>3.5699683841446497</v>
      </c>
      <c r="AJ32" s="51">
        <v>1.15170545321143</v>
      </c>
      <c r="AK32" s="51">
        <v>1.41288314500304</v>
      </c>
      <c r="AL32" s="51">
        <v>1.60312121619804</v>
      </c>
      <c r="AM32" s="51">
        <v>2.57928397918232</v>
      </c>
      <c r="AN32" s="51">
        <v>2.99867400508544</v>
      </c>
      <c r="AO32" s="51">
        <v>1.1532888194345798</v>
      </c>
      <c r="AP32" s="51">
        <v>1.40151373325132</v>
      </c>
      <c r="AQ32" s="51">
        <v>1.5866231806454798</v>
      </c>
      <c r="AR32" s="51">
        <v>0.9195330739299611</v>
      </c>
      <c r="AS32" s="51">
        <v>0.848071461514188</v>
      </c>
      <c r="AT32" s="51">
        <v>1.23393585569402</v>
      </c>
      <c r="AU32" s="51">
        <v>0.29911873444996495</v>
      </c>
      <c r="AV32" s="51">
        <v>0</v>
      </c>
      <c r="AW32" s="51">
        <v>0.27727021629201504</v>
      </c>
      <c r="AX32" s="51">
        <v>3.53857043007423</v>
      </c>
      <c r="AY32" s="51">
        <v>1.63391785781951</v>
      </c>
      <c r="AZ32" s="51">
        <v>2.7472327771353</v>
      </c>
      <c r="BA32" s="51">
        <v>1.57100292354393</v>
      </c>
      <c r="BB32" s="51">
        <v>0.71052392075964</v>
      </c>
      <c r="BC32" s="51">
        <v>2.47342844317805</v>
      </c>
      <c r="BD32" s="51">
        <v>1.6727437589227099</v>
      </c>
      <c r="BE32" s="51">
        <v>2.87256314222606</v>
      </c>
      <c r="BF32" s="51">
        <v>0.0638361939174947</v>
      </c>
      <c r="BG32" s="51">
        <v>1.7722024481291798</v>
      </c>
      <c r="BH32" s="51">
        <v>1.1652647876356999</v>
      </c>
      <c r="BI32" s="51">
        <v>1.23348505176662</v>
      </c>
      <c r="BJ32" s="51">
        <v>2.97230067430522</v>
      </c>
      <c r="BK32" s="51">
        <v>2.1800573888091797</v>
      </c>
      <c r="BL32" s="51">
        <v>0.146530989824237</v>
      </c>
      <c r="BM32" s="51">
        <v>0.33</v>
      </c>
      <c r="BN32" s="51">
        <v>0.649895394255444</v>
      </c>
      <c r="BO32" s="51">
        <v>4.112504602123229</v>
      </c>
      <c r="BP32" s="51">
        <v>0</v>
      </c>
      <c r="BQ32" s="51">
        <v>1.8626151823740098</v>
      </c>
      <c r="BR32" s="51">
        <v>2.44703172098102</v>
      </c>
      <c r="BS32" s="51">
        <v>0.7494356018117541</v>
      </c>
      <c r="BT32" s="51">
        <v>1.0311688439685198</v>
      </c>
      <c r="BU32" s="51">
        <v>1.16296608528236</v>
      </c>
      <c r="BV32" s="51">
        <v>1.52356605001394</v>
      </c>
      <c r="BW32" s="51">
        <v>2.99</v>
      </c>
      <c r="BX32" s="51">
        <v>4.55</v>
      </c>
      <c r="BY32" s="51">
        <v>0.8873377183730611</v>
      </c>
      <c r="BZ32" s="51">
        <v>1.5713099359916198</v>
      </c>
      <c r="CA32" s="51">
        <v>1.8339921845312699</v>
      </c>
    </row>
    <row r="33" spans="1:79" s="58" customFormat="1" ht="14.25">
      <c r="A33" s="152" t="s">
        <v>198</v>
      </c>
      <c r="B33" s="176">
        <v>2.8791969799245</v>
      </c>
      <c r="C33" s="176">
        <v>0.73</v>
      </c>
      <c r="D33" s="176">
        <v>0.757242624060382</v>
      </c>
      <c r="E33" s="176">
        <v>1.23888420855565</v>
      </c>
      <c r="F33" s="176">
        <v>0.712650291655093</v>
      </c>
      <c r="G33" s="176">
        <v>0.92208285822881</v>
      </c>
      <c r="H33" s="176">
        <v>0.5319183673469391</v>
      </c>
      <c r="I33" s="176">
        <v>1.6438095238095198</v>
      </c>
      <c r="J33" s="176">
        <v>1.4774483378257</v>
      </c>
      <c r="K33" s="176">
        <v>3.80438565958928</v>
      </c>
      <c r="L33" s="176">
        <v>1.2231028745725099</v>
      </c>
      <c r="M33" s="176">
        <v>0.17</v>
      </c>
      <c r="N33" s="176">
        <v>1.0707307837940199</v>
      </c>
      <c r="O33" s="176">
        <v>0.0414012738853503</v>
      </c>
      <c r="P33" s="176">
        <v>3.84945295404814</v>
      </c>
      <c r="Q33" s="176">
        <v>1.6458814981174499</v>
      </c>
      <c r="R33" s="176">
        <v>0.53</v>
      </c>
      <c r="S33" s="176">
        <v>0.468788333106174</v>
      </c>
      <c r="T33" s="176">
        <v>3.09018329022827</v>
      </c>
      <c r="U33" s="176">
        <v>1.42872867363786</v>
      </c>
      <c r="V33" s="176">
        <v>1.46457582705536</v>
      </c>
      <c r="W33" s="176">
        <v>0.87457966475858</v>
      </c>
      <c r="X33" s="176">
        <v>2.76280535855004</v>
      </c>
      <c r="Y33" s="176">
        <v>0.98617081736444</v>
      </c>
      <c r="Z33" s="176">
        <v>1.41231343283582</v>
      </c>
      <c r="AA33" s="176">
        <v>0.43344570570728796</v>
      </c>
      <c r="AB33" s="176">
        <v>2.7245870779694004</v>
      </c>
      <c r="AC33" s="176">
        <v>1.3482531353979998</v>
      </c>
      <c r="AD33" s="176">
        <v>3.35275028395262</v>
      </c>
      <c r="AE33" s="176">
        <v>0.652318986436916</v>
      </c>
      <c r="AF33" s="176">
        <v>3.90243902439024</v>
      </c>
      <c r="AG33" s="176">
        <v>0.9080945857406629</v>
      </c>
      <c r="AH33" s="176">
        <v>0.623970204482586</v>
      </c>
      <c r="AI33" s="176">
        <v>2.7861300344669604</v>
      </c>
      <c r="AJ33" s="176">
        <v>1.30374552871966</v>
      </c>
      <c r="AK33" s="176">
        <v>0.9894641061251861</v>
      </c>
      <c r="AL33" s="176">
        <v>1.03211368468166</v>
      </c>
      <c r="AM33" s="176">
        <v>1.37088888566496</v>
      </c>
      <c r="AN33" s="176">
        <v>0.474520185307743</v>
      </c>
      <c r="AO33" s="176">
        <v>1.27420546932742</v>
      </c>
      <c r="AP33" s="176">
        <v>2.42508205480498</v>
      </c>
      <c r="AQ33" s="176">
        <v>0.5578677933712599</v>
      </c>
      <c r="AR33" s="176">
        <v>2.27877454299255</v>
      </c>
      <c r="AS33" s="176">
        <v>3.6199553494762204</v>
      </c>
      <c r="AT33" s="176">
        <v>0.935005459177484</v>
      </c>
      <c r="AU33" s="176">
        <v>1.3436981757877298</v>
      </c>
      <c r="AV33" s="176">
        <v>0</v>
      </c>
      <c r="AW33" s="176">
        <v>1.2018390804597698</v>
      </c>
      <c r="AX33" s="176">
        <v>0.814113623066653</v>
      </c>
      <c r="AY33" s="176">
        <v>1.18112244897959</v>
      </c>
      <c r="AZ33" s="176">
        <v>1.3974983462625499</v>
      </c>
      <c r="BA33" s="176">
        <v>0.49228638636294203</v>
      </c>
      <c r="BB33" s="176">
        <v>1.1836813116434</v>
      </c>
      <c r="BC33" s="176">
        <v>1.0228822118419398</v>
      </c>
      <c r="BD33" s="176">
        <v>2.08690386944236</v>
      </c>
      <c r="BE33" s="176">
        <v>1.1122960684674998</v>
      </c>
      <c r="BF33" s="176">
        <v>24.0943396226415</v>
      </c>
      <c r="BG33" s="176">
        <v>2.59578393912674</v>
      </c>
      <c r="BH33" s="176">
        <v>0.92018648018648</v>
      </c>
      <c r="BI33" s="176">
        <v>1.6008543097652599</v>
      </c>
      <c r="BJ33" s="176">
        <v>0.721130967708709</v>
      </c>
      <c r="BK33" s="176">
        <v>0.982121311835033</v>
      </c>
      <c r="BL33" s="176">
        <v>1.96153846153846</v>
      </c>
      <c r="BM33" s="176">
        <v>0.99</v>
      </c>
      <c r="BN33" s="176">
        <v>0.4258801141769741</v>
      </c>
      <c r="BO33" s="176">
        <v>1.06980938676549</v>
      </c>
      <c r="BP33" s="176">
        <v>0</v>
      </c>
      <c r="BQ33" s="176">
        <v>1.55846148919836</v>
      </c>
      <c r="BR33" s="176">
        <v>1.50938987800494</v>
      </c>
      <c r="BS33" s="176">
        <v>1.10276230533136</v>
      </c>
      <c r="BT33" s="176">
        <v>1.19184523923308</v>
      </c>
      <c r="BU33" s="176">
        <v>0.896007209748834</v>
      </c>
      <c r="BV33" s="176">
        <v>2.66282262493136</v>
      </c>
      <c r="BW33" s="176">
        <v>0.76</v>
      </c>
      <c r="BX33" s="176">
        <v>2.38</v>
      </c>
      <c r="BY33" s="176">
        <v>1.5167531120332</v>
      </c>
      <c r="BZ33" s="176">
        <v>1.43233486193775</v>
      </c>
      <c r="CA33" s="176">
        <v>0.898318922329016</v>
      </c>
    </row>
    <row r="35" spans="1:79" s="166" customFormat="1" ht="14.25">
      <c r="A35" s="207"/>
      <c r="B35" s="203"/>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3"/>
      <c r="AW35" s="203"/>
      <c r="AX35" s="203"/>
      <c r="AY35" s="203"/>
      <c r="AZ35" s="203"/>
      <c r="BA35" s="203"/>
      <c r="BB35" s="203"/>
      <c r="BC35" s="203"/>
      <c r="BD35" s="203"/>
      <c r="BE35" s="203"/>
      <c r="BF35" s="203"/>
      <c r="BG35" s="203"/>
      <c r="BH35" s="203"/>
      <c r="BI35" s="203"/>
      <c r="BJ35" s="203"/>
      <c r="BK35" s="203"/>
      <c r="BL35" s="203"/>
      <c r="BM35" s="203"/>
      <c r="BN35" s="203"/>
      <c r="BO35" s="203"/>
      <c r="BP35" s="203"/>
      <c r="BQ35" s="203"/>
      <c r="BR35" s="203"/>
      <c r="BS35" s="203"/>
      <c r="BT35" s="203"/>
      <c r="BU35" s="203"/>
      <c r="BV35" s="203"/>
      <c r="BW35" s="203"/>
      <c r="BX35" s="203"/>
      <c r="BY35" s="203"/>
      <c r="BZ35" s="203"/>
      <c r="CA35" s="203"/>
    </row>
    <row r="36" ht="14.25">
      <c r="A36" s="132"/>
    </row>
    <row r="53" ht="14.25">
      <c r="C53" s="34">
        <v>346656.80478000006</v>
      </c>
    </row>
    <row r="54" ht="14.25">
      <c r="AW54" s="34">
        <v>0</v>
      </c>
    </row>
  </sheetData>
  <printOptions verticalCentered="1"/>
  <pageMargins left="0.7480314960629921" right="0.1968503937007874" top="1.062992125984252" bottom="0.7480314960629921" header="0.2755905511811024" footer="0.35433070866141736"/>
  <pageSetup errors="NA" horizontalDpi="1200" verticalDpi="1200" orientation="landscape" scale="95" r:id="rId3"/>
  <headerFooter alignWithMargins="0">
    <oddHeader>&amp;L&amp;G&amp;R2009 Yearbook of
Electricity Distributors</oddHeader>
    <oddFooter>&amp;C&amp;P</oddFooter>
  </headerFooter>
  <drawing r:id="rId1"/>
  <legacyDrawingHF r:id="rId2"/>
</worksheet>
</file>

<file path=xl/worksheets/sheet14.xml><?xml version="1.0" encoding="utf-8"?>
<worksheet xmlns="http://schemas.openxmlformats.org/spreadsheetml/2006/main" xmlns:r="http://schemas.openxmlformats.org/officeDocument/2006/relationships">
  <sheetPr>
    <tabColor indexed="35"/>
  </sheetPr>
  <dimension ref="A1:CK38"/>
  <sheetViews>
    <sheetView view="pageBreakPreview" zoomScaleNormal="70" zoomScaleSheetLayoutView="10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9.140625" style="9" customWidth="1"/>
    <col min="2" max="2" width="36.28125" style="132" customWidth="1"/>
    <col min="3" max="39" width="15.57421875" style="34" customWidth="1"/>
    <col min="40" max="40" width="15.57421875" style="34" hidden="1" customWidth="1"/>
    <col min="41" max="89" width="15.57421875" style="34" customWidth="1"/>
    <col min="90" max="16384" width="14.140625" style="9" customWidth="1"/>
  </cols>
  <sheetData>
    <row r="1" spans="2:89" s="26" customFormat="1" ht="13.5" customHeight="1">
      <c r="B1" s="133"/>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7"/>
      <c r="BF1" s="217"/>
      <c r="BG1" s="217"/>
      <c r="BH1" s="217"/>
      <c r="BI1" s="217"/>
      <c r="BJ1" s="217"/>
      <c r="BK1" s="217"/>
      <c r="BL1" s="217"/>
      <c r="BM1" s="217"/>
      <c r="BN1" s="217"/>
      <c r="BO1" s="217"/>
      <c r="BP1" s="217"/>
      <c r="BQ1" s="217"/>
      <c r="BR1" s="217"/>
      <c r="BS1" s="217"/>
      <c r="BT1" s="217"/>
      <c r="BU1" s="217"/>
      <c r="BV1" s="217"/>
      <c r="BW1" s="217"/>
      <c r="BX1" s="217"/>
      <c r="BY1" s="217"/>
      <c r="BZ1" s="217"/>
      <c r="CA1" s="217"/>
      <c r="CB1" s="217"/>
      <c r="CC1" s="217"/>
      <c r="CD1" s="217"/>
      <c r="CE1" s="217"/>
      <c r="CF1" s="217"/>
      <c r="CG1" s="217"/>
      <c r="CH1" s="217"/>
      <c r="CI1" s="217"/>
      <c r="CJ1" s="217"/>
      <c r="CK1" s="217"/>
    </row>
    <row r="2" spans="2:89" s="26" customFormat="1" ht="13.5" customHeight="1">
      <c r="B2" s="133"/>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17"/>
      <c r="AU2" s="217"/>
      <c r="AV2" s="217"/>
      <c r="AW2" s="217"/>
      <c r="AX2" s="217"/>
      <c r="AY2" s="217"/>
      <c r="AZ2" s="217"/>
      <c r="BA2" s="217"/>
      <c r="BB2" s="217"/>
      <c r="BC2" s="217"/>
      <c r="BD2" s="217"/>
      <c r="BE2" s="217"/>
      <c r="BF2" s="217"/>
      <c r="BG2" s="217"/>
      <c r="BH2" s="217"/>
      <c r="BI2" s="217"/>
      <c r="BJ2" s="217"/>
      <c r="BK2" s="217"/>
      <c r="BL2" s="217"/>
      <c r="BM2" s="217"/>
      <c r="BN2" s="217"/>
      <c r="BO2" s="217"/>
      <c r="BP2" s="217"/>
      <c r="BQ2" s="217"/>
      <c r="BR2" s="217"/>
      <c r="BS2" s="217"/>
      <c r="BT2" s="217"/>
      <c r="BU2" s="217"/>
      <c r="BV2" s="217"/>
      <c r="BW2" s="217"/>
      <c r="BX2" s="217"/>
      <c r="BY2" s="217"/>
      <c r="BZ2" s="217"/>
      <c r="CA2" s="217"/>
      <c r="CB2" s="217"/>
      <c r="CC2" s="217"/>
      <c r="CD2" s="217"/>
      <c r="CE2" s="217"/>
      <c r="CF2" s="217"/>
      <c r="CG2" s="217"/>
      <c r="CH2" s="217"/>
      <c r="CI2" s="217"/>
      <c r="CJ2" s="217"/>
      <c r="CK2" s="217"/>
    </row>
    <row r="3" spans="2:89" s="26" customFormat="1" ht="13.5" customHeight="1">
      <c r="B3" s="133"/>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c r="BC3" s="217"/>
      <c r="BD3" s="217"/>
      <c r="BE3" s="217"/>
      <c r="BF3" s="217"/>
      <c r="BG3" s="217"/>
      <c r="BH3" s="217"/>
      <c r="BI3" s="217"/>
      <c r="BJ3" s="217"/>
      <c r="BK3" s="217"/>
      <c r="BL3" s="217"/>
      <c r="BM3" s="217"/>
      <c r="BN3" s="217"/>
      <c r="BO3" s="217"/>
      <c r="BP3" s="217"/>
      <c r="BQ3" s="217"/>
      <c r="BR3" s="217"/>
      <c r="BS3" s="217"/>
      <c r="BT3" s="217"/>
      <c r="BU3" s="217"/>
      <c r="BV3" s="217"/>
      <c r="BW3" s="217"/>
      <c r="BX3" s="217"/>
      <c r="BY3" s="217"/>
      <c r="BZ3" s="217"/>
      <c r="CA3" s="217"/>
      <c r="CB3" s="217"/>
      <c r="CC3" s="217"/>
      <c r="CD3" s="217"/>
      <c r="CE3" s="217"/>
      <c r="CF3" s="217"/>
      <c r="CG3" s="217"/>
      <c r="CH3" s="217"/>
      <c r="CI3" s="217"/>
      <c r="CJ3" s="217"/>
      <c r="CK3" s="217"/>
    </row>
    <row r="4" spans="3:89" s="26" customFormat="1" ht="15.75" customHeight="1">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217"/>
      <c r="AU4" s="217"/>
      <c r="AV4" s="217"/>
      <c r="AW4" s="217"/>
      <c r="AX4" s="217"/>
      <c r="AY4" s="217"/>
      <c r="AZ4" s="217"/>
      <c r="BA4" s="217"/>
      <c r="BB4" s="217"/>
      <c r="BC4" s="217"/>
      <c r="BD4" s="217"/>
      <c r="BE4" s="217"/>
      <c r="BF4" s="217"/>
      <c r="BG4" s="217"/>
      <c r="BH4" s="217"/>
      <c r="BI4" s="217"/>
      <c r="BJ4" s="217"/>
      <c r="BK4" s="217"/>
      <c r="BL4" s="217"/>
      <c r="BM4" s="217"/>
      <c r="BN4" s="217"/>
      <c r="BO4" s="217"/>
      <c r="BP4" s="217"/>
      <c r="BQ4" s="217"/>
      <c r="BR4" s="217"/>
      <c r="BS4" s="217"/>
      <c r="BT4" s="217"/>
      <c r="BU4" s="217"/>
      <c r="BV4" s="217"/>
      <c r="BW4" s="217"/>
      <c r="BX4" s="217"/>
      <c r="BY4" s="217"/>
      <c r="BZ4" s="217"/>
      <c r="CA4" s="217"/>
      <c r="CB4" s="217"/>
      <c r="CC4" s="217"/>
      <c r="CD4" s="217"/>
      <c r="CE4" s="217"/>
      <c r="CF4" s="217"/>
      <c r="CG4" s="217"/>
      <c r="CH4" s="217"/>
      <c r="CI4" s="217"/>
      <c r="CJ4" s="217"/>
      <c r="CK4" s="217"/>
    </row>
    <row r="5" spans="2:89" ht="14.25" customHeight="1">
      <c r="B5" s="25"/>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c r="CK5" s="134"/>
    </row>
    <row r="6" spans="2:89" ht="6.75" customHeight="1">
      <c r="B6" s="25"/>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row>
    <row r="7" spans="2:89" ht="14.25" customHeight="1">
      <c r="B7" s="131"/>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5"/>
      <c r="CF7" s="135"/>
      <c r="CG7" s="135"/>
      <c r="CH7" s="136"/>
      <c r="CI7" s="135"/>
      <c r="CJ7" s="135"/>
      <c r="CK7" s="135"/>
    </row>
    <row r="8" spans="2:89" ht="14.25" customHeight="1">
      <c r="B8" s="131"/>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5"/>
      <c r="CH8" s="136"/>
      <c r="CI8" s="135"/>
      <c r="CJ8" s="135"/>
      <c r="CK8" s="135"/>
    </row>
    <row r="9" spans="2:89" ht="14.25" customHeight="1">
      <c r="B9" s="23"/>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5"/>
      <c r="CH9" s="136"/>
      <c r="CI9" s="135"/>
      <c r="CJ9" s="135"/>
      <c r="CK9" s="135"/>
    </row>
    <row r="10" spans="2:89" ht="14.25" customHeight="1">
      <c r="B10" s="131"/>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row>
    <row r="11" spans="2:89" ht="14.25" customHeight="1">
      <c r="B11" s="131"/>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9"/>
      <c r="CI11" s="138"/>
      <c r="CJ11" s="138"/>
      <c r="CK11" s="138"/>
    </row>
    <row r="12" spans="2:86" ht="14.25" customHeight="1">
      <c r="B12" s="24"/>
      <c r="CH12" s="134"/>
    </row>
    <row r="13" spans="2:89" ht="14.25" customHeight="1">
      <c r="B13" s="131"/>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row>
    <row r="14" spans="2:89" ht="14.25" customHeight="1">
      <c r="B14" s="131"/>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9"/>
      <c r="CI14" s="138"/>
      <c r="CJ14" s="138"/>
      <c r="CK14" s="138"/>
    </row>
    <row r="15" spans="3:89" ht="15" customHeight="1">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0"/>
      <c r="BF15" s="140"/>
      <c r="BG15" s="140"/>
      <c r="BH15" s="140"/>
      <c r="BI15" s="140"/>
      <c r="BJ15" s="140"/>
      <c r="BK15" s="140"/>
      <c r="BL15" s="140"/>
      <c r="BM15" s="140"/>
      <c r="BN15" s="140"/>
      <c r="BO15" s="140"/>
      <c r="BP15" s="140"/>
      <c r="BQ15" s="140"/>
      <c r="BR15" s="140"/>
      <c r="BS15" s="140"/>
      <c r="BT15" s="140"/>
      <c r="BU15" s="140"/>
      <c r="BV15" s="140"/>
      <c r="BW15" s="140"/>
      <c r="BX15" s="140"/>
      <c r="BY15" s="140"/>
      <c r="BZ15" s="140"/>
      <c r="CA15" s="140"/>
      <c r="CB15" s="140"/>
      <c r="CC15" s="140"/>
      <c r="CD15" s="140"/>
      <c r="CE15" s="140"/>
      <c r="CF15" s="140"/>
      <c r="CG15" s="140"/>
      <c r="CH15" s="92"/>
      <c r="CI15" s="140"/>
      <c r="CJ15" s="140"/>
      <c r="CK15" s="140"/>
    </row>
    <row r="16" spans="3:89" ht="14.25" customHeight="1">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1"/>
      <c r="BF16" s="141"/>
      <c r="BG16" s="141"/>
      <c r="BH16" s="141"/>
      <c r="BI16" s="141"/>
      <c r="BJ16" s="141"/>
      <c r="BK16" s="141"/>
      <c r="BL16" s="141"/>
      <c r="BM16" s="141"/>
      <c r="BN16" s="141"/>
      <c r="BO16" s="141"/>
      <c r="BP16" s="141"/>
      <c r="BQ16" s="141"/>
      <c r="BR16" s="141"/>
      <c r="BS16" s="141"/>
      <c r="BT16" s="141"/>
      <c r="BU16" s="141"/>
      <c r="BV16" s="141"/>
      <c r="BW16" s="141"/>
      <c r="BX16" s="141"/>
      <c r="BY16" s="141"/>
      <c r="BZ16" s="141"/>
      <c r="CA16" s="141"/>
      <c r="CB16" s="141"/>
      <c r="CC16" s="141"/>
      <c r="CD16" s="141"/>
      <c r="CE16" s="141"/>
      <c r="CF16" s="141"/>
      <c r="CG16" s="141"/>
      <c r="CH16" s="142"/>
      <c r="CI16" s="141"/>
      <c r="CJ16" s="141"/>
      <c r="CK16" s="141"/>
    </row>
    <row r="17" spans="2:89" ht="14.25" customHeight="1">
      <c r="B17" s="129"/>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c r="BR17" s="143"/>
      <c r="BS17" s="143"/>
      <c r="BT17" s="143"/>
      <c r="BU17" s="143"/>
      <c r="BV17" s="143"/>
      <c r="BW17" s="143"/>
      <c r="BX17" s="143"/>
      <c r="BY17" s="143"/>
      <c r="BZ17" s="143"/>
      <c r="CA17" s="143"/>
      <c r="CB17" s="143"/>
      <c r="CC17" s="143"/>
      <c r="CD17" s="143"/>
      <c r="CE17" s="143"/>
      <c r="CF17" s="143"/>
      <c r="CG17" s="143"/>
      <c r="CH17" s="143"/>
      <c r="CI17" s="143"/>
      <c r="CJ17" s="143"/>
      <c r="CK17" s="143"/>
    </row>
    <row r="18" spans="3:89" ht="14.25" customHeight="1">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c r="BU18" s="143"/>
      <c r="BV18" s="143"/>
      <c r="BW18" s="143"/>
      <c r="BX18" s="143"/>
      <c r="BY18" s="143"/>
      <c r="BZ18" s="143"/>
      <c r="CA18" s="143"/>
      <c r="CB18" s="143"/>
      <c r="CC18" s="143"/>
      <c r="CD18" s="143"/>
      <c r="CE18" s="143"/>
      <c r="CF18" s="143"/>
      <c r="CG18" s="143"/>
      <c r="CH18" s="143"/>
      <c r="CI18" s="143"/>
      <c r="CJ18" s="143"/>
      <c r="CK18" s="143"/>
    </row>
    <row r="19" spans="3:89" ht="14.25" customHeight="1">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c r="BH19" s="117"/>
      <c r="BI19" s="117"/>
      <c r="BJ19" s="117"/>
      <c r="BK19" s="117"/>
      <c r="BL19" s="117"/>
      <c r="BM19" s="117"/>
      <c r="BN19" s="117"/>
      <c r="BO19" s="117"/>
      <c r="BP19" s="117"/>
      <c r="BQ19" s="117"/>
      <c r="BR19" s="117"/>
      <c r="BS19" s="117"/>
      <c r="BT19" s="117"/>
      <c r="BU19" s="117"/>
      <c r="BV19" s="117"/>
      <c r="BW19" s="117"/>
      <c r="BX19" s="117"/>
      <c r="BY19" s="117"/>
      <c r="BZ19" s="117"/>
      <c r="CA19" s="117"/>
      <c r="CB19" s="117"/>
      <c r="CC19" s="117"/>
      <c r="CD19" s="117"/>
      <c r="CE19" s="117"/>
      <c r="CF19" s="117"/>
      <c r="CG19" s="117"/>
      <c r="CH19" s="117"/>
      <c r="CI19" s="117"/>
      <c r="CJ19" s="117"/>
      <c r="CK19" s="117"/>
    </row>
    <row r="21" ht="14.25">
      <c r="B21" s="25"/>
    </row>
    <row r="22" spans="1:2" ht="14.25">
      <c r="A22" s="144"/>
      <c r="B22" s="23"/>
    </row>
    <row r="23" spans="1:89" ht="14.25">
      <c r="A23" s="64"/>
      <c r="B23" s="130"/>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45"/>
      <c r="BJ23" s="145"/>
      <c r="BK23" s="145"/>
      <c r="BL23" s="145"/>
      <c r="BM23" s="145"/>
      <c r="BN23" s="145"/>
      <c r="BO23" s="145"/>
      <c r="BP23" s="145"/>
      <c r="BQ23" s="145"/>
      <c r="BR23" s="145"/>
      <c r="BS23" s="145"/>
      <c r="BT23" s="145"/>
      <c r="BU23" s="145"/>
      <c r="BV23" s="145"/>
      <c r="BW23" s="145"/>
      <c r="BX23" s="145"/>
      <c r="BY23" s="145"/>
      <c r="BZ23" s="145"/>
      <c r="CA23" s="145"/>
      <c r="CB23" s="145"/>
      <c r="CC23" s="145"/>
      <c r="CD23" s="145"/>
      <c r="CE23" s="145"/>
      <c r="CF23" s="145"/>
      <c r="CG23" s="145"/>
      <c r="CH23" s="145"/>
      <c r="CI23" s="145"/>
      <c r="CJ23" s="145"/>
      <c r="CK23" s="145"/>
    </row>
    <row r="24" spans="1:89" ht="14.25" hidden="1">
      <c r="A24" s="64"/>
      <c r="B24" s="130"/>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5"/>
      <c r="BJ24" s="145"/>
      <c r="BK24" s="145"/>
      <c r="BL24" s="145"/>
      <c r="BM24" s="145"/>
      <c r="BN24" s="145"/>
      <c r="BO24" s="145"/>
      <c r="BP24" s="145"/>
      <c r="BQ24" s="145"/>
      <c r="BR24" s="145"/>
      <c r="BS24" s="145"/>
      <c r="BT24" s="145"/>
      <c r="BU24" s="145"/>
      <c r="BV24" s="145"/>
      <c r="BW24" s="145"/>
      <c r="BX24" s="145"/>
      <c r="BY24" s="145"/>
      <c r="BZ24" s="145"/>
      <c r="CA24" s="145"/>
      <c r="CB24" s="145"/>
      <c r="CC24" s="145"/>
      <c r="CD24" s="145"/>
      <c r="CE24" s="145"/>
      <c r="CF24" s="145"/>
      <c r="CG24" s="145"/>
      <c r="CH24" s="145"/>
      <c r="CI24" s="145"/>
      <c r="CJ24" s="145"/>
      <c r="CK24" s="145"/>
    </row>
    <row r="25" spans="1:89" ht="14.25">
      <c r="A25" s="4"/>
      <c r="B25" s="130"/>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45"/>
      <c r="BN25" s="145"/>
      <c r="BO25" s="145"/>
      <c r="BP25" s="145"/>
      <c r="BQ25" s="145"/>
      <c r="BR25" s="145"/>
      <c r="BS25" s="145"/>
      <c r="BT25" s="145"/>
      <c r="BU25" s="145"/>
      <c r="BV25" s="145"/>
      <c r="BW25" s="145"/>
      <c r="BX25" s="145"/>
      <c r="BY25" s="145"/>
      <c r="BZ25" s="145"/>
      <c r="CA25" s="145"/>
      <c r="CB25" s="145"/>
      <c r="CC25" s="145"/>
      <c r="CD25" s="145"/>
      <c r="CE25" s="145"/>
      <c r="CF25" s="145"/>
      <c r="CG25" s="145"/>
      <c r="CH25" s="145"/>
      <c r="CI25" s="145"/>
      <c r="CJ25" s="145"/>
      <c r="CK25" s="145"/>
    </row>
    <row r="26" spans="1:89" ht="14.25">
      <c r="A26" s="4"/>
      <c r="B26" s="130"/>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c r="BJ26" s="145"/>
      <c r="BK26" s="145"/>
      <c r="BL26" s="145"/>
      <c r="BM26" s="145"/>
      <c r="BN26" s="145"/>
      <c r="BO26" s="145"/>
      <c r="BP26" s="145"/>
      <c r="BQ26" s="145"/>
      <c r="BR26" s="145"/>
      <c r="BS26" s="145"/>
      <c r="BT26" s="145"/>
      <c r="BU26" s="145"/>
      <c r="BV26" s="145"/>
      <c r="BW26" s="145"/>
      <c r="BX26" s="145"/>
      <c r="BY26" s="145"/>
      <c r="BZ26" s="145"/>
      <c r="CA26" s="145"/>
      <c r="CB26" s="145"/>
      <c r="CC26" s="145"/>
      <c r="CD26" s="145"/>
      <c r="CE26" s="145"/>
      <c r="CF26" s="145"/>
      <c r="CG26" s="145"/>
      <c r="CH26" s="145"/>
      <c r="CI26" s="145"/>
      <c r="CJ26" s="145"/>
      <c r="CK26" s="145"/>
    </row>
    <row r="27" spans="1:89" ht="14.25">
      <c r="A27" s="4"/>
      <c r="B27" s="130"/>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c r="BJ27" s="145"/>
      <c r="BK27" s="145"/>
      <c r="BL27" s="145"/>
      <c r="BM27" s="145"/>
      <c r="BN27" s="145"/>
      <c r="BO27" s="145"/>
      <c r="BP27" s="145"/>
      <c r="BQ27" s="145"/>
      <c r="BR27" s="145"/>
      <c r="BS27" s="145"/>
      <c r="BT27" s="145"/>
      <c r="BU27" s="145"/>
      <c r="BV27" s="145"/>
      <c r="BW27" s="145"/>
      <c r="BX27" s="145"/>
      <c r="BY27" s="145"/>
      <c r="BZ27" s="145"/>
      <c r="CA27" s="145"/>
      <c r="CB27" s="145"/>
      <c r="CC27" s="145"/>
      <c r="CD27" s="145"/>
      <c r="CE27" s="145"/>
      <c r="CF27" s="145"/>
      <c r="CG27" s="145"/>
      <c r="CH27" s="145"/>
      <c r="CI27" s="145"/>
      <c r="CJ27" s="145"/>
      <c r="CK27" s="145"/>
    </row>
    <row r="28" spans="1:89" ht="14.25">
      <c r="A28" s="4"/>
      <c r="B28" s="130"/>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c r="BM28" s="145"/>
      <c r="BN28" s="145"/>
      <c r="BO28" s="145"/>
      <c r="BP28" s="145"/>
      <c r="BQ28" s="145"/>
      <c r="BR28" s="145"/>
      <c r="BS28" s="145"/>
      <c r="BT28" s="145"/>
      <c r="BU28" s="145"/>
      <c r="BV28" s="145"/>
      <c r="BW28" s="145"/>
      <c r="BX28" s="145"/>
      <c r="BY28" s="145"/>
      <c r="BZ28" s="145"/>
      <c r="CA28" s="145"/>
      <c r="CB28" s="145"/>
      <c r="CC28" s="145"/>
      <c r="CD28" s="145"/>
      <c r="CE28" s="145"/>
      <c r="CF28" s="145"/>
      <c r="CG28" s="145"/>
      <c r="CH28" s="145"/>
      <c r="CI28" s="145"/>
      <c r="CJ28" s="145"/>
      <c r="CK28" s="145"/>
    </row>
    <row r="29" spans="1:89" ht="14.25">
      <c r="A29" s="4"/>
      <c r="B29" s="130"/>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45"/>
      <c r="BN29" s="145"/>
      <c r="BO29" s="145"/>
      <c r="BP29" s="145"/>
      <c r="BQ29" s="145"/>
      <c r="BR29" s="145"/>
      <c r="BS29" s="145"/>
      <c r="BT29" s="145"/>
      <c r="BU29" s="145"/>
      <c r="BV29" s="145"/>
      <c r="BW29" s="145"/>
      <c r="BX29" s="145"/>
      <c r="BY29" s="145"/>
      <c r="BZ29" s="145"/>
      <c r="CA29" s="145"/>
      <c r="CB29" s="145"/>
      <c r="CC29" s="145"/>
      <c r="CD29" s="145"/>
      <c r="CE29" s="145"/>
      <c r="CF29" s="145"/>
      <c r="CG29" s="145"/>
      <c r="CH29" s="145"/>
      <c r="CI29" s="145"/>
      <c r="CJ29" s="145"/>
      <c r="CK29" s="145"/>
    </row>
    <row r="30" spans="1:89" ht="14.25">
      <c r="A30" s="4"/>
      <c r="B30" s="130"/>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c r="BJ30" s="145"/>
      <c r="BK30" s="145"/>
      <c r="BL30" s="145"/>
      <c r="BM30" s="145"/>
      <c r="BN30" s="145"/>
      <c r="BO30" s="145"/>
      <c r="BP30" s="145"/>
      <c r="BQ30" s="145"/>
      <c r="BR30" s="145"/>
      <c r="BS30" s="145"/>
      <c r="BT30" s="145"/>
      <c r="BU30" s="145"/>
      <c r="BV30" s="145"/>
      <c r="BW30" s="145"/>
      <c r="BX30" s="145"/>
      <c r="BY30" s="145"/>
      <c r="BZ30" s="145"/>
      <c r="CA30" s="145"/>
      <c r="CB30" s="145"/>
      <c r="CC30" s="145"/>
      <c r="CD30" s="145"/>
      <c r="CE30" s="145"/>
      <c r="CF30" s="145"/>
      <c r="CG30" s="145"/>
      <c r="CH30" s="145"/>
      <c r="CI30" s="145"/>
      <c r="CJ30" s="145"/>
      <c r="CK30" s="145"/>
    </row>
    <row r="31" spans="1:89" ht="14.25">
      <c r="A31" s="4"/>
      <c r="B31" s="130"/>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S31" s="145"/>
      <c r="BT31" s="145"/>
      <c r="BU31" s="145"/>
      <c r="BV31" s="145"/>
      <c r="BW31" s="145"/>
      <c r="BX31" s="145"/>
      <c r="BY31" s="145"/>
      <c r="BZ31" s="145"/>
      <c r="CA31" s="145"/>
      <c r="CB31" s="145"/>
      <c r="CC31" s="145"/>
      <c r="CD31" s="145"/>
      <c r="CE31" s="145"/>
      <c r="CF31" s="145"/>
      <c r="CG31" s="145"/>
      <c r="CH31" s="145"/>
      <c r="CI31" s="145"/>
      <c r="CJ31" s="145"/>
      <c r="CK31" s="145"/>
    </row>
    <row r="32" spans="1:89" ht="14.25">
      <c r="A32" s="4"/>
      <c r="B32" s="130"/>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s="145"/>
      <c r="BT32" s="145"/>
      <c r="BU32" s="145"/>
      <c r="BV32" s="145"/>
      <c r="BW32" s="145"/>
      <c r="BX32" s="145"/>
      <c r="BY32" s="145"/>
      <c r="BZ32" s="145"/>
      <c r="CA32" s="145"/>
      <c r="CB32" s="145"/>
      <c r="CC32" s="145"/>
      <c r="CD32" s="145"/>
      <c r="CE32" s="145"/>
      <c r="CF32" s="145"/>
      <c r="CG32" s="145"/>
      <c r="CH32" s="146"/>
      <c r="CI32" s="145"/>
      <c r="CJ32" s="145"/>
      <c r="CK32" s="145"/>
    </row>
    <row r="33" spans="1:89" ht="14.25">
      <c r="A33" s="4"/>
      <c r="B33" s="90"/>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c r="BT33" s="145"/>
      <c r="BU33" s="145"/>
      <c r="BV33" s="145"/>
      <c r="BW33" s="145"/>
      <c r="BX33" s="145"/>
      <c r="BY33" s="145"/>
      <c r="BZ33" s="145"/>
      <c r="CA33" s="145"/>
      <c r="CB33" s="145"/>
      <c r="CC33" s="145"/>
      <c r="CD33" s="145"/>
      <c r="CE33" s="145"/>
      <c r="CF33" s="145"/>
      <c r="CG33" s="145"/>
      <c r="CH33" s="146"/>
      <c r="CI33" s="145"/>
      <c r="CJ33" s="145"/>
      <c r="CK33" s="145"/>
    </row>
    <row r="34" spans="1:89" ht="14.25">
      <c r="A34" s="4"/>
      <c r="B34" s="130"/>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c r="BI34" s="147"/>
      <c r="BJ34" s="147"/>
      <c r="BK34" s="147"/>
      <c r="BL34" s="147"/>
      <c r="BM34" s="147"/>
      <c r="BN34" s="147"/>
      <c r="BO34" s="147"/>
      <c r="BP34" s="147"/>
      <c r="BQ34" s="147"/>
      <c r="BR34" s="147"/>
      <c r="BS34" s="147"/>
      <c r="BT34" s="147"/>
      <c r="BU34" s="147"/>
      <c r="BV34" s="147"/>
      <c r="BW34" s="147"/>
      <c r="BX34" s="147"/>
      <c r="BY34" s="147"/>
      <c r="BZ34" s="147"/>
      <c r="CA34" s="147"/>
      <c r="CB34" s="147"/>
      <c r="CC34" s="147"/>
      <c r="CD34" s="147"/>
      <c r="CE34" s="147"/>
      <c r="CF34" s="147"/>
      <c r="CG34" s="147"/>
      <c r="CH34" s="147"/>
      <c r="CI34" s="147"/>
      <c r="CJ34" s="147"/>
      <c r="CK34" s="147"/>
    </row>
    <row r="35" spans="1:89" ht="14.25">
      <c r="A35" s="4"/>
      <c r="B35" s="130"/>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7"/>
      <c r="BQ35" s="147"/>
      <c r="BR35" s="147"/>
      <c r="BS35" s="147"/>
      <c r="BT35" s="147"/>
      <c r="BU35" s="147"/>
      <c r="BV35" s="147"/>
      <c r="BW35" s="147"/>
      <c r="BX35" s="147"/>
      <c r="BY35" s="147"/>
      <c r="BZ35" s="147"/>
      <c r="CA35" s="147"/>
      <c r="CB35" s="147"/>
      <c r="CC35" s="147"/>
      <c r="CD35" s="147"/>
      <c r="CE35" s="147"/>
      <c r="CF35" s="147"/>
      <c r="CG35" s="147"/>
      <c r="CH35" s="147"/>
      <c r="CI35" s="147"/>
      <c r="CJ35" s="147"/>
      <c r="CK35" s="147"/>
    </row>
    <row r="36" spans="1:89" ht="14.25">
      <c r="A36" s="4"/>
      <c r="B36" s="4"/>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7"/>
      <c r="BR36" s="147"/>
      <c r="BS36" s="147"/>
      <c r="BT36" s="147"/>
      <c r="BU36" s="147"/>
      <c r="BV36" s="147"/>
      <c r="BW36" s="147"/>
      <c r="BX36" s="147"/>
      <c r="BY36" s="147"/>
      <c r="BZ36" s="147"/>
      <c r="CA36" s="147"/>
      <c r="CB36" s="147"/>
      <c r="CC36" s="147"/>
      <c r="CD36" s="147"/>
      <c r="CE36" s="147"/>
      <c r="CF36" s="147"/>
      <c r="CG36" s="147"/>
      <c r="CH36" s="147"/>
      <c r="CI36" s="147"/>
      <c r="CJ36" s="147"/>
      <c r="CK36" s="147"/>
    </row>
    <row r="38" ht="14.25">
      <c r="B38" s="148"/>
    </row>
  </sheetData>
  <mergeCells count="87">
    <mergeCell ref="CD1:CD4"/>
    <mergeCell ref="CE1:CE4"/>
    <mergeCell ref="CJ1:CJ4"/>
    <mergeCell ref="CK1:CK4"/>
    <mergeCell ref="CF1:CF4"/>
    <mergeCell ref="CG1:CG4"/>
    <mergeCell ref="CH1:CH4"/>
    <mergeCell ref="CI1:CI4"/>
    <mergeCell ref="BZ1:BZ4"/>
    <mergeCell ref="CA1:CA4"/>
    <mergeCell ref="CB1:CB4"/>
    <mergeCell ref="CC1:CC4"/>
    <mergeCell ref="BV1:BV4"/>
    <mergeCell ref="BW1:BW4"/>
    <mergeCell ref="BX1:BX4"/>
    <mergeCell ref="BY1:BY4"/>
    <mergeCell ref="BR1:BR4"/>
    <mergeCell ref="BS1:BS4"/>
    <mergeCell ref="BT1:BT4"/>
    <mergeCell ref="BU1:BU4"/>
    <mergeCell ref="BN1:BN4"/>
    <mergeCell ref="BO1:BO4"/>
    <mergeCell ref="BP1:BP4"/>
    <mergeCell ref="BQ1:BQ4"/>
    <mergeCell ref="BJ1:BJ4"/>
    <mergeCell ref="BK1:BK4"/>
    <mergeCell ref="BL1:BL4"/>
    <mergeCell ref="BM1:BM4"/>
    <mergeCell ref="BF1:BF4"/>
    <mergeCell ref="BG1:BG4"/>
    <mergeCell ref="BH1:BH4"/>
    <mergeCell ref="BI1:BI4"/>
    <mergeCell ref="BB1:BB4"/>
    <mergeCell ref="BC1:BC4"/>
    <mergeCell ref="BD1:BD4"/>
    <mergeCell ref="BE1:BE4"/>
    <mergeCell ref="AX1:AX4"/>
    <mergeCell ref="AY1:AY4"/>
    <mergeCell ref="AZ1:AZ4"/>
    <mergeCell ref="BA1:BA4"/>
    <mergeCell ref="AT1:AT4"/>
    <mergeCell ref="AU1:AU4"/>
    <mergeCell ref="AV1:AV4"/>
    <mergeCell ref="AW1:AW4"/>
    <mergeCell ref="AP1:AP4"/>
    <mergeCell ref="AQ1:AQ4"/>
    <mergeCell ref="AR1:AR4"/>
    <mergeCell ref="AS1:AS4"/>
    <mergeCell ref="AL1:AL4"/>
    <mergeCell ref="AM1:AM4"/>
    <mergeCell ref="AN1:AN4"/>
    <mergeCell ref="AO1:AO4"/>
    <mergeCell ref="AH1:AH4"/>
    <mergeCell ref="AI1:AI4"/>
    <mergeCell ref="AJ1:AJ4"/>
    <mergeCell ref="AK1:AK4"/>
    <mergeCell ref="AD1:AD4"/>
    <mergeCell ref="AE1:AE4"/>
    <mergeCell ref="AF1:AF4"/>
    <mergeCell ref="AG1:AG4"/>
    <mergeCell ref="Z1:Z4"/>
    <mergeCell ref="AA1:AA4"/>
    <mergeCell ref="AB1:AB4"/>
    <mergeCell ref="AC1:AC4"/>
    <mergeCell ref="V1:V4"/>
    <mergeCell ref="W1:W4"/>
    <mergeCell ref="X1:X4"/>
    <mergeCell ref="Y1:Y4"/>
    <mergeCell ref="R1:R4"/>
    <mergeCell ref="S1:S4"/>
    <mergeCell ref="T1:T4"/>
    <mergeCell ref="U1:U4"/>
    <mergeCell ref="N1:N4"/>
    <mergeCell ref="O1:O4"/>
    <mergeCell ref="P1:P4"/>
    <mergeCell ref="Q1:Q4"/>
    <mergeCell ref="J1:J4"/>
    <mergeCell ref="K1:K4"/>
    <mergeCell ref="L1:L4"/>
    <mergeCell ref="M1:M4"/>
    <mergeCell ref="I1:I4"/>
    <mergeCell ref="C1:C4"/>
    <mergeCell ref="D1:D4"/>
    <mergeCell ref="E1:E4"/>
    <mergeCell ref="H1:H4"/>
    <mergeCell ref="G1:G4"/>
    <mergeCell ref="F1:F4"/>
  </mergeCells>
  <printOptions verticalCentered="1"/>
  <pageMargins left="0.7480314960629921" right="0.1968503937007874" top="1.062992125984252" bottom="0.7480314960629921" header="0.2755905511811024" footer="0.35433070866141736"/>
  <pageSetup errors="NA" horizontalDpi="1200" verticalDpi="1200" orientation="landscape" scale="95" r:id="rId3"/>
  <headerFooter alignWithMargins="0">
    <oddHeader>&amp;L&amp;G&amp;R2009 Yearbook of
Electricity Distributors</oddHeader>
    <oddFooter>&amp;C&amp;P</oddFooter>
  </headerFooter>
  <drawing r:id="rId1"/>
  <legacyDrawingHF r:id="rId2"/>
</worksheet>
</file>

<file path=xl/worksheets/sheet15.xml><?xml version="1.0" encoding="utf-8"?>
<worksheet xmlns="http://schemas.openxmlformats.org/spreadsheetml/2006/main" xmlns:r="http://schemas.openxmlformats.org/officeDocument/2006/relationships">
  <sheetPr>
    <tabColor indexed="35"/>
  </sheetPr>
  <dimension ref="A1:CB72"/>
  <sheetViews>
    <sheetView tabSelected="1" view="pageBreakPreview" zoomScaleSheetLayoutView="100" workbookViewId="0" topLeftCell="A1">
      <pane xSplit="1" ySplit="1" topLeftCell="AS21" activePane="bottomRight" state="frozen"/>
      <selection pane="topLeft" activeCell="A1" sqref="A1"/>
      <selection pane="topRight" activeCell="A1" sqref="A1"/>
      <selection pane="bottomLeft" activeCell="A1" sqref="A1"/>
      <selection pane="bottomRight" activeCell="AX36" sqref="AX36"/>
    </sheetView>
  </sheetViews>
  <sheetFormatPr defaultColWidth="9.140625" defaultRowHeight="12.75"/>
  <cols>
    <col min="1" max="1" width="38.57421875" style="35" customWidth="1"/>
    <col min="2" max="79" width="15.57421875" style="34" customWidth="1"/>
    <col min="80" max="80" width="15.57421875" style="9" customWidth="1"/>
    <col min="81" max="95" width="14.140625" style="9" customWidth="1"/>
    <col min="96" max="16384" width="14.140625" style="7" customWidth="1"/>
  </cols>
  <sheetData>
    <row r="1" spans="1:80" s="26" customFormat="1" ht="51">
      <c r="A1" s="192" t="s">
        <v>58</v>
      </c>
      <c r="B1" s="180" t="s">
        <v>69</v>
      </c>
      <c r="C1" s="180" t="s">
        <v>74</v>
      </c>
      <c r="D1" s="180" t="s">
        <v>75</v>
      </c>
      <c r="E1" s="180" t="s">
        <v>76</v>
      </c>
      <c r="F1" s="180" t="s">
        <v>77</v>
      </c>
      <c r="G1" s="180" t="s">
        <v>78</v>
      </c>
      <c r="H1" s="180" t="s">
        <v>79</v>
      </c>
      <c r="I1" s="180" t="s">
        <v>70</v>
      </c>
      <c r="J1" s="180" t="s">
        <v>80</v>
      </c>
      <c r="K1" s="180" t="s">
        <v>81</v>
      </c>
      <c r="L1" s="180" t="s">
        <v>82</v>
      </c>
      <c r="M1" s="180" t="s">
        <v>83</v>
      </c>
      <c r="N1" s="180" t="s">
        <v>71</v>
      </c>
      <c r="O1" s="180" t="s">
        <v>84</v>
      </c>
      <c r="P1" s="180" t="s">
        <v>85</v>
      </c>
      <c r="Q1" s="180" t="s">
        <v>56</v>
      </c>
      <c r="R1" s="180" t="s">
        <v>86</v>
      </c>
      <c r="S1" s="180" t="s">
        <v>72</v>
      </c>
      <c r="T1" s="180" t="s">
        <v>87</v>
      </c>
      <c r="U1" s="180" t="s">
        <v>88</v>
      </c>
      <c r="V1" s="180" t="s">
        <v>89</v>
      </c>
      <c r="W1" s="180" t="s">
        <v>90</v>
      </c>
      <c r="X1" s="180" t="s">
        <v>91</v>
      </c>
      <c r="Y1" s="180" t="s">
        <v>92</v>
      </c>
      <c r="Z1" s="180" t="s">
        <v>93</v>
      </c>
      <c r="AA1" s="180" t="s">
        <v>94</v>
      </c>
      <c r="AB1" s="180" t="s">
        <v>9</v>
      </c>
      <c r="AC1" s="180" t="s">
        <v>10</v>
      </c>
      <c r="AD1" s="180" t="s">
        <v>12</v>
      </c>
      <c r="AE1" s="180" t="s">
        <v>11</v>
      </c>
      <c r="AF1" s="180" t="s">
        <v>13</v>
      </c>
      <c r="AG1" s="180" t="s">
        <v>14</v>
      </c>
      <c r="AH1" s="180" t="s">
        <v>15</v>
      </c>
      <c r="AI1" s="180" t="s">
        <v>16</v>
      </c>
      <c r="AJ1" s="180" t="s">
        <v>17</v>
      </c>
      <c r="AK1" s="180" t="s">
        <v>18</v>
      </c>
      <c r="AL1" s="180" t="s">
        <v>19</v>
      </c>
      <c r="AM1" s="180" t="s">
        <v>227</v>
      </c>
      <c r="AN1" s="180" t="s">
        <v>20</v>
      </c>
      <c r="AO1" s="180" t="s">
        <v>21</v>
      </c>
      <c r="AP1" s="180" t="s">
        <v>22</v>
      </c>
      <c r="AQ1" s="180" t="s">
        <v>23</v>
      </c>
      <c r="AR1" s="180" t="s">
        <v>37</v>
      </c>
      <c r="AS1" s="180" t="s">
        <v>38</v>
      </c>
      <c r="AT1" s="180" t="s">
        <v>39</v>
      </c>
      <c r="AU1" s="180" t="s">
        <v>270</v>
      </c>
      <c r="AV1" s="180" t="s">
        <v>228</v>
      </c>
      <c r="AW1" s="180" t="s">
        <v>43</v>
      </c>
      <c r="AX1" s="180" t="s">
        <v>95</v>
      </c>
      <c r="AY1" s="180" t="s">
        <v>96</v>
      </c>
      <c r="AZ1" s="180" t="s">
        <v>97</v>
      </c>
      <c r="BA1" s="180" t="s">
        <v>98</v>
      </c>
      <c r="BB1" s="180" t="s">
        <v>99</v>
      </c>
      <c r="BC1" s="180" t="s">
        <v>100</v>
      </c>
      <c r="BD1" s="180" t="s">
        <v>101</v>
      </c>
      <c r="BE1" s="180" t="s">
        <v>102</v>
      </c>
      <c r="BF1" s="180" t="s">
        <v>104</v>
      </c>
      <c r="BG1" s="180" t="s">
        <v>105</v>
      </c>
      <c r="BH1" s="180" t="s">
        <v>57</v>
      </c>
      <c r="BI1" s="180" t="s">
        <v>207</v>
      </c>
      <c r="BJ1" s="180" t="s">
        <v>103</v>
      </c>
      <c r="BK1" s="180" t="s">
        <v>106</v>
      </c>
      <c r="BL1" s="180" t="s">
        <v>107</v>
      </c>
      <c r="BM1" s="180" t="s">
        <v>108</v>
      </c>
      <c r="BN1" s="180" t="s">
        <v>109</v>
      </c>
      <c r="BO1" s="180" t="s">
        <v>110</v>
      </c>
      <c r="BP1" s="180" t="s">
        <v>111</v>
      </c>
      <c r="BQ1" s="180" t="s">
        <v>112</v>
      </c>
      <c r="BR1" s="180" t="s">
        <v>156</v>
      </c>
      <c r="BS1" s="180" t="s">
        <v>113</v>
      </c>
      <c r="BT1" s="180" t="s">
        <v>114</v>
      </c>
      <c r="BU1" s="180" t="s">
        <v>115</v>
      </c>
      <c r="BV1" s="180" t="s">
        <v>116</v>
      </c>
      <c r="BW1" s="180" t="s">
        <v>117</v>
      </c>
      <c r="BX1" s="180" t="s">
        <v>118</v>
      </c>
      <c r="BY1" s="180" t="s">
        <v>63</v>
      </c>
      <c r="BZ1" s="180" t="s">
        <v>64</v>
      </c>
      <c r="CA1" s="180" t="s">
        <v>65</v>
      </c>
      <c r="CB1" s="180"/>
    </row>
    <row r="2" spans="1:79" ht="7.5" customHeight="1">
      <c r="A2" s="43"/>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row>
    <row r="3" spans="1:79" ht="14.25" customHeight="1">
      <c r="A3" s="43" t="s">
        <v>66</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row>
    <row r="4" spans="1:79" ht="14.25" customHeight="1">
      <c r="A4" s="47" t="s">
        <v>3</v>
      </c>
      <c r="B4" s="20">
        <v>10630</v>
      </c>
      <c r="C4" s="20">
        <v>1415</v>
      </c>
      <c r="D4" s="20">
        <v>31420</v>
      </c>
      <c r="E4" s="20">
        <v>8171</v>
      </c>
      <c r="F4" s="20">
        <v>34089</v>
      </c>
      <c r="G4" s="20">
        <v>57578</v>
      </c>
      <c r="H4" s="20">
        <v>44805</v>
      </c>
      <c r="I4" s="20">
        <v>14248</v>
      </c>
      <c r="J4" s="20">
        <v>5603</v>
      </c>
      <c r="K4" s="20">
        <v>1144</v>
      </c>
      <c r="L4" s="20">
        <v>28463</v>
      </c>
      <c r="M4" s="20">
        <v>1411</v>
      </c>
      <c r="N4" s="20">
        <v>13152</v>
      </c>
      <c r="O4" s="20">
        <v>1757</v>
      </c>
      <c r="P4" s="20">
        <v>9843</v>
      </c>
      <c r="Q4" s="20">
        <v>3104</v>
      </c>
      <c r="R4" s="20">
        <v>168288</v>
      </c>
      <c r="S4" s="20">
        <v>76528</v>
      </c>
      <c r="T4" s="20">
        <v>12550</v>
      </c>
      <c r="U4" s="20">
        <v>2857</v>
      </c>
      <c r="V4" s="20">
        <v>25817</v>
      </c>
      <c r="W4" s="20">
        <v>17311</v>
      </c>
      <c r="X4" s="20">
        <v>3296</v>
      </c>
      <c r="Y4" s="20">
        <v>41926</v>
      </c>
      <c r="Z4" s="20">
        <v>9222</v>
      </c>
      <c r="AA4" s="20">
        <v>45023</v>
      </c>
      <c r="AB4" s="20">
        <v>18309</v>
      </c>
      <c r="AC4" s="20">
        <v>18924</v>
      </c>
      <c r="AD4" s="20">
        <v>2332</v>
      </c>
      <c r="AE4" s="20">
        <v>212580</v>
      </c>
      <c r="AF4" s="20">
        <v>1027</v>
      </c>
      <c r="AG4" s="20">
        <v>4781</v>
      </c>
      <c r="AH4" s="20">
        <v>121692</v>
      </c>
      <c r="AI4" s="20">
        <v>1084186</v>
      </c>
      <c r="AJ4" s="20">
        <v>269288</v>
      </c>
      <c r="AK4" s="20">
        <v>13636</v>
      </c>
      <c r="AL4" s="20">
        <v>4777</v>
      </c>
      <c r="AM4" s="20">
        <v>23223</v>
      </c>
      <c r="AN4" s="20">
        <v>76755</v>
      </c>
      <c r="AO4" s="20">
        <v>8243</v>
      </c>
      <c r="AP4" s="20">
        <v>7697</v>
      </c>
      <c r="AQ4" s="20">
        <v>131734</v>
      </c>
      <c r="AR4" s="20">
        <v>6984</v>
      </c>
      <c r="AS4" s="20">
        <v>6052</v>
      </c>
      <c r="AT4" s="20">
        <v>24832</v>
      </c>
      <c r="AU4" s="20">
        <v>29138</v>
      </c>
      <c r="AV4" s="20">
        <v>45167</v>
      </c>
      <c r="AW4" s="20">
        <v>6507</v>
      </c>
      <c r="AX4" s="20">
        <v>16653</v>
      </c>
      <c r="AY4" s="20">
        <v>20850</v>
      </c>
      <c r="AZ4" s="20">
        <v>5179</v>
      </c>
      <c r="BA4" s="20">
        <v>56419</v>
      </c>
      <c r="BB4" s="20">
        <v>9814</v>
      </c>
      <c r="BC4" s="20">
        <v>11296</v>
      </c>
      <c r="BD4" s="20">
        <v>47769</v>
      </c>
      <c r="BE4" s="20">
        <v>8851</v>
      </c>
      <c r="BF4" s="20">
        <v>2751</v>
      </c>
      <c r="BG4" s="20">
        <v>30680</v>
      </c>
      <c r="BH4" s="20">
        <v>8170</v>
      </c>
      <c r="BI4" s="20">
        <v>283665</v>
      </c>
      <c r="BJ4" s="20">
        <v>29028</v>
      </c>
      <c r="BK4" s="20">
        <v>3613</v>
      </c>
      <c r="BL4" s="20">
        <v>4974</v>
      </c>
      <c r="BM4" s="20">
        <v>2296</v>
      </c>
      <c r="BN4" s="20">
        <v>14374</v>
      </c>
      <c r="BO4" s="20">
        <v>44443</v>
      </c>
      <c r="BP4" s="20">
        <v>5907</v>
      </c>
      <c r="BQ4" s="20">
        <v>611357</v>
      </c>
      <c r="BR4" s="20">
        <v>101547</v>
      </c>
      <c r="BS4" s="20">
        <v>11010</v>
      </c>
      <c r="BT4" s="20">
        <v>45113</v>
      </c>
      <c r="BU4" s="20">
        <v>19803</v>
      </c>
      <c r="BV4" s="20">
        <v>3056</v>
      </c>
      <c r="BW4" s="20">
        <v>3231</v>
      </c>
      <c r="BX4" s="20">
        <v>1786</v>
      </c>
      <c r="BY4" s="20">
        <v>19033</v>
      </c>
      <c r="BZ4" s="20">
        <v>36762</v>
      </c>
      <c r="CA4" s="20">
        <v>13429</v>
      </c>
    </row>
    <row r="5" spans="1:79" ht="14.25" customHeight="1">
      <c r="A5" s="47" t="s">
        <v>47</v>
      </c>
      <c r="B5" s="20">
        <v>88878032</v>
      </c>
      <c r="C5" s="20">
        <v>10082213</v>
      </c>
      <c r="D5" s="20">
        <v>256212050</v>
      </c>
      <c r="E5" s="20">
        <v>78687855</v>
      </c>
      <c r="F5" s="20">
        <v>289270611</v>
      </c>
      <c r="G5" s="20">
        <v>544341574</v>
      </c>
      <c r="H5" s="20">
        <v>382507290</v>
      </c>
      <c r="I5" s="20">
        <v>111596385</v>
      </c>
      <c r="J5" s="20">
        <v>45838418.3</v>
      </c>
      <c r="K5" s="20">
        <v>15271942</v>
      </c>
      <c r="L5" s="20">
        <v>229006740</v>
      </c>
      <c r="M5" s="20">
        <v>11682740</v>
      </c>
      <c r="N5" s="20">
        <v>114248439</v>
      </c>
      <c r="O5" s="20">
        <v>19949042</v>
      </c>
      <c r="P5" s="20">
        <v>88729098</v>
      </c>
      <c r="Q5" s="20">
        <v>29586436</v>
      </c>
      <c r="R5" s="20">
        <v>1554921855</v>
      </c>
      <c r="S5" s="20">
        <v>608088215</v>
      </c>
      <c r="T5" s="20">
        <v>112395473</v>
      </c>
      <c r="U5" s="20">
        <v>33443599</v>
      </c>
      <c r="V5" s="20">
        <v>261922933.9</v>
      </c>
      <c r="W5" s="20">
        <v>139254714</v>
      </c>
      <c r="X5" s="20">
        <v>39845835</v>
      </c>
      <c r="Y5" s="20">
        <v>412159187.96</v>
      </c>
      <c r="Z5" s="20">
        <v>91249171.83</v>
      </c>
      <c r="AA5" s="20">
        <v>352708669</v>
      </c>
      <c r="AB5" s="20">
        <v>168226691</v>
      </c>
      <c r="AC5" s="20">
        <v>217916715</v>
      </c>
      <c r="AD5" s="20">
        <v>26719860</v>
      </c>
      <c r="AE5" s="20">
        <v>1597158130</v>
      </c>
      <c r="AF5" s="20">
        <v>15905549</v>
      </c>
      <c r="AG5" s="20">
        <v>55896455</v>
      </c>
      <c r="AH5" s="20">
        <v>1121010160</v>
      </c>
      <c r="AI5" s="20">
        <v>11607000000</v>
      </c>
      <c r="AJ5" s="20">
        <v>2256567858</v>
      </c>
      <c r="AK5" s="20">
        <v>158478924</v>
      </c>
      <c r="AL5" s="20">
        <v>39909017</v>
      </c>
      <c r="AM5" s="20">
        <v>200816087</v>
      </c>
      <c r="AN5" s="20">
        <v>647493718</v>
      </c>
      <c r="AO5" s="20">
        <v>77155275</v>
      </c>
      <c r="AP5" s="20">
        <v>82722597</v>
      </c>
      <c r="AQ5" s="20">
        <v>1067984894</v>
      </c>
      <c r="AR5" s="20">
        <v>59459192</v>
      </c>
      <c r="AS5" s="20">
        <v>47639419</v>
      </c>
      <c r="AT5" s="20">
        <v>230386763</v>
      </c>
      <c r="AU5" s="20">
        <v>261208138</v>
      </c>
      <c r="AV5" s="20">
        <v>396244635</v>
      </c>
      <c r="AW5" s="20">
        <v>63529367</v>
      </c>
      <c r="AX5" s="20">
        <v>139365167</v>
      </c>
      <c r="AY5" s="20">
        <v>213412762</v>
      </c>
      <c r="AZ5" s="20">
        <v>43042148</v>
      </c>
      <c r="BA5" s="20">
        <v>583830856</v>
      </c>
      <c r="BB5" s="20">
        <v>84392286</v>
      </c>
      <c r="BC5" s="20">
        <v>108280800</v>
      </c>
      <c r="BD5" s="20">
        <v>490807351</v>
      </c>
      <c r="BE5" s="20">
        <v>79726454.04</v>
      </c>
      <c r="BF5" s="20">
        <v>34644938.59</v>
      </c>
      <c r="BG5" s="20">
        <v>283366850</v>
      </c>
      <c r="BH5" s="20">
        <v>63037704</v>
      </c>
      <c r="BI5" s="20">
        <v>2693171018</v>
      </c>
      <c r="BJ5" s="20">
        <v>348619359</v>
      </c>
      <c r="BK5" s="20">
        <v>30635928</v>
      </c>
      <c r="BL5" s="20">
        <v>45271935</v>
      </c>
      <c r="BM5" s="20">
        <v>33747939</v>
      </c>
      <c r="BN5" s="20">
        <v>115181982</v>
      </c>
      <c r="BO5" s="20">
        <v>348392935</v>
      </c>
      <c r="BP5" s="20">
        <v>51473373</v>
      </c>
      <c r="BQ5" s="20">
        <v>5037152555</v>
      </c>
      <c r="BR5" s="20">
        <v>942215878</v>
      </c>
      <c r="BS5" s="20">
        <v>67145247.98</v>
      </c>
      <c r="BT5" s="20">
        <v>397106489</v>
      </c>
      <c r="BU5" s="20">
        <v>152795281</v>
      </c>
      <c r="BV5" s="20">
        <v>25181847.1</v>
      </c>
      <c r="BW5" s="20">
        <v>25808454</v>
      </c>
      <c r="BX5" s="20">
        <v>15500136</v>
      </c>
      <c r="BY5" s="20">
        <v>220302768</v>
      </c>
      <c r="BZ5" s="20">
        <v>347011249</v>
      </c>
      <c r="CA5" s="20">
        <v>93622824</v>
      </c>
    </row>
    <row r="6" spans="1:80" ht="14.25" customHeight="1">
      <c r="A6" s="190" t="s">
        <v>2</v>
      </c>
      <c r="B6" s="32">
        <v>6890829.07</v>
      </c>
      <c r="C6" s="32">
        <v>758251.89</v>
      </c>
      <c r="D6" s="32">
        <v>9157764</v>
      </c>
      <c r="E6" s="32">
        <v>2804327</v>
      </c>
      <c r="F6" s="32">
        <v>8301363</v>
      </c>
      <c r="G6" s="32">
        <v>16289521.18</v>
      </c>
      <c r="H6" s="32">
        <v>9579085</v>
      </c>
      <c r="I6" s="32">
        <v>4526264.67</v>
      </c>
      <c r="J6" s="32">
        <v>1497544.96</v>
      </c>
      <c r="K6" s="32">
        <v>425334.95</v>
      </c>
      <c r="L6" s="32">
        <v>7985703</v>
      </c>
      <c r="M6" s="32">
        <v>280149.61</v>
      </c>
      <c r="N6" s="32">
        <v>3509127.09</v>
      </c>
      <c r="O6" s="32">
        <v>435106</v>
      </c>
      <c r="P6" s="32">
        <v>843319.95</v>
      </c>
      <c r="Q6" s="32">
        <v>938784.32</v>
      </c>
      <c r="R6" s="32">
        <v>44995913</v>
      </c>
      <c r="S6" s="32">
        <v>21658066.99</v>
      </c>
      <c r="T6" s="32">
        <v>3219336.85</v>
      </c>
      <c r="U6" s="32">
        <v>768750.06</v>
      </c>
      <c r="V6" s="32">
        <v>6786808.85</v>
      </c>
      <c r="W6" s="32">
        <v>5103847.98</v>
      </c>
      <c r="X6" s="32">
        <v>833634.67</v>
      </c>
      <c r="Y6" s="32">
        <v>12627665.74</v>
      </c>
      <c r="Z6" s="32">
        <v>2414962.87</v>
      </c>
      <c r="AA6" s="32">
        <v>13114937.66</v>
      </c>
      <c r="AB6" s="32">
        <v>7584891</v>
      </c>
      <c r="AC6" s="32">
        <v>5365267</v>
      </c>
      <c r="AD6" s="32">
        <v>458256.79</v>
      </c>
      <c r="AE6" s="32">
        <v>55192117.23</v>
      </c>
      <c r="AF6" s="32">
        <v>202809.56</v>
      </c>
      <c r="AG6" s="32">
        <v>459030</v>
      </c>
      <c r="AH6" s="32">
        <v>35076490</v>
      </c>
      <c r="AI6" s="32">
        <v>626046000</v>
      </c>
      <c r="AJ6" s="32">
        <v>80607007</v>
      </c>
      <c r="AK6" s="32">
        <v>5692352.89</v>
      </c>
      <c r="AL6" s="32">
        <v>1189684.68</v>
      </c>
      <c r="AM6" s="32">
        <v>5323895.07</v>
      </c>
      <c r="AN6" s="32">
        <v>16684100.96</v>
      </c>
      <c r="AO6" s="32">
        <v>1848573.52</v>
      </c>
      <c r="AP6" s="32">
        <v>2391504.7</v>
      </c>
      <c r="AQ6" s="32">
        <v>33503321</v>
      </c>
      <c r="AR6" s="32">
        <v>2087535</v>
      </c>
      <c r="AS6" s="32">
        <v>1808381.12</v>
      </c>
      <c r="AT6" s="32">
        <v>7107078.04</v>
      </c>
      <c r="AU6" s="32">
        <v>8091757.95</v>
      </c>
      <c r="AV6" s="32">
        <v>13491773.19</v>
      </c>
      <c r="AW6" s="32">
        <v>2214848.63</v>
      </c>
      <c r="AX6" s="32">
        <v>6962430.19</v>
      </c>
      <c r="AY6" s="32">
        <v>5534543</v>
      </c>
      <c r="AZ6" s="32">
        <v>1558802</v>
      </c>
      <c r="BA6" s="32">
        <v>17558908.75</v>
      </c>
      <c r="BB6" s="32">
        <v>2986224.85</v>
      </c>
      <c r="BC6" s="32">
        <v>3165109</v>
      </c>
      <c r="BD6" s="32">
        <v>10503425</v>
      </c>
      <c r="BE6" s="32">
        <v>2025173.8</v>
      </c>
      <c r="BF6" s="32">
        <v>937164.24</v>
      </c>
      <c r="BG6" s="32">
        <v>7729831.72</v>
      </c>
      <c r="BH6" s="32">
        <v>2843518.07</v>
      </c>
      <c r="BI6" s="32">
        <v>77327995</v>
      </c>
      <c r="BJ6" s="32">
        <v>8375415</v>
      </c>
      <c r="BK6" s="32">
        <v>849085</v>
      </c>
      <c r="BL6" s="32">
        <v>1156502.41</v>
      </c>
      <c r="BM6" s="32">
        <v>1049003.82</v>
      </c>
      <c r="BN6" s="32">
        <v>742203.24</v>
      </c>
      <c r="BO6" s="32">
        <v>10704867.37</v>
      </c>
      <c r="BP6" s="32">
        <v>1653969.83</v>
      </c>
      <c r="BQ6" s="32">
        <v>193430604</v>
      </c>
      <c r="BR6" s="32">
        <v>27976891</v>
      </c>
      <c r="BS6" s="32">
        <v>2752650.99</v>
      </c>
      <c r="BT6" s="32">
        <v>13521851</v>
      </c>
      <c r="BU6" s="32">
        <v>5402478</v>
      </c>
      <c r="BV6" s="32">
        <v>865937.11</v>
      </c>
      <c r="BW6" s="32">
        <v>899422.41</v>
      </c>
      <c r="BX6" s="32">
        <v>414576.78</v>
      </c>
      <c r="BY6" s="32">
        <v>4543177</v>
      </c>
      <c r="BZ6" s="32">
        <v>11826831</v>
      </c>
      <c r="CA6" s="32">
        <v>3851591.03</v>
      </c>
      <c r="CB6" s="70"/>
    </row>
    <row r="7" spans="1:80" ht="14.25" customHeight="1">
      <c r="A7" s="60" t="s">
        <v>45</v>
      </c>
      <c r="B7" s="62">
        <v>8361.056632173095</v>
      </c>
      <c r="C7" s="62">
        <v>7125.238869257951</v>
      </c>
      <c r="D7" s="62">
        <v>8154.4255251432205</v>
      </c>
      <c r="E7" s="62">
        <v>9630.137682046261</v>
      </c>
      <c r="F7" s="62">
        <v>8485.746457801637</v>
      </c>
      <c r="G7" s="62">
        <v>9453.985445830005</v>
      </c>
      <c r="H7" s="62">
        <v>8537.156344158018</v>
      </c>
      <c r="I7" s="62">
        <v>7832.424550814149</v>
      </c>
      <c r="J7" s="62">
        <v>8181.0491343922895</v>
      </c>
      <c r="K7" s="62">
        <v>13349.59965034965</v>
      </c>
      <c r="L7" s="62">
        <v>8045.76959561536</v>
      </c>
      <c r="M7" s="62">
        <v>8279.759036144578</v>
      </c>
      <c r="N7" s="62">
        <v>8686.773038321167</v>
      </c>
      <c r="O7" s="62">
        <v>11354.036425725668</v>
      </c>
      <c r="P7" s="62">
        <v>9014.436452301128</v>
      </c>
      <c r="Q7" s="62">
        <v>9531.71262886598</v>
      </c>
      <c r="R7" s="62">
        <v>9239.647835852824</v>
      </c>
      <c r="S7" s="62">
        <v>7945.957231340163</v>
      </c>
      <c r="T7" s="62">
        <v>8955.814581673307</v>
      </c>
      <c r="U7" s="62">
        <v>11705.844942247113</v>
      </c>
      <c r="V7" s="62">
        <v>10145.36676995778</v>
      </c>
      <c r="W7" s="62">
        <v>8044.290566691699</v>
      </c>
      <c r="X7" s="62">
        <v>12089.148968446601</v>
      </c>
      <c r="Y7" s="62">
        <v>9830.634641034203</v>
      </c>
      <c r="Z7" s="62">
        <v>9894.726938841899</v>
      </c>
      <c r="AA7" s="62">
        <v>7833.966394953691</v>
      </c>
      <c r="AB7" s="62">
        <v>9188.1965699929</v>
      </c>
      <c r="AC7" s="62">
        <v>11515.362238427393</v>
      </c>
      <c r="AD7" s="62">
        <v>11457.915951972556</v>
      </c>
      <c r="AE7" s="62">
        <v>7513.20975632703</v>
      </c>
      <c r="AF7" s="62">
        <v>15487.389483933788</v>
      </c>
      <c r="AG7" s="62">
        <v>11691.373143693789</v>
      </c>
      <c r="AH7" s="62">
        <v>9211.864050225158</v>
      </c>
      <c r="AI7" s="62">
        <v>10705.72761500333</v>
      </c>
      <c r="AJ7" s="62">
        <v>8379.756461483616</v>
      </c>
      <c r="AK7" s="62">
        <v>11622.09768260487</v>
      </c>
      <c r="AL7" s="62">
        <v>8354.410090014653</v>
      </c>
      <c r="AM7" s="62">
        <v>8647.29307152392</v>
      </c>
      <c r="AN7" s="62">
        <v>8435.850667708944</v>
      </c>
      <c r="AO7" s="62">
        <v>9360.096445468882</v>
      </c>
      <c r="AP7" s="62">
        <v>10747.381707158633</v>
      </c>
      <c r="AQ7" s="62">
        <v>8107.131750345393</v>
      </c>
      <c r="AR7" s="62">
        <v>8513.630011454754</v>
      </c>
      <c r="AS7" s="62">
        <v>7871.68192333113</v>
      </c>
      <c r="AT7" s="62">
        <v>9277.817453286083</v>
      </c>
      <c r="AU7" s="62">
        <v>8964.518429542179</v>
      </c>
      <c r="AV7" s="62">
        <v>8772.879203843515</v>
      </c>
      <c r="AW7" s="62">
        <v>9763.23451667435</v>
      </c>
      <c r="AX7" s="62">
        <v>8368.77241337897</v>
      </c>
      <c r="AY7" s="62">
        <v>10235.62407673861</v>
      </c>
      <c r="AZ7" s="62">
        <v>8310.899401428847</v>
      </c>
      <c r="BA7" s="62">
        <v>10348.124851557099</v>
      </c>
      <c r="BB7" s="62">
        <v>8599.173221927858</v>
      </c>
      <c r="BC7" s="62">
        <v>9585.764872521246</v>
      </c>
      <c r="BD7" s="62">
        <v>10274.599656681112</v>
      </c>
      <c r="BE7" s="62">
        <v>9007.621064286523</v>
      </c>
      <c r="BF7" s="62">
        <v>12593.580003635043</v>
      </c>
      <c r="BG7" s="62">
        <v>9236.207627118643</v>
      </c>
      <c r="BH7" s="62">
        <v>7715.753243574051</v>
      </c>
      <c r="BI7" s="62">
        <v>9494.195681525744</v>
      </c>
      <c r="BJ7" s="62">
        <v>12009.761575031005</v>
      </c>
      <c r="BK7" s="62">
        <v>8479.360088569056</v>
      </c>
      <c r="BL7" s="62">
        <v>9101.715922798552</v>
      </c>
      <c r="BM7" s="62">
        <v>14698.579703832753</v>
      </c>
      <c r="BN7" s="62">
        <v>8013.217058577988</v>
      </c>
      <c r="BO7" s="62">
        <v>7839.095808113763</v>
      </c>
      <c r="BP7" s="62">
        <v>8713.961909598782</v>
      </c>
      <c r="BQ7" s="62">
        <v>8239.29807788248</v>
      </c>
      <c r="BR7" s="62">
        <v>9278.618551015787</v>
      </c>
      <c r="BS7" s="62">
        <v>6098.569298819256</v>
      </c>
      <c r="BT7" s="62">
        <v>8802.484627490967</v>
      </c>
      <c r="BU7" s="62">
        <v>7715.764328637075</v>
      </c>
      <c r="BV7" s="62">
        <v>8240.133213350786</v>
      </c>
      <c r="BW7" s="62">
        <v>7987.760445682451</v>
      </c>
      <c r="BX7" s="62">
        <v>8678.687569988802</v>
      </c>
      <c r="BY7" s="62">
        <v>11574.77896285399</v>
      </c>
      <c r="BZ7" s="62">
        <v>9439.400712692453</v>
      </c>
      <c r="CA7" s="62">
        <v>6971.6899247896345</v>
      </c>
      <c r="CB7" s="71"/>
    </row>
    <row r="8" spans="1:80" ht="14.25" customHeight="1">
      <c r="A8" s="110" t="s">
        <v>280</v>
      </c>
      <c r="B8" s="32">
        <v>648.2435625587959</v>
      </c>
      <c r="C8" s="32">
        <v>535.8670600706714</v>
      </c>
      <c r="D8" s="32">
        <v>291.4628898790579</v>
      </c>
      <c r="E8" s="32">
        <v>343.2048708848366</v>
      </c>
      <c r="F8" s="32">
        <v>243.5202851359676</v>
      </c>
      <c r="G8" s="32">
        <v>282.9122439126055</v>
      </c>
      <c r="H8" s="32">
        <v>213.79500055797345</v>
      </c>
      <c r="I8" s="32">
        <v>317.67719469399213</v>
      </c>
      <c r="J8" s="32">
        <v>267.2755595216848</v>
      </c>
      <c r="K8" s="32">
        <v>371.796284965035</v>
      </c>
      <c r="L8" s="32">
        <v>280.56434669571024</v>
      </c>
      <c r="M8" s="32">
        <v>198.54685329553507</v>
      </c>
      <c r="N8" s="32">
        <v>266.81319114963503</v>
      </c>
      <c r="O8" s="32">
        <v>247.6414342629482</v>
      </c>
      <c r="P8" s="32">
        <v>85.67712587625724</v>
      </c>
      <c r="Q8" s="32">
        <v>302.44340206185564</v>
      </c>
      <c r="R8" s="32">
        <v>267.37445926031563</v>
      </c>
      <c r="S8" s="32">
        <v>283.008402022789</v>
      </c>
      <c r="T8" s="32">
        <v>256.5208645418327</v>
      </c>
      <c r="U8" s="32">
        <v>269.07597479873994</v>
      </c>
      <c r="V8" s="32">
        <v>262.8813901692683</v>
      </c>
      <c r="W8" s="32">
        <v>294.8326486049333</v>
      </c>
      <c r="X8" s="32">
        <v>252.92314016990292</v>
      </c>
      <c r="Y8" s="32">
        <v>301.18937508944333</v>
      </c>
      <c r="Z8" s="32">
        <v>261.86975384949034</v>
      </c>
      <c r="AA8" s="32">
        <v>291.29417542145126</v>
      </c>
      <c r="AB8" s="32">
        <v>414.27117810912665</v>
      </c>
      <c r="AC8" s="32">
        <v>283.51653984358484</v>
      </c>
      <c r="AD8" s="32">
        <v>196.5080574614065</v>
      </c>
      <c r="AE8" s="32">
        <v>259.62986748518205</v>
      </c>
      <c r="AF8" s="32">
        <v>197.47766309639727</v>
      </c>
      <c r="AG8" s="32">
        <v>96.01129470822003</v>
      </c>
      <c r="AH8" s="32">
        <v>288.2399007329981</v>
      </c>
      <c r="AI8" s="32">
        <v>577.4341303060545</v>
      </c>
      <c r="AJ8" s="32">
        <v>299.33382475268115</v>
      </c>
      <c r="AK8" s="32">
        <v>417.4503439425051</v>
      </c>
      <c r="AL8" s="32">
        <v>249.04431232991416</v>
      </c>
      <c r="AM8" s="32">
        <v>229.25096111613487</v>
      </c>
      <c r="AN8" s="32">
        <v>217.3682621327601</v>
      </c>
      <c r="AO8" s="32">
        <v>224.25979861700839</v>
      </c>
      <c r="AP8" s="32">
        <v>310.7060802910225</v>
      </c>
      <c r="AQ8" s="32">
        <v>254.3255423808584</v>
      </c>
      <c r="AR8" s="32">
        <v>298.90249140893474</v>
      </c>
      <c r="AS8" s="32">
        <v>298.807191011236</v>
      </c>
      <c r="AT8" s="32">
        <v>286.2064288015464</v>
      </c>
      <c r="AU8" s="32">
        <v>277.7046451369346</v>
      </c>
      <c r="AV8" s="32">
        <v>298.70864104323954</v>
      </c>
      <c r="AW8" s="32">
        <v>340.379380666974</v>
      </c>
      <c r="AX8" s="32">
        <v>418.0886440881523</v>
      </c>
      <c r="AY8" s="32">
        <v>265.44570743405274</v>
      </c>
      <c r="AZ8" s="32">
        <v>300.985132264916</v>
      </c>
      <c r="BA8" s="32">
        <v>311.2233245892341</v>
      </c>
      <c r="BB8" s="32">
        <v>304.2821326676177</v>
      </c>
      <c r="BC8" s="32">
        <v>280.1973264872521</v>
      </c>
      <c r="BD8" s="32">
        <v>219.87952437773453</v>
      </c>
      <c r="BE8" s="32">
        <v>228.80734380296013</v>
      </c>
      <c r="BF8" s="32">
        <v>340.663118865867</v>
      </c>
      <c r="BG8" s="32">
        <v>251.95018644067795</v>
      </c>
      <c r="BH8" s="32">
        <v>348.0438274173806</v>
      </c>
      <c r="BI8" s="32">
        <v>272.6032291611584</v>
      </c>
      <c r="BJ8" s="32">
        <v>288.5288342290203</v>
      </c>
      <c r="BK8" s="32">
        <v>235.00830334901744</v>
      </c>
      <c r="BL8" s="32">
        <v>232.50953156413348</v>
      </c>
      <c r="BM8" s="32">
        <v>456.88319686411154</v>
      </c>
      <c r="BN8" s="32">
        <v>51.63512174759983</v>
      </c>
      <c r="BO8" s="32">
        <v>240.86734401368042</v>
      </c>
      <c r="BP8" s="32">
        <v>280.0016641273066</v>
      </c>
      <c r="BQ8" s="32">
        <v>316.39550050134375</v>
      </c>
      <c r="BR8" s="32">
        <v>275.50681950229944</v>
      </c>
      <c r="BS8" s="32">
        <v>250.01371389645777</v>
      </c>
      <c r="BT8" s="32">
        <v>299.73291512424356</v>
      </c>
      <c r="BU8" s="32">
        <v>272.81108922890473</v>
      </c>
      <c r="BV8" s="32">
        <v>283.35638416230364</v>
      </c>
      <c r="BW8" s="32">
        <v>278.3727669452182</v>
      </c>
      <c r="BX8" s="32">
        <v>232.12585666293396</v>
      </c>
      <c r="BY8" s="32">
        <v>238.69999474596753</v>
      </c>
      <c r="BZ8" s="32">
        <v>321.7134813122246</v>
      </c>
      <c r="CA8" s="32">
        <v>286.8114550599449</v>
      </c>
      <c r="CB8" s="70"/>
    </row>
    <row r="9" spans="1:79" ht="7.5" customHeight="1">
      <c r="A9" s="1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row>
    <row r="10" spans="1:79" ht="15" customHeight="1">
      <c r="A10" s="43" t="s">
        <v>145</v>
      </c>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80" ht="14.25" customHeight="1">
      <c r="A11" s="47" t="s">
        <v>3</v>
      </c>
      <c r="B11" s="20">
        <v>1010</v>
      </c>
      <c r="C11" s="20">
        <v>225</v>
      </c>
      <c r="D11" s="20">
        <v>3505</v>
      </c>
      <c r="E11" s="20">
        <v>1286</v>
      </c>
      <c r="F11" s="20">
        <v>2721</v>
      </c>
      <c r="G11" s="20">
        <v>4974</v>
      </c>
      <c r="H11" s="20">
        <v>4620</v>
      </c>
      <c r="I11" s="20">
        <v>1228</v>
      </c>
      <c r="J11" s="20">
        <v>714</v>
      </c>
      <c r="K11" s="20">
        <v>162</v>
      </c>
      <c r="L11" s="20">
        <v>3102</v>
      </c>
      <c r="M11" s="20">
        <v>221</v>
      </c>
      <c r="N11" s="20">
        <v>1609</v>
      </c>
      <c r="O11" s="20">
        <v>172</v>
      </c>
      <c r="P11" s="20">
        <v>1148</v>
      </c>
      <c r="Q11" s="20">
        <v>422</v>
      </c>
      <c r="R11" s="20">
        <v>16800</v>
      </c>
      <c r="S11" s="20">
        <v>6981</v>
      </c>
      <c r="T11" s="20">
        <v>1234</v>
      </c>
      <c r="U11" s="20">
        <v>477</v>
      </c>
      <c r="V11" s="20">
        <v>2015</v>
      </c>
      <c r="W11" s="20">
        <v>2009</v>
      </c>
      <c r="X11" s="20">
        <v>418</v>
      </c>
      <c r="Y11" s="20">
        <v>3911</v>
      </c>
      <c r="Z11" s="20">
        <v>669</v>
      </c>
      <c r="AA11" s="20">
        <v>3650</v>
      </c>
      <c r="AB11" s="20">
        <v>2381</v>
      </c>
      <c r="AC11" s="20">
        <v>1913</v>
      </c>
      <c r="AD11" s="20">
        <v>388</v>
      </c>
      <c r="AE11" s="20">
        <v>19858</v>
      </c>
      <c r="AF11" s="20">
        <v>140</v>
      </c>
      <c r="AG11" s="20">
        <v>586</v>
      </c>
      <c r="AH11" s="20">
        <v>7684</v>
      </c>
      <c r="AI11" s="20">
        <v>109208</v>
      </c>
      <c r="AJ11" s="20">
        <v>23338</v>
      </c>
      <c r="AK11" s="20">
        <v>855</v>
      </c>
      <c r="AL11" s="20">
        <v>733</v>
      </c>
      <c r="AM11" s="20">
        <v>3255</v>
      </c>
      <c r="AN11" s="20">
        <v>7425</v>
      </c>
      <c r="AO11" s="20">
        <v>1065</v>
      </c>
      <c r="AP11" s="20">
        <v>1547</v>
      </c>
      <c r="AQ11" s="20">
        <v>11914</v>
      </c>
      <c r="AR11" s="20">
        <v>780</v>
      </c>
      <c r="AS11" s="20">
        <v>729</v>
      </c>
      <c r="AT11" s="20">
        <v>2203</v>
      </c>
      <c r="AU11" s="20">
        <v>2893</v>
      </c>
      <c r="AV11" s="20">
        <v>4389</v>
      </c>
      <c r="AW11" s="20">
        <v>1230</v>
      </c>
      <c r="AX11" s="20">
        <v>2071</v>
      </c>
      <c r="AY11" s="20">
        <v>2629</v>
      </c>
      <c r="AZ11" s="20">
        <v>798</v>
      </c>
      <c r="BA11" s="20">
        <v>4887</v>
      </c>
      <c r="BB11" s="20">
        <v>1148</v>
      </c>
      <c r="BC11" s="20">
        <v>1359</v>
      </c>
      <c r="BD11" s="20">
        <v>3897</v>
      </c>
      <c r="BE11" s="20">
        <v>1394</v>
      </c>
      <c r="BF11" s="20">
        <v>540</v>
      </c>
      <c r="BG11" s="20">
        <v>3609</v>
      </c>
      <c r="BH11" s="20">
        <v>874</v>
      </c>
      <c r="BI11" s="20">
        <v>29594</v>
      </c>
      <c r="BJ11" s="20">
        <v>3341</v>
      </c>
      <c r="BK11" s="20">
        <v>503</v>
      </c>
      <c r="BL11" s="20">
        <v>774</v>
      </c>
      <c r="BM11" s="20">
        <v>392</v>
      </c>
      <c r="BN11" s="20">
        <v>1672</v>
      </c>
      <c r="BO11" s="20">
        <v>4486</v>
      </c>
      <c r="BP11" s="20">
        <v>675</v>
      </c>
      <c r="BQ11" s="20">
        <v>64781</v>
      </c>
      <c r="BR11" s="20">
        <v>8501</v>
      </c>
      <c r="BS11" s="20">
        <v>801</v>
      </c>
      <c r="BT11" s="20">
        <v>5300</v>
      </c>
      <c r="BU11" s="20">
        <v>1725</v>
      </c>
      <c r="BV11" s="20">
        <v>480</v>
      </c>
      <c r="BW11" s="20">
        <v>474</v>
      </c>
      <c r="BX11" s="20">
        <v>241</v>
      </c>
      <c r="BY11" s="20">
        <v>2435</v>
      </c>
      <c r="BZ11" s="20">
        <v>1926</v>
      </c>
      <c r="CA11" s="20">
        <v>1170</v>
      </c>
      <c r="CB11" s="71"/>
    </row>
    <row r="12" spans="1:80" ht="14.25" customHeight="1">
      <c r="A12" s="60" t="s">
        <v>46</v>
      </c>
      <c r="B12" s="20">
        <v>27224772</v>
      </c>
      <c r="C12" s="20">
        <v>5369225.21</v>
      </c>
      <c r="D12" s="20">
        <v>112787581</v>
      </c>
      <c r="E12" s="20">
        <v>35876347</v>
      </c>
      <c r="F12" s="20">
        <v>104233438</v>
      </c>
      <c r="G12" s="20">
        <v>180755371</v>
      </c>
      <c r="H12" s="20">
        <v>161342744</v>
      </c>
      <c r="I12" s="20">
        <v>34463437</v>
      </c>
      <c r="J12" s="20">
        <v>21099696</v>
      </c>
      <c r="K12" s="20">
        <v>5199427</v>
      </c>
      <c r="L12" s="20">
        <v>93203879</v>
      </c>
      <c r="M12" s="20">
        <v>5329361</v>
      </c>
      <c r="N12" s="20">
        <v>44285112</v>
      </c>
      <c r="O12" s="20">
        <v>5021569</v>
      </c>
      <c r="P12" s="20">
        <v>26797991</v>
      </c>
      <c r="Q12" s="20">
        <v>12783861</v>
      </c>
      <c r="R12" s="20">
        <v>677577787</v>
      </c>
      <c r="S12" s="20">
        <v>221722944</v>
      </c>
      <c r="T12" s="20">
        <v>33991973</v>
      </c>
      <c r="U12" s="20">
        <v>14046543</v>
      </c>
      <c r="V12" s="20">
        <v>70093597.85</v>
      </c>
      <c r="W12" s="20">
        <v>65362603</v>
      </c>
      <c r="X12" s="20">
        <v>16286574</v>
      </c>
      <c r="Y12" s="20">
        <v>143769626.58</v>
      </c>
      <c r="Z12" s="20">
        <v>19294424.14</v>
      </c>
      <c r="AA12" s="20">
        <v>141492398</v>
      </c>
      <c r="AB12" s="20">
        <v>57269262</v>
      </c>
      <c r="AC12" s="20">
        <v>54916651</v>
      </c>
      <c r="AD12" s="20">
        <v>11429892</v>
      </c>
      <c r="AE12" s="20">
        <v>590326105</v>
      </c>
      <c r="AF12" s="20">
        <v>4981571</v>
      </c>
      <c r="AG12" s="20">
        <v>20862413</v>
      </c>
      <c r="AH12" s="20">
        <v>296392318</v>
      </c>
      <c r="AI12" s="20">
        <v>7290000000</v>
      </c>
      <c r="AJ12" s="20">
        <v>731102854</v>
      </c>
      <c r="AK12" s="20">
        <v>29628747</v>
      </c>
      <c r="AL12" s="20">
        <v>25617550</v>
      </c>
      <c r="AM12" s="20">
        <v>96953020</v>
      </c>
      <c r="AN12" s="20">
        <v>241562492</v>
      </c>
      <c r="AO12" s="20">
        <v>36853092</v>
      </c>
      <c r="AP12" s="20">
        <v>44672868</v>
      </c>
      <c r="AQ12" s="20">
        <v>392901741</v>
      </c>
      <c r="AR12" s="20">
        <v>20481317</v>
      </c>
      <c r="AS12" s="20">
        <v>24772837</v>
      </c>
      <c r="AT12" s="20">
        <v>73566124</v>
      </c>
      <c r="AU12" s="20">
        <v>92853967</v>
      </c>
      <c r="AV12" s="20">
        <v>128615455</v>
      </c>
      <c r="AW12" s="20">
        <v>33919641</v>
      </c>
      <c r="AX12" s="20">
        <v>60541483</v>
      </c>
      <c r="AY12" s="20">
        <v>87404596</v>
      </c>
      <c r="AZ12" s="20">
        <v>20012505</v>
      </c>
      <c r="BA12" s="20">
        <v>179197074</v>
      </c>
      <c r="BB12" s="20">
        <v>35466556</v>
      </c>
      <c r="BC12" s="20">
        <v>48101672</v>
      </c>
      <c r="BD12" s="20">
        <v>134251798</v>
      </c>
      <c r="BE12" s="20">
        <v>34976026.87</v>
      </c>
      <c r="BF12" s="20">
        <v>16578433.93</v>
      </c>
      <c r="BG12" s="20">
        <v>117563108</v>
      </c>
      <c r="BH12" s="20">
        <v>23936127</v>
      </c>
      <c r="BI12" s="20">
        <v>1017353775</v>
      </c>
      <c r="BJ12" s="20">
        <v>91450221</v>
      </c>
      <c r="BK12" s="20">
        <v>13000400</v>
      </c>
      <c r="BL12" s="20">
        <v>20399815</v>
      </c>
      <c r="BM12" s="20">
        <v>16172932</v>
      </c>
      <c r="BN12" s="20">
        <v>37210577</v>
      </c>
      <c r="BO12" s="20">
        <v>138834577</v>
      </c>
      <c r="BP12" s="20">
        <v>24437614</v>
      </c>
      <c r="BQ12" s="20">
        <v>2223765510</v>
      </c>
      <c r="BR12" s="20">
        <v>302228227</v>
      </c>
      <c r="BS12" s="20">
        <v>12946028.43</v>
      </c>
      <c r="BT12" s="20">
        <v>179259397</v>
      </c>
      <c r="BU12" s="20">
        <v>54842891</v>
      </c>
      <c r="BV12" s="20">
        <v>11485058.4</v>
      </c>
      <c r="BW12" s="20">
        <v>14454059</v>
      </c>
      <c r="BX12" s="20">
        <v>8193778</v>
      </c>
      <c r="BY12" s="20">
        <v>74730675</v>
      </c>
      <c r="BZ12" s="20">
        <v>74119383</v>
      </c>
      <c r="CA12" s="20">
        <v>41369827</v>
      </c>
      <c r="CB12" s="71"/>
    </row>
    <row r="13" spans="1:80" ht="14.25">
      <c r="A13" s="60" t="s">
        <v>2</v>
      </c>
      <c r="B13" s="32">
        <v>311540.22</v>
      </c>
      <c r="C13" s="32">
        <v>278857.73</v>
      </c>
      <c r="D13" s="32">
        <v>2800099</v>
      </c>
      <c r="E13" s="32">
        <v>945956</v>
      </c>
      <c r="F13" s="32">
        <v>1405603</v>
      </c>
      <c r="G13" s="32">
        <v>3756964.94</v>
      </c>
      <c r="H13" s="32">
        <v>2654337</v>
      </c>
      <c r="I13" s="32">
        <v>1051668.37</v>
      </c>
      <c r="J13" s="32">
        <v>471109.75</v>
      </c>
      <c r="K13" s="32">
        <v>124065.74</v>
      </c>
      <c r="L13" s="32">
        <v>2056723</v>
      </c>
      <c r="M13" s="32">
        <v>98833.16</v>
      </c>
      <c r="N13" s="32">
        <v>824192.17</v>
      </c>
      <c r="O13" s="32">
        <v>95020</v>
      </c>
      <c r="P13" s="32">
        <v>83376.58</v>
      </c>
      <c r="Q13" s="32">
        <v>382927.03</v>
      </c>
      <c r="R13" s="32">
        <v>15430070</v>
      </c>
      <c r="S13" s="32">
        <v>5636594.16</v>
      </c>
      <c r="T13" s="32">
        <v>566057.46</v>
      </c>
      <c r="U13" s="32">
        <v>298677.29</v>
      </c>
      <c r="V13" s="32">
        <v>592847.5</v>
      </c>
      <c r="W13" s="32">
        <v>1619720.51</v>
      </c>
      <c r="X13" s="32">
        <v>250073.79</v>
      </c>
      <c r="Y13" s="32">
        <v>3590002.61</v>
      </c>
      <c r="Z13" s="32">
        <v>388562.43</v>
      </c>
      <c r="AA13" s="32">
        <v>2824470.61</v>
      </c>
      <c r="AB13" s="32">
        <v>1775022</v>
      </c>
      <c r="AC13" s="32">
        <v>1013246</v>
      </c>
      <c r="AD13" s="32">
        <v>134005.89</v>
      </c>
      <c r="AE13" s="32">
        <v>11711494.71</v>
      </c>
      <c r="AF13" s="32">
        <v>80447.98</v>
      </c>
      <c r="AG13" s="32">
        <v>93635</v>
      </c>
      <c r="AH13" s="32">
        <v>7199552</v>
      </c>
      <c r="AI13" s="32">
        <v>263006000</v>
      </c>
      <c r="AJ13" s="32">
        <v>18047373</v>
      </c>
      <c r="AK13" s="32">
        <v>639448</v>
      </c>
      <c r="AL13" s="32">
        <v>327549.58</v>
      </c>
      <c r="AM13" s="32">
        <v>1849196.52</v>
      </c>
      <c r="AN13" s="32">
        <v>4332529.3</v>
      </c>
      <c r="AO13" s="32">
        <v>576899.3</v>
      </c>
      <c r="AP13" s="32">
        <v>968457.14</v>
      </c>
      <c r="AQ13" s="32">
        <v>8450169</v>
      </c>
      <c r="AR13" s="32">
        <v>282773</v>
      </c>
      <c r="AS13" s="32">
        <v>487411.08</v>
      </c>
      <c r="AT13" s="32">
        <v>1570851.15</v>
      </c>
      <c r="AU13" s="32">
        <v>2310777.15</v>
      </c>
      <c r="AV13" s="32">
        <v>3364594.68</v>
      </c>
      <c r="AW13" s="32">
        <v>1095984.6</v>
      </c>
      <c r="AX13" s="32">
        <v>2114481.17</v>
      </c>
      <c r="AY13" s="32">
        <v>1892314</v>
      </c>
      <c r="AZ13" s="32">
        <v>427800</v>
      </c>
      <c r="BA13" s="32">
        <v>3985324.12</v>
      </c>
      <c r="BB13" s="32">
        <v>705586.66</v>
      </c>
      <c r="BC13" s="32">
        <v>1167744</v>
      </c>
      <c r="BD13" s="32">
        <v>2789117</v>
      </c>
      <c r="BE13" s="32">
        <v>623516.99</v>
      </c>
      <c r="BF13" s="32">
        <v>303332.66</v>
      </c>
      <c r="BG13" s="32">
        <v>2153679.95</v>
      </c>
      <c r="BH13" s="32">
        <v>674349.66</v>
      </c>
      <c r="BI13" s="32">
        <v>21418543</v>
      </c>
      <c r="BJ13" s="32">
        <v>2278648</v>
      </c>
      <c r="BK13" s="32">
        <v>247632</v>
      </c>
      <c r="BL13" s="32">
        <v>375059.43</v>
      </c>
      <c r="BM13" s="32">
        <v>339854.68</v>
      </c>
      <c r="BN13" s="32">
        <v>1076514.14</v>
      </c>
      <c r="BO13" s="32">
        <v>2675518</v>
      </c>
      <c r="BP13" s="32">
        <v>500965.9</v>
      </c>
      <c r="BQ13" s="32">
        <v>60336439</v>
      </c>
      <c r="BR13" s="32">
        <v>6464083</v>
      </c>
      <c r="BS13" s="32">
        <v>340326.44</v>
      </c>
      <c r="BT13" s="32">
        <v>3777338</v>
      </c>
      <c r="BU13" s="32">
        <v>902878</v>
      </c>
      <c r="BV13" s="32">
        <v>297891.38</v>
      </c>
      <c r="BW13" s="32">
        <v>313302.01</v>
      </c>
      <c r="BX13" s="32">
        <v>138361.07</v>
      </c>
      <c r="BY13" s="32">
        <v>1276314</v>
      </c>
      <c r="BZ13" s="32">
        <v>1715967</v>
      </c>
      <c r="CA13" s="32">
        <v>825247.55</v>
      </c>
      <c r="CB13" s="70"/>
    </row>
    <row r="14" spans="1:80" ht="14.25">
      <c r="A14" s="60" t="s">
        <v>45</v>
      </c>
      <c r="B14" s="62">
        <v>26955.219801980198</v>
      </c>
      <c r="C14" s="62">
        <v>23863.223155555555</v>
      </c>
      <c r="D14" s="62">
        <v>32179.053067047076</v>
      </c>
      <c r="E14" s="62">
        <v>27897.625972006223</v>
      </c>
      <c r="F14" s="62">
        <v>38307.033443586915</v>
      </c>
      <c r="G14" s="62">
        <v>36340.04242058705</v>
      </c>
      <c r="H14" s="62">
        <v>34922.67186147186</v>
      </c>
      <c r="I14" s="62">
        <v>28064.688110749186</v>
      </c>
      <c r="J14" s="62">
        <v>29551.394957983193</v>
      </c>
      <c r="K14" s="62">
        <v>32095.228395061727</v>
      </c>
      <c r="L14" s="62">
        <v>30046.382656350743</v>
      </c>
      <c r="M14" s="62">
        <v>24114.7556561086</v>
      </c>
      <c r="N14" s="62">
        <v>27523.376009944066</v>
      </c>
      <c r="O14" s="62">
        <v>29195.168604651164</v>
      </c>
      <c r="P14" s="62">
        <v>23343.19773519164</v>
      </c>
      <c r="Q14" s="62">
        <v>30293.509478672986</v>
      </c>
      <c r="R14" s="62">
        <v>40332.01113095238</v>
      </c>
      <c r="S14" s="62">
        <v>31760.914482165877</v>
      </c>
      <c r="T14" s="62">
        <v>27546.16936790924</v>
      </c>
      <c r="U14" s="62">
        <v>29447.67924528302</v>
      </c>
      <c r="V14" s="62">
        <v>34785.90464019851</v>
      </c>
      <c r="W14" s="62">
        <v>32534.894474863115</v>
      </c>
      <c r="X14" s="62">
        <v>38963.095693779906</v>
      </c>
      <c r="Y14" s="62">
        <v>36760.32385067758</v>
      </c>
      <c r="Z14" s="62">
        <v>28840.693781763828</v>
      </c>
      <c r="AA14" s="62">
        <v>38765.0405479452</v>
      </c>
      <c r="AB14" s="62">
        <v>24052.608987820244</v>
      </c>
      <c r="AC14" s="62">
        <v>28707.083638264507</v>
      </c>
      <c r="AD14" s="62">
        <v>29458.484536082473</v>
      </c>
      <c r="AE14" s="62">
        <v>29727.369573975226</v>
      </c>
      <c r="AF14" s="62">
        <v>35582.65</v>
      </c>
      <c r="AG14" s="62">
        <v>35601.387372013654</v>
      </c>
      <c r="AH14" s="62">
        <v>38572.65981259761</v>
      </c>
      <c r="AI14" s="62">
        <v>66753.35140282763</v>
      </c>
      <c r="AJ14" s="62">
        <v>31326.71411431999</v>
      </c>
      <c r="AK14" s="62">
        <v>34653.505263157895</v>
      </c>
      <c r="AL14" s="62">
        <v>34948.908594815824</v>
      </c>
      <c r="AM14" s="62">
        <v>29785.874039938557</v>
      </c>
      <c r="AN14" s="62">
        <v>32533.668956228958</v>
      </c>
      <c r="AO14" s="62">
        <v>34603.84225352113</v>
      </c>
      <c r="AP14" s="62">
        <v>28877.096315449257</v>
      </c>
      <c r="AQ14" s="62">
        <v>32978.15519556824</v>
      </c>
      <c r="AR14" s="62">
        <v>26258.098717948717</v>
      </c>
      <c r="AS14" s="62">
        <v>33981.94375857339</v>
      </c>
      <c r="AT14" s="62">
        <v>33393.61053109396</v>
      </c>
      <c r="AU14" s="62">
        <v>32096.082613204286</v>
      </c>
      <c r="AV14" s="62">
        <v>29304.04534062429</v>
      </c>
      <c r="AW14" s="62">
        <v>27576.943902439023</v>
      </c>
      <c r="AX14" s="62">
        <v>29232.971028488653</v>
      </c>
      <c r="AY14" s="62">
        <v>33246.3278813237</v>
      </c>
      <c r="AZ14" s="62">
        <v>25078.32706766917</v>
      </c>
      <c r="BA14" s="62">
        <v>36668.11418047882</v>
      </c>
      <c r="BB14" s="62">
        <v>30894.212543554007</v>
      </c>
      <c r="BC14" s="62">
        <v>35394.902133922</v>
      </c>
      <c r="BD14" s="62">
        <v>34450.037977931745</v>
      </c>
      <c r="BE14" s="62">
        <v>25090.406649928264</v>
      </c>
      <c r="BF14" s="62">
        <v>30700.803574074074</v>
      </c>
      <c r="BG14" s="62">
        <v>32574.981435300637</v>
      </c>
      <c r="BH14" s="62">
        <v>27386.87299771167</v>
      </c>
      <c r="BI14" s="62">
        <v>34377.02828276002</v>
      </c>
      <c r="BJ14" s="62">
        <v>27372.11044597426</v>
      </c>
      <c r="BK14" s="62">
        <v>25845.72564612326</v>
      </c>
      <c r="BL14" s="62">
        <v>26356.350129198967</v>
      </c>
      <c r="BM14" s="62">
        <v>41257.47959183674</v>
      </c>
      <c r="BN14" s="62">
        <v>22255.129784688994</v>
      </c>
      <c r="BO14" s="62">
        <v>30948.41217119929</v>
      </c>
      <c r="BP14" s="62">
        <v>36203.87259259259</v>
      </c>
      <c r="BQ14" s="62">
        <v>34327.434124203086</v>
      </c>
      <c r="BR14" s="62">
        <v>35552.079402423245</v>
      </c>
      <c r="BS14" s="62">
        <v>16162.332621722846</v>
      </c>
      <c r="BT14" s="62">
        <v>33822.52773584906</v>
      </c>
      <c r="BU14" s="62">
        <v>31792.980289855073</v>
      </c>
      <c r="BV14" s="62">
        <v>23927.205</v>
      </c>
      <c r="BW14" s="62">
        <v>30493.79535864979</v>
      </c>
      <c r="BX14" s="62">
        <v>33999.078838174275</v>
      </c>
      <c r="BY14" s="62">
        <v>30690.215605749487</v>
      </c>
      <c r="BZ14" s="62">
        <v>38483.58411214953</v>
      </c>
      <c r="CA14" s="62">
        <v>35358.8264957265</v>
      </c>
      <c r="CB14" s="71"/>
    </row>
    <row r="15" spans="1:80" ht="14.25">
      <c r="A15" s="47" t="s">
        <v>280</v>
      </c>
      <c r="B15" s="32">
        <v>308.4556633663366</v>
      </c>
      <c r="C15" s="32">
        <v>1239.3676888888888</v>
      </c>
      <c r="D15" s="32">
        <v>798.8870185449358</v>
      </c>
      <c r="E15" s="32">
        <v>735.5800933125972</v>
      </c>
      <c r="F15" s="32">
        <v>516.5758912164646</v>
      </c>
      <c r="G15" s="32">
        <v>755.3206554081222</v>
      </c>
      <c r="H15" s="32">
        <v>574.5318181818182</v>
      </c>
      <c r="I15" s="32">
        <v>856.4074674267102</v>
      </c>
      <c r="J15" s="32">
        <v>659.8175770308123</v>
      </c>
      <c r="K15" s="32">
        <v>765.8379012345679</v>
      </c>
      <c r="L15" s="32">
        <v>663.0312701482915</v>
      </c>
      <c r="M15" s="32">
        <v>447.20886877828053</v>
      </c>
      <c r="N15" s="32">
        <v>512.2387632069609</v>
      </c>
      <c r="O15" s="32">
        <v>552.4418604651163</v>
      </c>
      <c r="P15" s="32">
        <v>72.62768292682927</v>
      </c>
      <c r="Q15" s="32">
        <v>907.4100236966825</v>
      </c>
      <c r="R15" s="32">
        <v>918.4565476190476</v>
      </c>
      <c r="S15" s="32">
        <v>807.4193038246669</v>
      </c>
      <c r="T15" s="32">
        <v>458.7175526742301</v>
      </c>
      <c r="U15" s="32">
        <v>626.1578406708595</v>
      </c>
      <c r="V15" s="32">
        <v>294.21712158808936</v>
      </c>
      <c r="W15" s="32">
        <v>806.2322100547536</v>
      </c>
      <c r="X15" s="32">
        <v>598.2626555023924</v>
      </c>
      <c r="Y15" s="32">
        <v>917.9244720020455</v>
      </c>
      <c r="Z15" s="32">
        <v>580.8108071748878</v>
      </c>
      <c r="AA15" s="32">
        <v>773.8275643835616</v>
      </c>
      <c r="AB15" s="32">
        <v>745.4943301133977</v>
      </c>
      <c r="AC15" s="32">
        <v>529.6633559853633</v>
      </c>
      <c r="AD15" s="32">
        <v>345.3760051546392</v>
      </c>
      <c r="AE15" s="32">
        <v>589.7620460267902</v>
      </c>
      <c r="AF15" s="32">
        <v>574.6284285714286</v>
      </c>
      <c r="AG15" s="32">
        <v>159.7866894197952</v>
      </c>
      <c r="AH15" s="32">
        <v>936.9536699635606</v>
      </c>
      <c r="AI15" s="32">
        <v>2408.303420994799</v>
      </c>
      <c r="AJ15" s="32">
        <v>773.3041820207387</v>
      </c>
      <c r="AK15" s="32">
        <v>747.8923976608187</v>
      </c>
      <c r="AL15" s="32">
        <v>446.8616371077763</v>
      </c>
      <c r="AM15" s="32">
        <v>568.1095299539171</v>
      </c>
      <c r="AN15" s="32">
        <v>583.5056296296297</v>
      </c>
      <c r="AO15" s="32">
        <v>541.6894835680752</v>
      </c>
      <c r="AP15" s="32">
        <v>626.0227149321267</v>
      </c>
      <c r="AQ15" s="32">
        <v>709.2638072855464</v>
      </c>
      <c r="AR15" s="32">
        <v>362.5294871794872</v>
      </c>
      <c r="AS15" s="32">
        <v>668.602304526749</v>
      </c>
      <c r="AT15" s="32">
        <v>713.0509078529278</v>
      </c>
      <c r="AU15" s="32">
        <v>798.7477186311787</v>
      </c>
      <c r="AV15" s="32">
        <v>766.597101845523</v>
      </c>
      <c r="AW15" s="32">
        <v>891.0443902439025</v>
      </c>
      <c r="AX15" s="32">
        <v>1020.9952535007243</v>
      </c>
      <c r="AY15" s="32">
        <v>719.7847090148346</v>
      </c>
      <c r="AZ15" s="32">
        <v>536.0902255639098</v>
      </c>
      <c r="BA15" s="32">
        <v>815.4950112543482</v>
      </c>
      <c r="BB15" s="32">
        <v>614.6225261324042</v>
      </c>
      <c r="BC15" s="32">
        <v>859.2671081677704</v>
      </c>
      <c r="BD15" s="32">
        <v>715.7087503207596</v>
      </c>
      <c r="BE15" s="32">
        <v>447.2862195121951</v>
      </c>
      <c r="BF15" s="32">
        <v>561.7271481481481</v>
      </c>
      <c r="BG15" s="32">
        <v>596.7525491825991</v>
      </c>
      <c r="BH15" s="32">
        <v>771.5671167048056</v>
      </c>
      <c r="BI15" s="32">
        <v>723.7461309724944</v>
      </c>
      <c r="BJ15" s="32">
        <v>682.0257407961689</v>
      </c>
      <c r="BK15" s="32">
        <v>492.31013916500996</v>
      </c>
      <c r="BL15" s="32">
        <v>484.57290697674415</v>
      </c>
      <c r="BM15" s="32">
        <v>866.9762244897959</v>
      </c>
      <c r="BN15" s="32">
        <v>643.8481698564593</v>
      </c>
      <c r="BO15" s="32">
        <v>596.4150691038787</v>
      </c>
      <c r="BP15" s="32">
        <v>742.1717037037038</v>
      </c>
      <c r="BQ15" s="32">
        <v>931.3909788363873</v>
      </c>
      <c r="BR15" s="32">
        <v>760.3908951888013</v>
      </c>
      <c r="BS15" s="32">
        <v>424.87695380774034</v>
      </c>
      <c r="BT15" s="32">
        <v>712.7052830188679</v>
      </c>
      <c r="BU15" s="32">
        <v>523.407536231884</v>
      </c>
      <c r="BV15" s="32">
        <v>620.6070416666666</v>
      </c>
      <c r="BW15" s="32">
        <v>660.9747046413503</v>
      </c>
      <c r="BX15" s="32">
        <v>574.1123236514524</v>
      </c>
      <c r="BY15" s="32">
        <v>524.1535934291581</v>
      </c>
      <c r="BZ15" s="32">
        <v>890.9485981308411</v>
      </c>
      <c r="CA15" s="32">
        <v>705.3397863247864</v>
      </c>
      <c r="CB15" s="70"/>
    </row>
    <row r="16" spans="1:79" ht="6" customHeight="1">
      <c r="A16" s="60"/>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row>
    <row r="17" spans="1:79" ht="38.25">
      <c r="A17" s="43" t="s">
        <v>170</v>
      </c>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row>
    <row r="18" spans="1:80" ht="14.25">
      <c r="A18" s="47" t="s">
        <v>5</v>
      </c>
      <c r="B18" s="20">
        <v>47</v>
      </c>
      <c r="C18" s="20">
        <v>22</v>
      </c>
      <c r="D18" s="20">
        <v>395</v>
      </c>
      <c r="E18" s="20">
        <v>106</v>
      </c>
      <c r="F18" s="20">
        <v>413</v>
      </c>
      <c r="G18" s="20">
        <v>980</v>
      </c>
      <c r="H18" s="20">
        <v>709</v>
      </c>
      <c r="I18" s="20">
        <v>131</v>
      </c>
      <c r="J18" s="20">
        <v>63</v>
      </c>
      <c r="K18" s="20">
        <v>14</v>
      </c>
      <c r="L18" s="20">
        <v>410</v>
      </c>
      <c r="M18" s="20">
        <v>17</v>
      </c>
      <c r="N18" s="20">
        <v>116</v>
      </c>
      <c r="O18" s="20">
        <v>12</v>
      </c>
      <c r="P18" s="20">
        <v>121</v>
      </c>
      <c r="Q18" s="20">
        <v>34</v>
      </c>
      <c r="R18" s="20">
        <v>4442</v>
      </c>
      <c r="S18" s="20">
        <v>1178</v>
      </c>
      <c r="T18" s="20">
        <v>146</v>
      </c>
      <c r="U18" s="20">
        <v>25</v>
      </c>
      <c r="V18" s="20">
        <v>222</v>
      </c>
      <c r="W18" s="20">
        <v>209</v>
      </c>
      <c r="X18" s="20">
        <v>47</v>
      </c>
      <c r="Y18" s="20">
        <v>512</v>
      </c>
      <c r="Z18" s="20">
        <v>101</v>
      </c>
      <c r="AA18" s="20">
        <v>582</v>
      </c>
      <c r="AB18" s="20">
        <v>137</v>
      </c>
      <c r="AC18" s="20">
        <v>207</v>
      </c>
      <c r="AD18" s="20">
        <v>44</v>
      </c>
      <c r="AE18" s="20">
        <v>2216</v>
      </c>
      <c r="AF18" s="20">
        <v>11</v>
      </c>
      <c r="AG18" s="20">
        <v>81</v>
      </c>
      <c r="AH18" s="20">
        <v>1645</v>
      </c>
      <c r="AI18" s="20">
        <v>0</v>
      </c>
      <c r="AJ18" s="20">
        <v>3370</v>
      </c>
      <c r="AK18" s="20">
        <v>72</v>
      </c>
      <c r="AL18" s="20">
        <v>69</v>
      </c>
      <c r="AM18" s="20">
        <v>351</v>
      </c>
      <c r="AN18" s="20">
        <v>992</v>
      </c>
      <c r="AO18" s="20">
        <v>132</v>
      </c>
      <c r="AP18" s="20">
        <v>100</v>
      </c>
      <c r="AQ18" s="20">
        <v>1647</v>
      </c>
      <c r="AR18" s="20">
        <v>95</v>
      </c>
      <c r="AS18" s="20">
        <v>112</v>
      </c>
      <c r="AT18" s="20">
        <v>286</v>
      </c>
      <c r="AU18" s="20">
        <v>398</v>
      </c>
      <c r="AV18" s="20">
        <v>847</v>
      </c>
      <c r="AW18" s="20">
        <v>121</v>
      </c>
      <c r="AX18" s="20">
        <v>169</v>
      </c>
      <c r="AY18" s="20">
        <v>276</v>
      </c>
      <c r="AZ18" s="20">
        <v>73</v>
      </c>
      <c r="BA18" s="20">
        <v>873</v>
      </c>
      <c r="BB18" s="20">
        <v>129</v>
      </c>
      <c r="BC18" s="20">
        <v>154</v>
      </c>
      <c r="BD18" s="20">
        <v>517</v>
      </c>
      <c r="BE18" s="20">
        <v>144</v>
      </c>
      <c r="BF18" s="20">
        <v>68</v>
      </c>
      <c r="BG18" s="20">
        <v>363</v>
      </c>
      <c r="BH18" s="20">
        <v>80</v>
      </c>
      <c r="BI18" s="20">
        <v>4654</v>
      </c>
      <c r="BJ18" s="20">
        <v>439</v>
      </c>
      <c r="BK18" s="20">
        <v>64</v>
      </c>
      <c r="BL18" s="20">
        <v>66</v>
      </c>
      <c r="BM18" s="20">
        <v>39</v>
      </c>
      <c r="BN18" s="20">
        <v>192</v>
      </c>
      <c r="BO18" s="20">
        <v>524</v>
      </c>
      <c r="BP18" s="20">
        <v>87</v>
      </c>
      <c r="BQ18" s="20">
        <v>12953</v>
      </c>
      <c r="BR18" s="20">
        <v>1049</v>
      </c>
      <c r="BS18" s="20">
        <v>33</v>
      </c>
      <c r="BT18" s="20">
        <v>661</v>
      </c>
      <c r="BU18" s="20">
        <v>172</v>
      </c>
      <c r="BV18" s="20">
        <v>49</v>
      </c>
      <c r="BW18" s="20">
        <v>53</v>
      </c>
      <c r="BX18" s="20">
        <v>20</v>
      </c>
      <c r="BY18" s="20">
        <v>276</v>
      </c>
      <c r="BZ18" s="20">
        <v>435</v>
      </c>
      <c r="CA18" s="20">
        <v>200</v>
      </c>
      <c r="CB18" s="71"/>
    </row>
    <row r="19" spans="1:80" ht="14.25">
      <c r="A19" s="47" t="s">
        <v>6</v>
      </c>
      <c r="B19" s="20">
        <v>1</v>
      </c>
      <c r="C19" s="20">
        <v>0</v>
      </c>
      <c r="D19" s="20">
        <v>3</v>
      </c>
      <c r="E19" s="20">
        <v>0</v>
      </c>
      <c r="F19" s="20">
        <v>0</v>
      </c>
      <c r="G19" s="20">
        <v>0</v>
      </c>
      <c r="H19" s="20">
        <v>2</v>
      </c>
      <c r="I19" s="20">
        <v>0</v>
      </c>
      <c r="J19" s="20">
        <v>0</v>
      </c>
      <c r="K19" s="20">
        <v>0</v>
      </c>
      <c r="L19" s="20">
        <v>1</v>
      </c>
      <c r="M19" s="20">
        <v>0</v>
      </c>
      <c r="N19" s="20">
        <v>1</v>
      </c>
      <c r="O19" s="20">
        <v>0</v>
      </c>
      <c r="P19" s="20">
        <v>0</v>
      </c>
      <c r="Q19" s="20">
        <v>0</v>
      </c>
      <c r="R19" s="20">
        <v>10</v>
      </c>
      <c r="S19" s="20">
        <v>10</v>
      </c>
      <c r="T19" s="20">
        <v>2</v>
      </c>
      <c r="U19" s="20">
        <v>0</v>
      </c>
      <c r="V19" s="20">
        <v>0</v>
      </c>
      <c r="W19" s="20">
        <v>2</v>
      </c>
      <c r="X19" s="20">
        <v>0</v>
      </c>
      <c r="Y19" s="20">
        <v>0</v>
      </c>
      <c r="Z19" s="20">
        <v>0</v>
      </c>
      <c r="AA19" s="20">
        <v>4</v>
      </c>
      <c r="AB19" s="20">
        <v>0</v>
      </c>
      <c r="AC19" s="20">
        <v>0</v>
      </c>
      <c r="AD19" s="20">
        <v>0</v>
      </c>
      <c r="AE19" s="20">
        <v>12</v>
      </c>
      <c r="AF19" s="20">
        <v>0</v>
      </c>
      <c r="AG19" s="20">
        <v>1</v>
      </c>
      <c r="AH19" s="20">
        <v>6</v>
      </c>
      <c r="AI19" s="20">
        <v>0</v>
      </c>
      <c r="AJ19" s="20">
        <v>11</v>
      </c>
      <c r="AK19" s="20">
        <v>0</v>
      </c>
      <c r="AL19" s="20">
        <v>0</v>
      </c>
      <c r="AM19" s="20">
        <v>3</v>
      </c>
      <c r="AN19" s="20">
        <v>2</v>
      </c>
      <c r="AO19" s="20">
        <v>0</v>
      </c>
      <c r="AP19" s="20">
        <v>0</v>
      </c>
      <c r="AQ19" s="20">
        <v>3</v>
      </c>
      <c r="AR19" s="20">
        <v>1</v>
      </c>
      <c r="AS19" s="20">
        <v>0</v>
      </c>
      <c r="AT19" s="20">
        <v>2</v>
      </c>
      <c r="AU19" s="20">
        <v>0</v>
      </c>
      <c r="AV19" s="20">
        <v>0</v>
      </c>
      <c r="AW19" s="20">
        <v>0</v>
      </c>
      <c r="AX19" s="20">
        <v>0</v>
      </c>
      <c r="AY19" s="20">
        <v>0</v>
      </c>
      <c r="AZ19" s="20">
        <v>0</v>
      </c>
      <c r="BA19" s="20">
        <v>0</v>
      </c>
      <c r="BB19" s="20">
        <v>0</v>
      </c>
      <c r="BC19" s="20">
        <v>0</v>
      </c>
      <c r="BD19" s="20">
        <v>1</v>
      </c>
      <c r="BE19" s="20">
        <v>0</v>
      </c>
      <c r="BF19" s="20">
        <v>0</v>
      </c>
      <c r="BG19" s="20">
        <v>2</v>
      </c>
      <c r="BH19" s="20">
        <v>0</v>
      </c>
      <c r="BI19" s="20">
        <v>1</v>
      </c>
      <c r="BJ19" s="20">
        <v>0</v>
      </c>
      <c r="BK19" s="20">
        <v>0</v>
      </c>
      <c r="BL19" s="20">
        <v>0</v>
      </c>
      <c r="BM19" s="20">
        <v>0</v>
      </c>
      <c r="BN19" s="20">
        <v>0</v>
      </c>
      <c r="BO19" s="20">
        <v>0</v>
      </c>
      <c r="BP19" s="20">
        <v>0</v>
      </c>
      <c r="BQ19" s="20">
        <v>47</v>
      </c>
      <c r="BR19" s="20">
        <v>4</v>
      </c>
      <c r="BS19" s="20">
        <v>0</v>
      </c>
      <c r="BT19" s="20">
        <v>1</v>
      </c>
      <c r="BU19" s="20">
        <v>2</v>
      </c>
      <c r="BV19" s="20">
        <v>0</v>
      </c>
      <c r="BW19" s="20">
        <v>1</v>
      </c>
      <c r="BX19" s="20">
        <v>0</v>
      </c>
      <c r="BY19" s="20">
        <v>0</v>
      </c>
      <c r="BZ19" s="20">
        <v>0</v>
      </c>
      <c r="CA19" s="20">
        <v>0</v>
      </c>
      <c r="CB19" s="71"/>
    </row>
    <row r="20" spans="1:80" ht="15" customHeight="1">
      <c r="A20" s="47" t="s">
        <v>168</v>
      </c>
      <c r="B20" s="20">
        <v>0</v>
      </c>
      <c r="C20" s="20">
        <v>0</v>
      </c>
      <c r="D20" s="20">
        <v>0</v>
      </c>
      <c r="E20" s="20">
        <v>0</v>
      </c>
      <c r="F20" s="20">
        <v>0</v>
      </c>
      <c r="G20" s="20">
        <v>0</v>
      </c>
      <c r="H20" s="20">
        <v>0</v>
      </c>
      <c r="I20" s="20">
        <v>0</v>
      </c>
      <c r="J20" s="20">
        <v>0</v>
      </c>
      <c r="K20" s="20">
        <v>0</v>
      </c>
      <c r="L20" s="20">
        <v>0</v>
      </c>
      <c r="M20" s="20">
        <v>0</v>
      </c>
      <c r="N20" s="20">
        <v>0</v>
      </c>
      <c r="O20" s="20">
        <v>0</v>
      </c>
      <c r="P20" s="20">
        <v>0</v>
      </c>
      <c r="Q20" s="20">
        <v>0</v>
      </c>
      <c r="R20" s="20">
        <v>0</v>
      </c>
      <c r="S20" s="20">
        <v>0</v>
      </c>
      <c r="T20" s="20">
        <v>3</v>
      </c>
      <c r="U20" s="20">
        <v>0</v>
      </c>
      <c r="V20" s="20">
        <v>0</v>
      </c>
      <c r="W20" s="20">
        <v>0</v>
      </c>
      <c r="X20" s="20">
        <v>0</v>
      </c>
      <c r="Y20" s="20">
        <v>0</v>
      </c>
      <c r="Z20" s="20">
        <v>0</v>
      </c>
      <c r="AA20" s="20">
        <v>0</v>
      </c>
      <c r="AB20" s="20">
        <v>0</v>
      </c>
      <c r="AC20" s="20">
        <v>0</v>
      </c>
      <c r="AD20" s="20">
        <v>0</v>
      </c>
      <c r="AE20" s="20">
        <v>0</v>
      </c>
      <c r="AF20" s="20">
        <v>0</v>
      </c>
      <c r="AG20" s="20">
        <v>0</v>
      </c>
      <c r="AH20" s="20">
        <v>0</v>
      </c>
      <c r="AI20" s="20">
        <v>373</v>
      </c>
      <c r="AJ20" s="20">
        <v>0</v>
      </c>
      <c r="AK20" s="20">
        <v>0</v>
      </c>
      <c r="AL20" s="20">
        <v>0</v>
      </c>
      <c r="AM20" s="20">
        <v>0</v>
      </c>
      <c r="AN20" s="20">
        <v>0</v>
      </c>
      <c r="AO20" s="20">
        <v>0</v>
      </c>
      <c r="AP20" s="20">
        <v>0</v>
      </c>
      <c r="AQ20" s="20">
        <v>0</v>
      </c>
      <c r="AR20" s="20">
        <v>0</v>
      </c>
      <c r="AS20" s="20">
        <v>0</v>
      </c>
      <c r="AT20" s="20">
        <v>0</v>
      </c>
      <c r="AU20" s="20">
        <v>0</v>
      </c>
      <c r="AV20" s="20">
        <v>0</v>
      </c>
      <c r="AW20" s="20">
        <v>0</v>
      </c>
      <c r="AX20" s="20">
        <v>0</v>
      </c>
      <c r="AY20" s="20">
        <v>0</v>
      </c>
      <c r="AZ20" s="20">
        <v>0</v>
      </c>
      <c r="BA20" s="20">
        <v>0</v>
      </c>
      <c r="BB20" s="20">
        <v>0</v>
      </c>
      <c r="BC20" s="20">
        <v>0</v>
      </c>
      <c r="BD20" s="20">
        <v>0</v>
      </c>
      <c r="BE20" s="20">
        <v>0</v>
      </c>
      <c r="BF20" s="20">
        <v>0</v>
      </c>
      <c r="BG20" s="20">
        <v>0</v>
      </c>
      <c r="BH20" s="20">
        <v>0</v>
      </c>
      <c r="BI20" s="20">
        <v>0</v>
      </c>
      <c r="BJ20" s="20">
        <v>0</v>
      </c>
      <c r="BK20" s="20">
        <v>0</v>
      </c>
      <c r="BL20" s="20">
        <v>0</v>
      </c>
      <c r="BM20" s="20">
        <v>0</v>
      </c>
      <c r="BN20" s="20">
        <v>0</v>
      </c>
      <c r="BO20" s="20">
        <v>0</v>
      </c>
      <c r="BP20" s="20">
        <v>0</v>
      </c>
      <c r="BQ20" s="20">
        <v>0</v>
      </c>
      <c r="BR20" s="20">
        <v>0</v>
      </c>
      <c r="BS20" s="20">
        <v>0</v>
      </c>
      <c r="BT20" s="20">
        <v>0</v>
      </c>
      <c r="BU20" s="20">
        <v>0</v>
      </c>
      <c r="BV20" s="20">
        <v>0</v>
      </c>
      <c r="BW20" s="20">
        <v>0</v>
      </c>
      <c r="BX20" s="20">
        <v>0</v>
      </c>
      <c r="BY20" s="20">
        <v>0</v>
      </c>
      <c r="BZ20" s="20">
        <v>0</v>
      </c>
      <c r="CA20" s="20">
        <v>0</v>
      </c>
      <c r="CB20" s="71"/>
    </row>
    <row r="21" spans="1:80" ht="14.25">
      <c r="A21" s="60" t="s">
        <v>46</v>
      </c>
      <c r="B21" s="20">
        <v>69931762</v>
      </c>
      <c r="C21" s="20">
        <v>8816764.88</v>
      </c>
      <c r="D21" s="20">
        <v>634242204</v>
      </c>
      <c r="E21" s="20">
        <v>153259555</v>
      </c>
      <c r="F21" s="20">
        <v>551054884</v>
      </c>
      <c r="G21" s="20">
        <v>915813870</v>
      </c>
      <c r="H21" s="20">
        <v>862805038</v>
      </c>
      <c r="I21" s="20">
        <v>127215229</v>
      </c>
      <c r="J21" s="20">
        <v>85627855</v>
      </c>
      <c r="K21" s="20">
        <v>7871532</v>
      </c>
      <c r="L21" s="20">
        <v>367016329</v>
      </c>
      <c r="M21" s="20">
        <v>11633401</v>
      </c>
      <c r="N21" s="20">
        <v>145683395</v>
      </c>
      <c r="O21" s="20">
        <v>4153840</v>
      </c>
      <c r="P21" s="20">
        <v>113522904</v>
      </c>
      <c r="Q21" s="20">
        <v>17770088</v>
      </c>
      <c r="R21" s="20">
        <v>5463947843</v>
      </c>
      <c r="S21" s="20">
        <v>1365095519</v>
      </c>
      <c r="T21" s="20">
        <v>240083029</v>
      </c>
      <c r="U21" s="20">
        <v>16963776</v>
      </c>
      <c r="V21" s="20">
        <v>225116123.77</v>
      </c>
      <c r="W21" s="20">
        <v>341075319</v>
      </c>
      <c r="X21" s="20">
        <v>25300350</v>
      </c>
      <c r="Y21" s="20">
        <v>389924100.94</v>
      </c>
      <c r="Z21" s="20">
        <v>67099440.53</v>
      </c>
      <c r="AA21" s="20">
        <v>979482316</v>
      </c>
      <c r="AB21" s="20">
        <v>109770756</v>
      </c>
      <c r="AC21" s="20">
        <v>216553774</v>
      </c>
      <c r="AD21" s="20">
        <v>38236783</v>
      </c>
      <c r="AE21" s="20">
        <v>3051641417</v>
      </c>
      <c r="AF21" s="20">
        <v>4958070</v>
      </c>
      <c r="AG21" s="20">
        <v>101345208</v>
      </c>
      <c r="AH21" s="20">
        <v>2278471429</v>
      </c>
      <c r="AI21" s="20">
        <v>2721000000</v>
      </c>
      <c r="AJ21" s="20">
        <v>4510883945</v>
      </c>
      <c r="AK21" s="20">
        <v>50032067</v>
      </c>
      <c r="AL21" s="20">
        <v>43611734</v>
      </c>
      <c r="AM21" s="20">
        <v>431258755</v>
      </c>
      <c r="AN21" s="20">
        <v>928173715</v>
      </c>
      <c r="AO21" s="20">
        <v>144257386</v>
      </c>
      <c r="AP21" s="20">
        <v>84181833</v>
      </c>
      <c r="AQ21" s="20">
        <v>1660133648</v>
      </c>
      <c r="AR21" s="20">
        <v>102832092</v>
      </c>
      <c r="AS21" s="20">
        <v>128992796</v>
      </c>
      <c r="AT21" s="20">
        <v>363265000</v>
      </c>
      <c r="AU21" s="20">
        <v>316486393</v>
      </c>
      <c r="AV21" s="20">
        <v>636588343</v>
      </c>
      <c r="AW21" s="20">
        <v>74700317</v>
      </c>
      <c r="AX21" s="20">
        <v>159314312</v>
      </c>
      <c r="AY21" s="20">
        <v>247871397</v>
      </c>
      <c r="AZ21" s="20">
        <v>58783293</v>
      </c>
      <c r="BA21" s="20">
        <v>768596138</v>
      </c>
      <c r="BB21" s="20">
        <v>121491113</v>
      </c>
      <c r="BC21" s="20">
        <v>149477236</v>
      </c>
      <c r="BD21" s="20">
        <v>495241670</v>
      </c>
      <c r="BE21" s="20">
        <v>77293265.81</v>
      </c>
      <c r="BF21" s="20">
        <v>37828106.57</v>
      </c>
      <c r="BG21" s="20">
        <v>381906239</v>
      </c>
      <c r="BH21" s="20">
        <v>101400949</v>
      </c>
      <c r="BI21" s="20">
        <v>4510511478</v>
      </c>
      <c r="BJ21" s="20">
        <v>258998141</v>
      </c>
      <c r="BK21" s="20">
        <v>52230300</v>
      </c>
      <c r="BL21" s="20">
        <v>43072665</v>
      </c>
      <c r="BM21" s="20">
        <v>21993284</v>
      </c>
      <c r="BN21" s="20">
        <v>133678548</v>
      </c>
      <c r="BO21" s="20">
        <v>481807121</v>
      </c>
      <c r="BP21" s="20">
        <v>107671901</v>
      </c>
      <c r="BQ21" s="20">
        <v>17158962810</v>
      </c>
      <c r="BR21" s="20">
        <v>1202171868</v>
      </c>
      <c r="BS21" s="20">
        <v>15477899.85</v>
      </c>
      <c r="BT21" s="20">
        <v>774171690</v>
      </c>
      <c r="BU21" s="20">
        <v>187757826</v>
      </c>
      <c r="BV21" s="20">
        <v>49673928.4</v>
      </c>
      <c r="BW21" s="20">
        <v>113936822.66</v>
      </c>
      <c r="BX21" s="20">
        <v>32104699</v>
      </c>
      <c r="BY21" s="20">
        <v>173599014</v>
      </c>
      <c r="BZ21" s="20">
        <v>411691886</v>
      </c>
      <c r="CA21" s="20">
        <v>203912523</v>
      </c>
      <c r="CB21" s="71"/>
    </row>
    <row r="22" spans="1:80" ht="14.25">
      <c r="A22" s="60" t="s">
        <v>2</v>
      </c>
      <c r="B22" s="32">
        <v>313682.76</v>
      </c>
      <c r="C22" s="32">
        <v>101855.72</v>
      </c>
      <c r="D22" s="32">
        <v>4441480</v>
      </c>
      <c r="E22" s="32">
        <v>1817161</v>
      </c>
      <c r="F22" s="32">
        <v>5056916</v>
      </c>
      <c r="G22" s="32">
        <v>6186875.28</v>
      </c>
      <c r="H22" s="32">
        <v>7224560</v>
      </c>
      <c r="I22" s="32">
        <v>2778279.19</v>
      </c>
      <c r="J22" s="32">
        <v>589766.52</v>
      </c>
      <c r="K22" s="32">
        <v>68388.53</v>
      </c>
      <c r="L22" s="32">
        <v>2860875</v>
      </c>
      <c r="M22" s="32">
        <v>116242.3</v>
      </c>
      <c r="N22" s="32">
        <v>674772.9</v>
      </c>
      <c r="O22" s="32">
        <v>67223</v>
      </c>
      <c r="P22" s="32">
        <v>589700.89</v>
      </c>
      <c r="Q22" s="32">
        <v>497048.15</v>
      </c>
      <c r="R22" s="32">
        <v>52663450</v>
      </c>
      <c r="S22" s="32">
        <v>17387734.97</v>
      </c>
      <c r="T22" s="32">
        <v>1671757.55</v>
      </c>
      <c r="U22" s="32">
        <v>122571.57</v>
      </c>
      <c r="V22" s="32">
        <v>2012993.41</v>
      </c>
      <c r="W22" s="32">
        <v>2333615.43</v>
      </c>
      <c r="X22" s="32">
        <v>360751.79</v>
      </c>
      <c r="Y22" s="32">
        <v>5182402.56</v>
      </c>
      <c r="Z22" s="32">
        <v>472268.59</v>
      </c>
      <c r="AA22" s="32">
        <v>7236902.3</v>
      </c>
      <c r="AB22" s="32">
        <v>1773198</v>
      </c>
      <c r="AC22" s="32">
        <v>2474220</v>
      </c>
      <c r="AD22" s="32">
        <v>192367.39</v>
      </c>
      <c r="AE22" s="32">
        <v>19998501.59</v>
      </c>
      <c r="AF22" s="32">
        <v>28113.34</v>
      </c>
      <c r="AG22" s="32">
        <v>158413</v>
      </c>
      <c r="AH22" s="32">
        <v>18585172</v>
      </c>
      <c r="AI22" s="32">
        <v>8968000</v>
      </c>
      <c r="AJ22" s="32">
        <v>44019818.07</v>
      </c>
      <c r="AK22" s="32">
        <v>750205.53</v>
      </c>
      <c r="AL22" s="32">
        <v>434648.78</v>
      </c>
      <c r="AM22" s="32">
        <v>2295348.25</v>
      </c>
      <c r="AN22" s="32">
        <v>10459517.7</v>
      </c>
      <c r="AO22" s="32">
        <v>1201864.09</v>
      </c>
      <c r="AP22" s="32">
        <v>855712.48</v>
      </c>
      <c r="AQ22" s="32">
        <v>10248092</v>
      </c>
      <c r="AR22" s="32">
        <v>380152</v>
      </c>
      <c r="AS22" s="32">
        <v>766954.77</v>
      </c>
      <c r="AT22" s="32">
        <v>2662034.75</v>
      </c>
      <c r="AU22" s="32">
        <v>3891854.35</v>
      </c>
      <c r="AV22" s="32">
        <v>8581980.01</v>
      </c>
      <c r="AW22" s="32">
        <v>1115533.79</v>
      </c>
      <c r="AX22" s="32">
        <v>1812097.96</v>
      </c>
      <c r="AY22" s="32">
        <v>2281600</v>
      </c>
      <c r="AZ22" s="32">
        <v>329251</v>
      </c>
      <c r="BA22" s="32">
        <v>6034339.2700000005</v>
      </c>
      <c r="BB22" s="32">
        <v>697577.23</v>
      </c>
      <c r="BC22" s="32">
        <v>1613116</v>
      </c>
      <c r="BD22" s="32">
        <v>4550193</v>
      </c>
      <c r="BE22" s="32">
        <v>820651.12</v>
      </c>
      <c r="BF22" s="32">
        <v>418864.43</v>
      </c>
      <c r="BG22" s="32">
        <v>2860209.26</v>
      </c>
      <c r="BH22" s="32">
        <v>1415138.76</v>
      </c>
      <c r="BI22" s="32">
        <v>42401537</v>
      </c>
      <c r="BJ22" s="32">
        <v>3630937</v>
      </c>
      <c r="BK22" s="32">
        <v>284351</v>
      </c>
      <c r="BL22" s="32">
        <v>354194.67</v>
      </c>
      <c r="BM22" s="32">
        <v>308480.84</v>
      </c>
      <c r="BN22" s="32">
        <v>3861713.91</v>
      </c>
      <c r="BO22" s="32">
        <v>3093590.71</v>
      </c>
      <c r="BP22" s="32">
        <v>495519.11</v>
      </c>
      <c r="BQ22" s="32">
        <v>201544335</v>
      </c>
      <c r="BR22" s="32">
        <v>8935284</v>
      </c>
      <c r="BS22" s="32">
        <v>275965.77</v>
      </c>
      <c r="BT22" s="32">
        <v>7382623</v>
      </c>
      <c r="BU22" s="32">
        <v>1441330</v>
      </c>
      <c r="BV22" s="32">
        <v>559777.45</v>
      </c>
      <c r="BW22" s="32">
        <v>793794.84</v>
      </c>
      <c r="BX22" s="32">
        <v>194019.18</v>
      </c>
      <c r="BY22" s="32">
        <v>1886930</v>
      </c>
      <c r="BZ22" s="32">
        <v>3766927</v>
      </c>
      <c r="CA22" s="32">
        <v>1585465.57</v>
      </c>
      <c r="CB22" s="70"/>
    </row>
    <row r="23" spans="1:80" ht="14.25" customHeight="1">
      <c r="A23" s="60" t="s">
        <v>45</v>
      </c>
      <c r="B23" s="62">
        <v>1456911.7083333333</v>
      </c>
      <c r="C23" s="62">
        <v>400762.04</v>
      </c>
      <c r="D23" s="62">
        <v>1593573.376884422</v>
      </c>
      <c r="E23" s="62">
        <v>1445844.858490566</v>
      </c>
      <c r="F23" s="62">
        <v>1334273.3268765134</v>
      </c>
      <c r="G23" s="62">
        <v>934503.9489795918</v>
      </c>
      <c r="H23" s="62">
        <v>1213509.1954992968</v>
      </c>
      <c r="I23" s="62">
        <v>971108.6183206107</v>
      </c>
      <c r="J23" s="62">
        <v>1359172.3015873015</v>
      </c>
      <c r="K23" s="62">
        <v>562252.2857142857</v>
      </c>
      <c r="L23" s="62">
        <v>892983.7688564477</v>
      </c>
      <c r="M23" s="62">
        <v>684317.7058823529</v>
      </c>
      <c r="N23" s="62">
        <v>1245157.2222222222</v>
      </c>
      <c r="O23" s="62">
        <v>346153.3333333333</v>
      </c>
      <c r="P23" s="62">
        <v>938205.8181818182</v>
      </c>
      <c r="Q23" s="62">
        <v>522649.64705882355</v>
      </c>
      <c r="R23" s="62">
        <v>1227301.8515274033</v>
      </c>
      <c r="S23" s="62">
        <v>1149070.3021885522</v>
      </c>
      <c r="T23" s="62">
        <v>1589953.834437086</v>
      </c>
      <c r="U23" s="62">
        <v>678551.04</v>
      </c>
      <c r="V23" s="62">
        <v>1014036.5935585586</v>
      </c>
      <c r="W23" s="62">
        <v>1616470.7061611374</v>
      </c>
      <c r="X23" s="62">
        <v>538305.3191489362</v>
      </c>
      <c r="Y23" s="62">
        <v>761570.5096484375</v>
      </c>
      <c r="Z23" s="62">
        <v>664350.8963366337</v>
      </c>
      <c r="AA23" s="62">
        <v>1671471.5290102388</v>
      </c>
      <c r="AB23" s="62">
        <v>801246.394160584</v>
      </c>
      <c r="AC23" s="62">
        <v>1046153.4975845411</v>
      </c>
      <c r="AD23" s="62">
        <v>869017.7954545454</v>
      </c>
      <c r="AE23" s="62">
        <v>1369677.4762118491</v>
      </c>
      <c r="AF23" s="62">
        <v>450733.63636363635</v>
      </c>
      <c r="AG23" s="62">
        <v>1235917.1707317072</v>
      </c>
      <c r="AH23" s="62">
        <v>1380055.377952756</v>
      </c>
      <c r="AI23" s="62">
        <v>7294906.166219839</v>
      </c>
      <c r="AJ23" s="62">
        <v>1334186.3191363502</v>
      </c>
      <c r="AK23" s="62">
        <v>694889.8194444445</v>
      </c>
      <c r="AL23" s="62">
        <v>632054.1159420289</v>
      </c>
      <c r="AM23" s="62">
        <v>1218245.0706214688</v>
      </c>
      <c r="AN23" s="62">
        <v>933776.3732394367</v>
      </c>
      <c r="AO23" s="62">
        <v>1092858.9848484849</v>
      </c>
      <c r="AP23" s="62">
        <v>841818.33</v>
      </c>
      <c r="AQ23" s="62">
        <v>1006141.6048484849</v>
      </c>
      <c r="AR23" s="62">
        <v>1071167.625</v>
      </c>
      <c r="AS23" s="62">
        <v>1151721.392857143</v>
      </c>
      <c r="AT23" s="62">
        <v>1261336.8055555555</v>
      </c>
      <c r="AU23" s="62">
        <v>795191.9422110553</v>
      </c>
      <c r="AV23" s="62">
        <v>751580.0979929161</v>
      </c>
      <c r="AW23" s="62">
        <v>617357.9917355372</v>
      </c>
      <c r="AX23" s="62">
        <v>942688.2366863905</v>
      </c>
      <c r="AY23" s="62">
        <v>898084.7717391305</v>
      </c>
      <c r="AZ23" s="62">
        <v>805250.5890410959</v>
      </c>
      <c r="BA23" s="62">
        <v>880407.9473081329</v>
      </c>
      <c r="BB23" s="62">
        <v>941791.5736434108</v>
      </c>
      <c r="BC23" s="62">
        <v>970631.4025974026</v>
      </c>
      <c r="BD23" s="62">
        <v>956065</v>
      </c>
      <c r="BE23" s="62">
        <v>536758.7903472222</v>
      </c>
      <c r="BF23" s="62">
        <v>556295.6848529412</v>
      </c>
      <c r="BG23" s="62">
        <v>1046318.4630136986</v>
      </c>
      <c r="BH23" s="62">
        <v>1267511.8625</v>
      </c>
      <c r="BI23" s="62">
        <v>968960.5752953814</v>
      </c>
      <c r="BJ23" s="62">
        <v>589972.986332574</v>
      </c>
      <c r="BK23" s="62">
        <v>816098.4375</v>
      </c>
      <c r="BL23" s="62">
        <v>652616.1363636364</v>
      </c>
      <c r="BM23" s="62">
        <v>563930.358974359</v>
      </c>
      <c r="BN23" s="62">
        <v>696242.4375</v>
      </c>
      <c r="BO23" s="62">
        <v>919479.2385496183</v>
      </c>
      <c r="BP23" s="62">
        <v>1237608.0574712644</v>
      </c>
      <c r="BQ23" s="62">
        <v>1319920.2161538461</v>
      </c>
      <c r="BR23" s="62">
        <v>1141663.6923076923</v>
      </c>
      <c r="BS23" s="62">
        <v>469027.2681818182</v>
      </c>
      <c r="BT23" s="62">
        <v>1169443.6404833838</v>
      </c>
      <c r="BU23" s="62">
        <v>1079067.9655172413</v>
      </c>
      <c r="BV23" s="62">
        <v>1013753.6408163265</v>
      </c>
      <c r="BW23" s="62">
        <v>2109941.1603703704</v>
      </c>
      <c r="BX23" s="62">
        <v>1605234.95</v>
      </c>
      <c r="BY23" s="62">
        <v>628981.9347826086</v>
      </c>
      <c r="BZ23" s="62">
        <v>946418.1287356322</v>
      </c>
      <c r="CA23" s="62">
        <v>1019562.615</v>
      </c>
      <c r="CB23" s="71"/>
    </row>
    <row r="24" spans="1:80" ht="14.25" customHeight="1">
      <c r="A24" s="47" t="s">
        <v>280</v>
      </c>
      <c r="B24" s="32">
        <v>6535.0575</v>
      </c>
      <c r="C24" s="32">
        <v>4629.805454545454</v>
      </c>
      <c r="D24" s="32">
        <v>11159.497487437186</v>
      </c>
      <c r="E24" s="32">
        <v>17143.028301886792</v>
      </c>
      <c r="F24" s="32">
        <v>12244.348668280873</v>
      </c>
      <c r="G24" s="32">
        <v>6313.138040816327</v>
      </c>
      <c r="H24" s="32">
        <v>10161.12517580872</v>
      </c>
      <c r="I24" s="32">
        <v>21208.238091603052</v>
      </c>
      <c r="J24" s="32">
        <v>9361.373333333333</v>
      </c>
      <c r="K24" s="32">
        <v>4884.8949999999995</v>
      </c>
      <c r="L24" s="32">
        <v>6960.766423357664</v>
      </c>
      <c r="M24" s="32">
        <v>6837.782352941176</v>
      </c>
      <c r="N24" s="32">
        <v>5767.289743589743</v>
      </c>
      <c r="O24" s="32">
        <v>5601.916666666667</v>
      </c>
      <c r="P24" s="32">
        <v>4873.561074380165</v>
      </c>
      <c r="Q24" s="32">
        <v>14619.063235294117</v>
      </c>
      <c r="R24" s="32">
        <v>11829.166666666666</v>
      </c>
      <c r="S24" s="32">
        <v>14636.140547138046</v>
      </c>
      <c r="T24" s="32">
        <v>11071.242052980135</v>
      </c>
      <c r="U24" s="32">
        <v>4902.8628</v>
      </c>
      <c r="V24" s="32">
        <v>9067.537882882882</v>
      </c>
      <c r="W24" s="32">
        <v>11059.788767772512</v>
      </c>
      <c r="X24" s="32">
        <v>7675.57</v>
      </c>
      <c r="Y24" s="32">
        <v>10121.88</v>
      </c>
      <c r="Z24" s="32">
        <v>4675.926633663366</v>
      </c>
      <c r="AA24" s="32">
        <v>12349.662627986349</v>
      </c>
      <c r="AB24" s="32">
        <v>12943.05109489051</v>
      </c>
      <c r="AC24" s="32">
        <v>11952.753623188406</v>
      </c>
      <c r="AD24" s="32">
        <v>4371.986136363636</v>
      </c>
      <c r="AE24" s="32">
        <v>8975.988146319569</v>
      </c>
      <c r="AF24" s="32">
        <v>2555.758181818182</v>
      </c>
      <c r="AG24" s="32">
        <v>1931.8658536585365</v>
      </c>
      <c r="AH24" s="32">
        <v>11256.918231374924</v>
      </c>
      <c r="AI24" s="32">
        <v>24042.895442359248</v>
      </c>
      <c r="AJ24" s="32">
        <v>13019.762812777284</v>
      </c>
      <c r="AK24" s="32">
        <v>10419.52125</v>
      </c>
      <c r="AL24" s="32">
        <v>6299.257681159421</v>
      </c>
      <c r="AM24" s="32">
        <v>6484.034604519774</v>
      </c>
      <c r="AN24" s="32">
        <v>10522.653621730382</v>
      </c>
      <c r="AO24" s="32">
        <v>9105.030984848485</v>
      </c>
      <c r="AP24" s="32">
        <v>8557.1248</v>
      </c>
      <c r="AQ24" s="32">
        <v>6210.9648484848485</v>
      </c>
      <c r="AR24" s="32">
        <v>3959.9166666666665</v>
      </c>
      <c r="AS24" s="32">
        <v>6847.810446428572</v>
      </c>
      <c r="AT24" s="32">
        <v>9243.176215277777</v>
      </c>
      <c r="AU24" s="32">
        <v>9778.52851758794</v>
      </c>
      <c r="AV24" s="32">
        <v>10132.207804014168</v>
      </c>
      <c r="AW24" s="32">
        <v>9219.287520661157</v>
      </c>
      <c r="AX24" s="32">
        <v>10722.473136094673</v>
      </c>
      <c r="AY24" s="32">
        <v>8266.666666666666</v>
      </c>
      <c r="AZ24" s="32">
        <v>4510.287671232877</v>
      </c>
      <c r="BA24" s="32">
        <v>6912.187021764033</v>
      </c>
      <c r="BB24" s="32">
        <v>5407.575426356589</v>
      </c>
      <c r="BC24" s="32">
        <v>10474.77922077922</v>
      </c>
      <c r="BD24" s="32">
        <v>8784.15637065637</v>
      </c>
      <c r="BE24" s="32">
        <v>5698.966111111111</v>
      </c>
      <c r="BF24" s="32">
        <v>6159.771029411764</v>
      </c>
      <c r="BG24" s="32">
        <v>7836.189753424658</v>
      </c>
      <c r="BH24" s="32">
        <v>17689.2345</v>
      </c>
      <c r="BI24" s="32">
        <v>9108.815682062299</v>
      </c>
      <c r="BJ24" s="32">
        <v>8270.927107061503</v>
      </c>
      <c r="BK24" s="32">
        <v>4442.984375</v>
      </c>
      <c r="BL24" s="32">
        <v>5366.585909090909</v>
      </c>
      <c r="BM24" s="32">
        <v>7909.765128205129</v>
      </c>
      <c r="BN24" s="32">
        <v>20113.09328125</v>
      </c>
      <c r="BO24" s="32">
        <v>5903.799064885496</v>
      </c>
      <c r="BP24" s="32">
        <v>5695.621954022989</v>
      </c>
      <c r="BQ24" s="32">
        <v>15503.410384615385</v>
      </c>
      <c r="BR24" s="32">
        <v>8485.549857549857</v>
      </c>
      <c r="BS24" s="32">
        <v>8362.59909090909</v>
      </c>
      <c r="BT24" s="32">
        <v>11151.998489425981</v>
      </c>
      <c r="BU24" s="32">
        <v>8283.505747126437</v>
      </c>
      <c r="BV24" s="32">
        <v>11424.029591836734</v>
      </c>
      <c r="BW24" s="32">
        <v>14699.904444444446</v>
      </c>
      <c r="BX24" s="32">
        <v>9700.958999999999</v>
      </c>
      <c r="BY24" s="32">
        <v>6836.702898550725</v>
      </c>
      <c r="BZ24" s="32">
        <v>8659.602298850576</v>
      </c>
      <c r="CA24" s="32">
        <v>7927.327850000001</v>
      </c>
      <c r="CB24" s="70"/>
    </row>
    <row r="25" spans="1:79" ht="7.5" customHeight="1">
      <c r="A25" s="171"/>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row>
    <row r="26" spans="1:79" ht="14.25">
      <c r="A26" s="43" t="s">
        <v>167</v>
      </c>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row>
    <row r="27" spans="1:79" ht="14.25">
      <c r="A27" s="47" t="s">
        <v>221</v>
      </c>
      <c r="B27" s="20">
        <v>0</v>
      </c>
      <c r="C27" s="20">
        <v>8</v>
      </c>
      <c r="D27" s="20">
        <v>257</v>
      </c>
      <c r="E27" s="20">
        <v>51</v>
      </c>
      <c r="F27" s="20">
        <v>445</v>
      </c>
      <c r="G27" s="20">
        <v>26</v>
      </c>
      <c r="H27" s="20">
        <v>65</v>
      </c>
      <c r="I27" s="20">
        <v>0</v>
      </c>
      <c r="J27" s="20">
        <v>2</v>
      </c>
      <c r="K27" s="20">
        <v>6</v>
      </c>
      <c r="L27" s="20">
        <v>192</v>
      </c>
      <c r="M27" s="20">
        <v>11</v>
      </c>
      <c r="N27" s="20">
        <v>30</v>
      </c>
      <c r="O27" s="20">
        <v>0</v>
      </c>
      <c r="P27" s="20">
        <v>0</v>
      </c>
      <c r="Q27" s="20">
        <v>0</v>
      </c>
      <c r="R27" s="20">
        <v>198</v>
      </c>
      <c r="S27" s="20">
        <v>29</v>
      </c>
      <c r="T27" s="20">
        <v>105</v>
      </c>
      <c r="U27" s="20">
        <v>24</v>
      </c>
      <c r="V27" s="20">
        <v>148</v>
      </c>
      <c r="W27" s="20">
        <v>0</v>
      </c>
      <c r="X27" s="20">
        <v>7</v>
      </c>
      <c r="Y27" s="20">
        <v>190</v>
      </c>
      <c r="Z27" s="20">
        <v>81</v>
      </c>
      <c r="AA27" s="20">
        <v>40</v>
      </c>
      <c r="AB27" s="20">
        <v>84</v>
      </c>
      <c r="AC27" s="20">
        <v>140</v>
      </c>
      <c r="AD27" s="20">
        <v>0</v>
      </c>
      <c r="AE27" s="20">
        <v>0</v>
      </c>
      <c r="AF27" s="20">
        <v>6</v>
      </c>
      <c r="AG27" s="20">
        <v>4</v>
      </c>
      <c r="AH27" s="20">
        <v>0</v>
      </c>
      <c r="AI27" s="20">
        <v>0</v>
      </c>
      <c r="AJ27" s="20">
        <v>2848</v>
      </c>
      <c r="AK27" s="20">
        <v>82</v>
      </c>
      <c r="AL27" s="20">
        <v>0</v>
      </c>
      <c r="AM27" s="20">
        <v>159</v>
      </c>
      <c r="AN27" s="20">
        <v>824</v>
      </c>
      <c r="AO27" s="20">
        <v>94</v>
      </c>
      <c r="AP27" s="20">
        <v>43</v>
      </c>
      <c r="AQ27" s="20">
        <v>1489</v>
      </c>
      <c r="AR27" s="20">
        <v>51</v>
      </c>
      <c r="AS27" s="20">
        <v>12</v>
      </c>
      <c r="AT27" s="20">
        <v>183</v>
      </c>
      <c r="AU27" s="20">
        <v>398</v>
      </c>
      <c r="AV27" s="20">
        <v>420</v>
      </c>
      <c r="AW27" s="20">
        <v>22</v>
      </c>
      <c r="AX27" s="20">
        <v>2</v>
      </c>
      <c r="AY27" s="20">
        <v>21</v>
      </c>
      <c r="AZ27" s="20">
        <v>19</v>
      </c>
      <c r="BA27" s="20">
        <v>679</v>
      </c>
      <c r="BB27" s="20">
        <v>35</v>
      </c>
      <c r="BC27" s="20">
        <v>153</v>
      </c>
      <c r="BD27" s="20">
        <v>304</v>
      </c>
      <c r="BE27" s="20">
        <v>73</v>
      </c>
      <c r="BF27" s="20">
        <v>19</v>
      </c>
      <c r="BG27" s="20">
        <v>383</v>
      </c>
      <c r="BH27" s="20">
        <v>0</v>
      </c>
      <c r="BI27" s="20">
        <v>2781</v>
      </c>
      <c r="BJ27" s="20">
        <v>17</v>
      </c>
      <c r="BK27" s="20">
        <v>0</v>
      </c>
      <c r="BL27" s="20">
        <v>49</v>
      </c>
      <c r="BM27" s="20">
        <v>13</v>
      </c>
      <c r="BN27" s="20">
        <v>5</v>
      </c>
      <c r="BO27" s="20">
        <v>469</v>
      </c>
      <c r="BP27" s="20">
        <v>69</v>
      </c>
      <c r="BQ27" s="20">
        <v>1105</v>
      </c>
      <c r="BR27" s="20">
        <v>893</v>
      </c>
      <c r="BS27" s="20">
        <v>25</v>
      </c>
      <c r="BT27" s="20">
        <v>14</v>
      </c>
      <c r="BU27" s="20">
        <v>214</v>
      </c>
      <c r="BV27" s="20">
        <v>3</v>
      </c>
      <c r="BW27" s="20">
        <v>4</v>
      </c>
      <c r="BX27" s="20">
        <v>5</v>
      </c>
      <c r="BY27" s="20">
        <v>61</v>
      </c>
      <c r="BZ27" s="20">
        <v>390</v>
      </c>
      <c r="CA27" s="20">
        <v>39</v>
      </c>
    </row>
    <row r="28" spans="1:79" ht="14.25">
      <c r="A28" s="60" t="s">
        <v>46</v>
      </c>
      <c r="B28" s="20">
        <v>0</v>
      </c>
      <c r="C28" s="20">
        <v>7742</v>
      </c>
      <c r="D28" s="20">
        <v>2155483</v>
      </c>
      <c r="E28" s="20">
        <v>496256</v>
      </c>
      <c r="F28" s="20">
        <v>1617777</v>
      </c>
      <c r="G28" s="20">
        <v>3636552</v>
      </c>
      <c r="H28" s="20">
        <v>2132593</v>
      </c>
      <c r="I28" s="20">
        <v>0</v>
      </c>
      <c r="J28" s="20">
        <v>418885</v>
      </c>
      <c r="K28" s="20">
        <v>7212</v>
      </c>
      <c r="L28" s="20">
        <v>844634</v>
      </c>
      <c r="M28" s="20">
        <v>60756</v>
      </c>
      <c r="N28" s="20">
        <v>503922</v>
      </c>
      <c r="O28" s="20">
        <v>0</v>
      </c>
      <c r="P28" s="20">
        <v>0</v>
      </c>
      <c r="Q28" s="20">
        <v>0</v>
      </c>
      <c r="R28" s="20">
        <v>10112471</v>
      </c>
      <c r="S28" s="20">
        <v>4647072</v>
      </c>
      <c r="T28" s="20">
        <v>516445</v>
      </c>
      <c r="U28" s="20">
        <v>170432</v>
      </c>
      <c r="V28" s="20">
        <v>1747060</v>
      </c>
      <c r="W28" s="20">
        <v>0</v>
      </c>
      <c r="X28" s="20">
        <v>61333</v>
      </c>
      <c r="Y28" s="20">
        <v>2252111.47</v>
      </c>
      <c r="Z28" s="20">
        <v>396806.58</v>
      </c>
      <c r="AA28" s="20">
        <v>2424418</v>
      </c>
      <c r="AB28" s="20">
        <v>481502</v>
      </c>
      <c r="AC28" s="20">
        <v>902443</v>
      </c>
      <c r="AD28" s="20">
        <v>0</v>
      </c>
      <c r="AE28" s="20">
        <v>0</v>
      </c>
      <c r="AF28" s="20">
        <v>19706</v>
      </c>
      <c r="AG28" s="20">
        <v>192729</v>
      </c>
      <c r="AH28" s="20">
        <v>0</v>
      </c>
      <c r="AI28" s="20">
        <v>0</v>
      </c>
      <c r="AJ28" s="20">
        <v>19879033</v>
      </c>
      <c r="AK28" s="20">
        <v>520289</v>
      </c>
      <c r="AL28" s="20">
        <v>0</v>
      </c>
      <c r="AM28" s="20">
        <v>2341330</v>
      </c>
      <c r="AN28" s="20">
        <v>3403820</v>
      </c>
      <c r="AO28" s="20">
        <v>790195</v>
      </c>
      <c r="AP28" s="20">
        <v>165657</v>
      </c>
      <c r="AQ28" s="20">
        <v>5570493</v>
      </c>
      <c r="AR28" s="20">
        <v>310817</v>
      </c>
      <c r="AS28" s="20">
        <v>528948</v>
      </c>
      <c r="AT28" s="20">
        <v>1259845</v>
      </c>
      <c r="AU28" s="20">
        <v>179150</v>
      </c>
      <c r="AV28" s="20">
        <v>2045397</v>
      </c>
      <c r="AW28" s="20">
        <v>202191</v>
      </c>
      <c r="AX28" s="20">
        <v>496200</v>
      </c>
      <c r="AY28" s="20">
        <v>311871</v>
      </c>
      <c r="AZ28" s="20">
        <v>129179</v>
      </c>
      <c r="BA28" s="20">
        <v>4143540</v>
      </c>
      <c r="BB28" s="20">
        <v>373171</v>
      </c>
      <c r="BC28" s="20">
        <v>846523</v>
      </c>
      <c r="BD28" s="20">
        <v>2963094</v>
      </c>
      <c r="BE28" s="20">
        <v>2376274.96</v>
      </c>
      <c r="BF28" s="20">
        <v>59160.32</v>
      </c>
      <c r="BG28" s="20">
        <v>1713817</v>
      </c>
      <c r="BH28" s="20">
        <v>0</v>
      </c>
      <c r="BI28" s="20">
        <v>12752938</v>
      </c>
      <c r="BJ28" s="20">
        <v>823448</v>
      </c>
      <c r="BK28" s="20">
        <v>0</v>
      </c>
      <c r="BL28" s="20">
        <v>348019</v>
      </c>
      <c r="BM28" s="20">
        <v>42486</v>
      </c>
      <c r="BN28" s="20">
        <v>9288</v>
      </c>
      <c r="BO28" s="20">
        <v>1995125</v>
      </c>
      <c r="BP28" s="20">
        <v>93288</v>
      </c>
      <c r="BQ28" s="20">
        <v>57731695</v>
      </c>
      <c r="BR28" s="20">
        <v>5832532</v>
      </c>
      <c r="BS28" s="20">
        <v>167496</v>
      </c>
      <c r="BT28" s="20">
        <v>1943333</v>
      </c>
      <c r="BU28" s="20">
        <v>1170354</v>
      </c>
      <c r="BV28" s="20">
        <v>9304.5</v>
      </c>
      <c r="BW28" s="20">
        <v>94310</v>
      </c>
      <c r="BX28" s="20">
        <v>16368</v>
      </c>
      <c r="BY28" s="20">
        <v>370057</v>
      </c>
      <c r="BZ28" s="20">
        <v>2431741</v>
      </c>
      <c r="CA28" s="20">
        <v>647213</v>
      </c>
    </row>
    <row r="29" spans="1:79" ht="14.25">
      <c r="A29" s="60" t="s">
        <v>2</v>
      </c>
      <c r="B29" s="32">
        <v>0</v>
      </c>
      <c r="C29" s="32">
        <v>26289.52</v>
      </c>
      <c r="D29" s="32">
        <v>94221</v>
      </c>
      <c r="E29" s="32">
        <v>14883</v>
      </c>
      <c r="F29" s="32">
        <v>81427</v>
      </c>
      <c r="G29" s="32">
        <v>124732.88</v>
      </c>
      <c r="H29" s="32">
        <v>66931</v>
      </c>
      <c r="I29" s="32">
        <v>0</v>
      </c>
      <c r="J29" s="32">
        <v>9626.71</v>
      </c>
      <c r="K29" s="32">
        <v>1591.7</v>
      </c>
      <c r="L29" s="32">
        <v>12122</v>
      </c>
      <c r="M29" s="32">
        <v>1737.51</v>
      </c>
      <c r="N29" s="32">
        <v>8260.59</v>
      </c>
      <c r="O29" s="32">
        <v>0</v>
      </c>
      <c r="P29" s="32">
        <v>0</v>
      </c>
      <c r="Q29" s="32">
        <v>0</v>
      </c>
      <c r="R29" s="32">
        <v>522699</v>
      </c>
      <c r="S29" s="32">
        <v>150546.14</v>
      </c>
      <c r="T29" s="32">
        <v>9133.07</v>
      </c>
      <c r="U29" s="32">
        <v>0</v>
      </c>
      <c r="V29" s="32">
        <v>62754.66</v>
      </c>
      <c r="W29" s="32">
        <v>0</v>
      </c>
      <c r="X29" s="32">
        <v>2911.88</v>
      </c>
      <c r="Y29" s="32">
        <v>84899.36</v>
      </c>
      <c r="Z29" s="32">
        <v>5384.04</v>
      </c>
      <c r="AA29" s="32">
        <v>47549.54</v>
      </c>
      <c r="AB29" s="32">
        <v>19713</v>
      </c>
      <c r="AC29" s="32">
        <v>27346</v>
      </c>
      <c r="AD29" s="32">
        <v>0</v>
      </c>
      <c r="AE29" s="32">
        <v>0</v>
      </c>
      <c r="AF29" s="32">
        <v>1006.92</v>
      </c>
      <c r="AG29" s="32">
        <v>1203</v>
      </c>
      <c r="AH29" s="32">
        <v>0</v>
      </c>
      <c r="AI29" s="32">
        <v>0</v>
      </c>
      <c r="AJ29" s="32">
        <v>536070</v>
      </c>
      <c r="AK29" s="32">
        <v>34073.81</v>
      </c>
      <c r="AL29" s="32">
        <v>0</v>
      </c>
      <c r="AM29" s="32">
        <v>47425.87</v>
      </c>
      <c r="AN29" s="32">
        <v>153879.41</v>
      </c>
      <c r="AO29" s="32">
        <v>31863.64</v>
      </c>
      <c r="AP29" s="32">
        <v>10568.21</v>
      </c>
      <c r="AQ29" s="32">
        <v>58174</v>
      </c>
      <c r="AR29" s="32">
        <v>7091</v>
      </c>
      <c r="AS29" s="32">
        <v>13743.16</v>
      </c>
      <c r="AT29" s="32">
        <v>36888.52</v>
      </c>
      <c r="AU29" s="32">
        <v>0</v>
      </c>
      <c r="AV29" s="32">
        <v>119865.54</v>
      </c>
      <c r="AW29" s="32">
        <v>11950.96</v>
      </c>
      <c r="AX29" s="32">
        <v>0</v>
      </c>
      <c r="AY29" s="32">
        <v>9587</v>
      </c>
      <c r="AZ29" s="32">
        <v>4204</v>
      </c>
      <c r="BA29" s="32">
        <v>119036.42</v>
      </c>
      <c r="BB29" s="32">
        <v>12797.6</v>
      </c>
      <c r="BC29" s="32">
        <v>40790</v>
      </c>
      <c r="BD29" s="32">
        <v>66781</v>
      </c>
      <c r="BE29" s="32">
        <v>9053.13</v>
      </c>
      <c r="BF29" s="32">
        <v>4210.49</v>
      </c>
      <c r="BG29" s="32">
        <v>84856.67</v>
      </c>
      <c r="BH29" s="32">
        <v>0</v>
      </c>
      <c r="BI29" s="32">
        <v>438584</v>
      </c>
      <c r="BJ29" s="32">
        <v>24220</v>
      </c>
      <c r="BK29" s="32">
        <v>0</v>
      </c>
      <c r="BL29" s="32">
        <v>16616.58</v>
      </c>
      <c r="BM29" s="32">
        <v>3619.65</v>
      </c>
      <c r="BN29" s="32">
        <v>611.58</v>
      </c>
      <c r="BO29" s="32">
        <v>134844</v>
      </c>
      <c r="BP29" s="32">
        <v>18513.59</v>
      </c>
      <c r="BQ29" s="32">
        <v>2449890</v>
      </c>
      <c r="BR29" s="32">
        <v>181472</v>
      </c>
      <c r="BS29" s="32">
        <v>2239.74</v>
      </c>
      <c r="BT29" s="32">
        <v>120883</v>
      </c>
      <c r="BU29" s="32">
        <v>41404</v>
      </c>
      <c r="BV29" s="32">
        <v>217.93</v>
      </c>
      <c r="BW29" s="32">
        <v>3352</v>
      </c>
      <c r="BX29" s="32">
        <v>67.58</v>
      </c>
      <c r="BY29" s="32">
        <v>23596</v>
      </c>
      <c r="BZ29" s="32">
        <v>123686</v>
      </c>
      <c r="CA29" s="32">
        <v>8112.98</v>
      </c>
    </row>
    <row r="30" spans="1:79" ht="14.25">
      <c r="A30" s="60" t="s">
        <v>222</v>
      </c>
      <c r="B30" s="62" t="s">
        <v>275</v>
      </c>
      <c r="C30" s="62">
        <v>967.75</v>
      </c>
      <c r="D30" s="62">
        <v>8387.093385214008</v>
      </c>
      <c r="E30" s="62">
        <v>9730.509803921568</v>
      </c>
      <c r="F30" s="62">
        <v>3635.4539325842698</v>
      </c>
      <c r="G30" s="62">
        <v>139867.38461538462</v>
      </c>
      <c r="H30" s="62">
        <v>32809.123076923075</v>
      </c>
      <c r="I30" s="62" t="s">
        <v>275</v>
      </c>
      <c r="J30" s="62">
        <v>209442.5</v>
      </c>
      <c r="K30" s="62">
        <v>1202</v>
      </c>
      <c r="L30" s="62">
        <v>4399.135416666667</v>
      </c>
      <c r="M30" s="62">
        <v>5523.272727272727</v>
      </c>
      <c r="N30" s="62">
        <v>16797.4</v>
      </c>
      <c r="O30" s="62" t="s">
        <v>275</v>
      </c>
      <c r="P30" s="62" t="s">
        <v>275</v>
      </c>
      <c r="Q30" s="62" t="s">
        <v>275</v>
      </c>
      <c r="R30" s="62">
        <v>51073.08585858586</v>
      </c>
      <c r="S30" s="62">
        <v>160243.8620689655</v>
      </c>
      <c r="T30" s="62">
        <v>4918.523809523809</v>
      </c>
      <c r="U30" s="62">
        <v>7101.333333333333</v>
      </c>
      <c r="V30" s="62">
        <v>11804.45945945946</v>
      </c>
      <c r="W30" s="62" t="s">
        <v>275</v>
      </c>
      <c r="X30" s="62">
        <v>8761.857142857143</v>
      </c>
      <c r="Y30" s="62">
        <v>11853.218263157896</v>
      </c>
      <c r="Z30" s="62">
        <v>4898.846666666667</v>
      </c>
      <c r="AA30" s="62">
        <v>60610.45</v>
      </c>
      <c r="AB30" s="62">
        <v>5732.166666666667</v>
      </c>
      <c r="AC30" s="62">
        <v>6446.021428571428</v>
      </c>
      <c r="AD30" s="62" t="s">
        <v>275</v>
      </c>
      <c r="AE30" s="62" t="s">
        <v>275</v>
      </c>
      <c r="AF30" s="62">
        <v>3284.3333333333335</v>
      </c>
      <c r="AG30" s="62">
        <v>48182.25</v>
      </c>
      <c r="AH30" s="62" t="s">
        <v>275</v>
      </c>
      <c r="AI30" s="62" t="s">
        <v>275</v>
      </c>
      <c r="AJ30" s="62">
        <v>6979.997542134832</v>
      </c>
      <c r="AK30" s="62">
        <v>6344.987804878048</v>
      </c>
      <c r="AL30" s="62" t="s">
        <v>275</v>
      </c>
      <c r="AM30" s="62">
        <v>14725.345911949686</v>
      </c>
      <c r="AN30" s="62">
        <v>4130.849514563107</v>
      </c>
      <c r="AO30" s="62">
        <v>8406.329787234043</v>
      </c>
      <c r="AP30" s="62">
        <v>3852.4883720930234</v>
      </c>
      <c r="AQ30" s="62">
        <v>3741.096709200806</v>
      </c>
      <c r="AR30" s="62">
        <v>6094.450980392156</v>
      </c>
      <c r="AS30" s="62">
        <v>44079</v>
      </c>
      <c r="AT30" s="62">
        <v>6884.398907103825</v>
      </c>
      <c r="AU30" s="62">
        <v>450.1256281407035</v>
      </c>
      <c r="AV30" s="62">
        <v>4869.992857142857</v>
      </c>
      <c r="AW30" s="62">
        <v>9190.5</v>
      </c>
      <c r="AX30" s="62">
        <v>248100</v>
      </c>
      <c r="AY30" s="62">
        <v>14851</v>
      </c>
      <c r="AZ30" s="62">
        <v>6798.894736842105</v>
      </c>
      <c r="BA30" s="62">
        <v>6102.415316642121</v>
      </c>
      <c r="BB30" s="62">
        <v>10662.028571428571</v>
      </c>
      <c r="BC30" s="62">
        <v>5532.830065359477</v>
      </c>
      <c r="BD30" s="62">
        <v>9747.019736842105</v>
      </c>
      <c r="BE30" s="62">
        <v>32551.71178082192</v>
      </c>
      <c r="BF30" s="62">
        <v>3113.701052631579</v>
      </c>
      <c r="BG30" s="62">
        <v>4474.718015665796</v>
      </c>
      <c r="BH30" s="62" t="s">
        <v>275</v>
      </c>
      <c r="BI30" s="62">
        <v>4585.738223660554</v>
      </c>
      <c r="BJ30" s="62">
        <v>48438.117647058825</v>
      </c>
      <c r="BK30" s="62" t="s">
        <v>275</v>
      </c>
      <c r="BL30" s="62">
        <v>7102.428571428572</v>
      </c>
      <c r="BM30" s="62">
        <v>3268.153846153846</v>
      </c>
      <c r="BN30" s="62">
        <v>1857.6</v>
      </c>
      <c r="BO30" s="62">
        <v>4253.997867803838</v>
      </c>
      <c r="BP30" s="62">
        <v>1352</v>
      </c>
      <c r="BQ30" s="62">
        <v>52245.8778280543</v>
      </c>
      <c r="BR30" s="62">
        <v>6531.390817469205</v>
      </c>
      <c r="BS30" s="62">
        <v>6699.84</v>
      </c>
      <c r="BT30" s="62">
        <v>138809.5</v>
      </c>
      <c r="BU30" s="62">
        <v>5468.943925233645</v>
      </c>
      <c r="BV30" s="62">
        <v>3101.5</v>
      </c>
      <c r="BW30" s="62">
        <v>23577.5</v>
      </c>
      <c r="BX30" s="62">
        <v>3273.6</v>
      </c>
      <c r="BY30" s="62">
        <v>6066.508196721312</v>
      </c>
      <c r="BZ30" s="62">
        <v>6235.233333333334</v>
      </c>
      <c r="CA30" s="62">
        <v>16595.20512820513</v>
      </c>
    </row>
    <row r="31" spans="1:79" ht="14.25">
      <c r="A31" s="61" t="s">
        <v>223</v>
      </c>
      <c r="B31" s="196" t="s">
        <v>275</v>
      </c>
      <c r="C31" s="196">
        <v>3286.19</v>
      </c>
      <c r="D31" s="196">
        <v>366.61867704280155</v>
      </c>
      <c r="E31" s="196">
        <v>291.8235294117647</v>
      </c>
      <c r="F31" s="196">
        <v>182.9820224719101</v>
      </c>
      <c r="G31" s="196">
        <v>4797.418461538462</v>
      </c>
      <c r="H31" s="196">
        <v>1029.7076923076922</v>
      </c>
      <c r="I31" s="196" t="s">
        <v>275</v>
      </c>
      <c r="J31" s="196">
        <v>4813.355</v>
      </c>
      <c r="K31" s="196">
        <v>265.28333333333336</v>
      </c>
      <c r="L31" s="196">
        <v>63.135416666666664</v>
      </c>
      <c r="M31" s="196">
        <v>157.95545454545456</v>
      </c>
      <c r="N31" s="196">
        <v>275.353</v>
      </c>
      <c r="O31" s="196" t="s">
        <v>275</v>
      </c>
      <c r="P31" s="196" t="s">
        <v>275</v>
      </c>
      <c r="Q31" s="196" t="s">
        <v>275</v>
      </c>
      <c r="R31" s="196">
        <v>2639.8939393939395</v>
      </c>
      <c r="S31" s="196">
        <v>5191.246206896552</v>
      </c>
      <c r="T31" s="196">
        <v>86.98161904761905</v>
      </c>
      <c r="U31" s="196">
        <v>0</v>
      </c>
      <c r="V31" s="196">
        <v>424.017972972973</v>
      </c>
      <c r="W31" s="196" t="s">
        <v>275</v>
      </c>
      <c r="X31" s="196">
        <v>415.98285714285714</v>
      </c>
      <c r="Y31" s="196">
        <v>446.8387368421053</v>
      </c>
      <c r="Z31" s="196">
        <v>66.46962962962962</v>
      </c>
      <c r="AA31" s="196">
        <v>1188.7385</v>
      </c>
      <c r="AB31" s="196">
        <v>234.67857142857142</v>
      </c>
      <c r="AC31" s="196">
        <v>195.32857142857142</v>
      </c>
      <c r="AD31" s="196" t="s">
        <v>275</v>
      </c>
      <c r="AE31" s="196" t="s">
        <v>275</v>
      </c>
      <c r="AF31" s="196">
        <v>167.82</v>
      </c>
      <c r="AG31" s="196">
        <v>300.75</v>
      </c>
      <c r="AH31" s="196" t="s">
        <v>275</v>
      </c>
      <c r="AI31" s="196" t="s">
        <v>275</v>
      </c>
      <c r="AJ31" s="196">
        <v>188.22682584269663</v>
      </c>
      <c r="AK31" s="196">
        <v>415.5342682926829</v>
      </c>
      <c r="AL31" s="196" t="s">
        <v>275</v>
      </c>
      <c r="AM31" s="196">
        <v>298.27591194968556</v>
      </c>
      <c r="AN31" s="196">
        <v>186.7468567961165</v>
      </c>
      <c r="AO31" s="196">
        <v>338.9748936170213</v>
      </c>
      <c r="AP31" s="196">
        <v>245.77232558139534</v>
      </c>
      <c r="AQ31" s="196">
        <v>39.06917394224312</v>
      </c>
      <c r="AR31" s="196">
        <v>139.0392156862745</v>
      </c>
      <c r="AS31" s="196">
        <v>1145.2633333333333</v>
      </c>
      <c r="AT31" s="196">
        <v>201.5766120218579</v>
      </c>
      <c r="AU31" s="196">
        <v>0</v>
      </c>
      <c r="AV31" s="196">
        <v>285.39414285714287</v>
      </c>
      <c r="AW31" s="196">
        <v>543.2254545454545</v>
      </c>
      <c r="AX31" s="196">
        <v>0</v>
      </c>
      <c r="AY31" s="196">
        <v>456.5238095238095</v>
      </c>
      <c r="AZ31" s="196">
        <v>221.26315789473685</v>
      </c>
      <c r="BA31" s="196">
        <v>175.31136966126655</v>
      </c>
      <c r="BB31" s="196">
        <v>365.6457142857143</v>
      </c>
      <c r="BC31" s="196">
        <v>266.60130718954247</v>
      </c>
      <c r="BD31" s="196">
        <v>219.67434210526315</v>
      </c>
      <c r="BE31" s="196">
        <v>124.01547945205478</v>
      </c>
      <c r="BF31" s="196">
        <v>221.60473684210524</v>
      </c>
      <c r="BG31" s="196">
        <v>221.55788511749347</v>
      </c>
      <c r="BH31" s="196" t="s">
        <v>275</v>
      </c>
      <c r="BI31" s="196">
        <v>157.70729953254224</v>
      </c>
      <c r="BJ31" s="196">
        <v>1424.7058823529412</v>
      </c>
      <c r="BK31" s="196" t="s">
        <v>275</v>
      </c>
      <c r="BL31" s="196">
        <v>339.11387755102044</v>
      </c>
      <c r="BM31" s="196">
        <v>278.43461538461537</v>
      </c>
      <c r="BN31" s="196">
        <v>122.316</v>
      </c>
      <c r="BO31" s="196">
        <v>287.5138592750533</v>
      </c>
      <c r="BP31" s="196">
        <v>268.31289855072464</v>
      </c>
      <c r="BQ31" s="196">
        <v>2217.0950226244345</v>
      </c>
      <c r="BR31" s="196">
        <v>203.2161254199328</v>
      </c>
      <c r="BS31" s="196">
        <v>89.58959999999999</v>
      </c>
      <c r="BT31" s="196">
        <v>8634.5</v>
      </c>
      <c r="BU31" s="196">
        <v>193.47663551401868</v>
      </c>
      <c r="BV31" s="196">
        <v>72.64333333333333</v>
      </c>
      <c r="BW31" s="196">
        <v>838</v>
      </c>
      <c r="BX31" s="196">
        <v>13.516</v>
      </c>
      <c r="BY31" s="196">
        <v>386.8196721311475</v>
      </c>
      <c r="BZ31" s="196">
        <v>317.14358974358976</v>
      </c>
      <c r="CA31" s="196">
        <v>208.0251282051282</v>
      </c>
    </row>
    <row r="32" spans="1:79" ht="14.25">
      <c r="A32" s="5"/>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row>
    <row r="33" ht="14.25">
      <c r="A33" s="208"/>
    </row>
    <row r="34" spans="1:79" ht="14.25">
      <c r="A34" s="11"/>
      <c r="B34" s="92"/>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2"/>
      <c r="BP34" s="92"/>
      <c r="BQ34" s="92"/>
      <c r="BR34" s="92"/>
      <c r="BS34" s="92"/>
      <c r="BT34" s="92"/>
      <c r="BU34" s="92"/>
      <c r="BV34" s="92"/>
      <c r="BW34" s="92"/>
      <c r="BX34" s="92"/>
      <c r="BY34" s="92"/>
      <c r="BZ34" s="92"/>
      <c r="CA34" s="92"/>
    </row>
    <row r="35" spans="1:79" ht="14.25">
      <c r="A35" s="132"/>
      <c r="B35" s="92"/>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2"/>
      <c r="BQ35" s="92"/>
      <c r="BR35" s="92"/>
      <c r="BS35" s="92"/>
      <c r="BT35" s="92"/>
      <c r="BU35" s="92"/>
      <c r="BV35" s="92"/>
      <c r="BW35" s="92"/>
      <c r="BX35" s="92"/>
      <c r="BY35" s="92"/>
      <c r="BZ35" s="92"/>
      <c r="CA35" s="92"/>
    </row>
    <row r="36" spans="1:79" ht="14.25">
      <c r="A36" s="132"/>
      <c r="B36" s="92"/>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2"/>
      <c r="BQ36" s="92"/>
      <c r="BR36" s="92"/>
      <c r="BS36" s="92"/>
      <c r="BT36" s="92"/>
      <c r="BU36" s="92"/>
      <c r="BV36" s="92"/>
      <c r="BW36" s="92"/>
      <c r="BX36" s="92"/>
      <c r="BY36" s="92"/>
      <c r="BZ36" s="92"/>
      <c r="CA36" s="92"/>
    </row>
    <row r="37" ht="14.25">
      <c r="A37" s="209"/>
    </row>
    <row r="38" spans="1:80" ht="14.25">
      <c r="A38" s="11"/>
      <c r="B38" s="92"/>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2"/>
      <c r="BQ38" s="92"/>
      <c r="BR38" s="92"/>
      <c r="BS38" s="92"/>
      <c r="BT38" s="92"/>
      <c r="BU38" s="92"/>
      <c r="BV38" s="92"/>
      <c r="BW38" s="92"/>
      <c r="BX38" s="92"/>
      <c r="BY38" s="92"/>
      <c r="BZ38" s="92"/>
      <c r="CA38" s="92"/>
      <c r="CB38" s="71"/>
    </row>
    <row r="39" spans="1:80" ht="14.25">
      <c r="A39" s="132"/>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c r="BQ39" s="92"/>
      <c r="BR39" s="92"/>
      <c r="BS39" s="92"/>
      <c r="BT39" s="92"/>
      <c r="BU39" s="92"/>
      <c r="BV39" s="92"/>
      <c r="BW39" s="92"/>
      <c r="BX39" s="92"/>
      <c r="BY39" s="92"/>
      <c r="BZ39" s="92"/>
      <c r="CA39" s="92"/>
      <c r="CB39" s="71"/>
    </row>
    <row r="40" spans="1:80" ht="14.25">
      <c r="A40" s="132"/>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c r="BQ40" s="92"/>
      <c r="BR40" s="92"/>
      <c r="BS40" s="92"/>
      <c r="BT40" s="92"/>
      <c r="BU40" s="92"/>
      <c r="BV40" s="92"/>
      <c r="BW40" s="92"/>
      <c r="BX40" s="92"/>
      <c r="BY40" s="92"/>
      <c r="BZ40" s="92"/>
      <c r="CA40" s="92"/>
      <c r="CB40" s="70"/>
    </row>
    <row r="41" spans="1:80" ht="14.25">
      <c r="A41" s="132"/>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2"/>
      <c r="CA41" s="72"/>
      <c r="CB41" s="72"/>
    </row>
    <row r="42" spans="1:80" ht="14.25">
      <c r="A42" s="11"/>
      <c r="B42" s="117"/>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7"/>
      <c r="BE42" s="117"/>
      <c r="BF42" s="117"/>
      <c r="BG42" s="117"/>
      <c r="BH42" s="117"/>
      <c r="BI42" s="117"/>
      <c r="BJ42" s="117"/>
      <c r="BK42" s="117"/>
      <c r="BL42" s="117"/>
      <c r="BM42" s="117"/>
      <c r="BN42" s="117"/>
      <c r="BO42" s="117"/>
      <c r="BP42" s="117"/>
      <c r="BQ42" s="117"/>
      <c r="BR42" s="117"/>
      <c r="BS42" s="117"/>
      <c r="BT42" s="117"/>
      <c r="BU42" s="117"/>
      <c r="BV42" s="117"/>
      <c r="BW42" s="117"/>
      <c r="BX42" s="117"/>
      <c r="BY42" s="117"/>
      <c r="BZ42" s="117"/>
      <c r="CA42" s="117"/>
      <c r="CB42" s="70"/>
    </row>
    <row r="43" spans="1:80" ht="15.75">
      <c r="A43" s="132"/>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c r="CA43" s="59"/>
      <c r="CB43" s="59"/>
    </row>
    <row r="44" ht="14.25">
      <c r="A44" s="132"/>
    </row>
    <row r="45" ht="14.25">
      <c r="A45" s="132"/>
    </row>
    <row r="46" spans="1:79" s="166" customFormat="1" ht="14.25">
      <c r="A46" s="207"/>
      <c r="B46" s="203"/>
      <c r="C46" s="203"/>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c r="BH46" s="203"/>
      <c r="BI46" s="203"/>
      <c r="BJ46" s="203"/>
      <c r="BK46" s="203"/>
      <c r="BL46" s="203"/>
      <c r="BM46" s="203"/>
      <c r="BN46" s="203"/>
      <c r="BO46" s="203"/>
      <c r="BP46" s="203"/>
      <c r="BQ46" s="203"/>
      <c r="BR46" s="203"/>
      <c r="BS46" s="203"/>
      <c r="BT46" s="203"/>
      <c r="BU46" s="203"/>
      <c r="BV46" s="203"/>
      <c r="BW46" s="203"/>
      <c r="BX46" s="203"/>
      <c r="BY46" s="203"/>
      <c r="BZ46" s="203"/>
      <c r="CA46" s="203"/>
    </row>
    <row r="47" ht="14.25">
      <c r="A47" s="132"/>
    </row>
    <row r="48" ht="14.25">
      <c r="A48" s="132"/>
    </row>
    <row r="49" ht="14.25">
      <c r="A49" s="132"/>
    </row>
    <row r="50" ht="14.25">
      <c r="A50" s="132"/>
    </row>
    <row r="51" ht="14.25">
      <c r="A51" s="132"/>
    </row>
    <row r="52" ht="14.25">
      <c r="A52" s="132"/>
    </row>
    <row r="53" ht="14.25">
      <c r="A53" s="132"/>
    </row>
    <row r="54" ht="14.25">
      <c r="A54" s="132"/>
    </row>
    <row r="55" ht="14.25">
      <c r="A55" s="132"/>
    </row>
    <row r="56" ht="14.25">
      <c r="A56" s="132"/>
    </row>
    <row r="57" ht="14.25">
      <c r="A57" s="132"/>
    </row>
    <row r="58" ht="14.25">
      <c r="A58" s="132"/>
    </row>
    <row r="59" ht="14.25">
      <c r="A59" s="132"/>
    </row>
    <row r="60" ht="14.25">
      <c r="A60" s="132"/>
    </row>
    <row r="61" ht="14.25">
      <c r="A61" s="132"/>
    </row>
    <row r="62" ht="14.25">
      <c r="A62" s="132"/>
    </row>
    <row r="63" ht="14.25">
      <c r="A63" s="132"/>
    </row>
    <row r="64" ht="14.25">
      <c r="A64" s="132"/>
    </row>
    <row r="65" ht="14.25">
      <c r="A65" s="132"/>
    </row>
    <row r="66" ht="14.25">
      <c r="A66" s="132"/>
    </row>
    <row r="67" ht="14.25">
      <c r="A67" s="132"/>
    </row>
    <row r="68" ht="14.25">
      <c r="A68" s="132"/>
    </row>
    <row r="69" ht="14.25">
      <c r="A69" s="132"/>
    </row>
    <row r="70" ht="14.25">
      <c r="A70" s="132"/>
    </row>
    <row r="71" ht="14.25">
      <c r="A71" s="132"/>
    </row>
    <row r="72" ht="14.25">
      <c r="A72" s="132"/>
    </row>
  </sheetData>
  <printOptions verticalCentered="1"/>
  <pageMargins left="0.7480314960629921" right="0.1968503937007874" top="1.062992125984252" bottom="0.7480314960629921" header="0.2755905511811024" footer="0.35433070866141736"/>
  <pageSetup errors="NA" horizontalDpi="1200" verticalDpi="1200" orientation="landscape" scale="95" r:id="rId3"/>
  <headerFooter alignWithMargins="0">
    <oddHeader>&amp;L&amp;G&amp;R2009 Yearbook of
Electricity Distributors</oddHeader>
    <oddFooter>&amp;C&amp;P</oddFooter>
  </headerFooter>
  <colBreaks count="1" manualBreakCount="1">
    <brk id="7" max="30" man="1"/>
  </colBreaks>
  <drawing r:id="rId1"/>
  <legacyDrawingHF r:id="rId2"/>
</worksheet>
</file>

<file path=xl/worksheets/sheet16.xml><?xml version="1.0" encoding="utf-8"?>
<worksheet xmlns="http://schemas.openxmlformats.org/spreadsheetml/2006/main" xmlns:r="http://schemas.openxmlformats.org/officeDocument/2006/relationships">
  <sheetPr>
    <tabColor indexed="35"/>
  </sheetPr>
  <dimension ref="A1:CK38"/>
  <sheetViews>
    <sheetView view="pageBreakPreview" zoomScaleNormal="70" zoomScaleSheetLayoutView="10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9.140625" style="9" customWidth="1"/>
    <col min="2" max="2" width="36.28125" style="132" customWidth="1"/>
    <col min="3" max="39" width="15.57421875" style="34" customWidth="1"/>
    <col min="40" max="40" width="15.57421875" style="34" hidden="1" customWidth="1"/>
    <col min="41" max="89" width="15.57421875" style="34" customWidth="1"/>
    <col min="90" max="16384" width="14.140625" style="9" customWidth="1"/>
  </cols>
  <sheetData>
    <row r="1" spans="2:89" s="26" customFormat="1" ht="13.5" customHeight="1">
      <c r="B1" s="133"/>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7"/>
      <c r="BF1" s="217"/>
      <c r="BG1" s="217"/>
      <c r="BH1" s="217"/>
      <c r="BI1" s="217"/>
      <c r="BJ1" s="217"/>
      <c r="BK1" s="217"/>
      <c r="BL1" s="217"/>
      <c r="BM1" s="217"/>
      <c r="BN1" s="217"/>
      <c r="BO1" s="217"/>
      <c r="BP1" s="217"/>
      <c r="BQ1" s="217"/>
      <c r="BR1" s="217"/>
      <c r="BS1" s="217"/>
      <c r="BT1" s="217"/>
      <c r="BU1" s="217"/>
      <c r="BV1" s="217"/>
      <c r="BW1" s="217"/>
      <c r="BX1" s="217"/>
      <c r="BY1" s="217"/>
      <c r="BZ1" s="217"/>
      <c r="CA1" s="217"/>
      <c r="CB1" s="217"/>
      <c r="CC1" s="217"/>
      <c r="CD1" s="217"/>
      <c r="CE1" s="217"/>
      <c r="CF1" s="217"/>
      <c r="CG1" s="217"/>
      <c r="CH1" s="217"/>
      <c r="CI1" s="217"/>
      <c r="CJ1" s="217"/>
      <c r="CK1" s="217"/>
    </row>
    <row r="2" spans="2:89" s="26" customFormat="1" ht="13.5" customHeight="1">
      <c r="B2" s="133"/>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17"/>
      <c r="AU2" s="217"/>
      <c r="AV2" s="217"/>
      <c r="AW2" s="217"/>
      <c r="AX2" s="217"/>
      <c r="AY2" s="217"/>
      <c r="AZ2" s="217"/>
      <c r="BA2" s="217"/>
      <c r="BB2" s="217"/>
      <c r="BC2" s="217"/>
      <c r="BD2" s="217"/>
      <c r="BE2" s="217"/>
      <c r="BF2" s="217"/>
      <c r="BG2" s="217"/>
      <c r="BH2" s="217"/>
      <c r="BI2" s="217"/>
      <c r="BJ2" s="217"/>
      <c r="BK2" s="217"/>
      <c r="BL2" s="217"/>
      <c r="BM2" s="217"/>
      <c r="BN2" s="217"/>
      <c r="BO2" s="217"/>
      <c r="BP2" s="217"/>
      <c r="BQ2" s="217"/>
      <c r="BR2" s="217"/>
      <c r="BS2" s="217"/>
      <c r="BT2" s="217"/>
      <c r="BU2" s="217"/>
      <c r="BV2" s="217"/>
      <c r="BW2" s="217"/>
      <c r="BX2" s="217"/>
      <c r="BY2" s="217"/>
      <c r="BZ2" s="217"/>
      <c r="CA2" s="217"/>
      <c r="CB2" s="217"/>
      <c r="CC2" s="217"/>
      <c r="CD2" s="217"/>
      <c r="CE2" s="217"/>
      <c r="CF2" s="217"/>
      <c r="CG2" s="217"/>
      <c r="CH2" s="217"/>
      <c r="CI2" s="217"/>
      <c r="CJ2" s="217"/>
      <c r="CK2" s="217"/>
    </row>
    <row r="3" spans="2:89" s="26" customFormat="1" ht="13.5" customHeight="1">
      <c r="B3" s="133"/>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c r="BC3" s="217"/>
      <c r="BD3" s="217"/>
      <c r="BE3" s="217"/>
      <c r="BF3" s="217"/>
      <c r="BG3" s="217"/>
      <c r="BH3" s="217"/>
      <c r="BI3" s="217"/>
      <c r="BJ3" s="217"/>
      <c r="BK3" s="217"/>
      <c r="BL3" s="217"/>
      <c r="BM3" s="217"/>
      <c r="BN3" s="217"/>
      <c r="BO3" s="217"/>
      <c r="BP3" s="217"/>
      <c r="BQ3" s="217"/>
      <c r="BR3" s="217"/>
      <c r="BS3" s="217"/>
      <c r="BT3" s="217"/>
      <c r="BU3" s="217"/>
      <c r="BV3" s="217"/>
      <c r="BW3" s="217"/>
      <c r="BX3" s="217"/>
      <c r="BY3" s="217"/>
      <c r="BZ3" s="217"/>
      <c r="CA3" s="217"/>
      <c r="CB3" s="217"/>
      <c r="CC3" s="217"/>
      <c r="CD3" s="217"/>
      <c r="CE3" s="217"/>
      <c r="CF3" s="217"/>
      <c r="CG3" s="217"/>
      <c r="CH3" s="217"/>
      <c r="CI3" s="217"/>
      <c r="CJ3" s="217"/>
      <c r="CK3" s="217"/>
    </row>
    <row r="4" spans="3:89" s="26" customFormat="1" ht="15.75" customHeight="1">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217"/>
      <c r="AU4" s="217"/>
      <c r="AV4" s="217"/>
      <c r="AW4" s="217"/>
      <c r="AX4" s="217"/>
      <c r="AY4" s="217"/>
      <c r="AZ4" s="217"/>
      <c r="BA4" s="217"/>
      <c r="BB4" s="217"/>
      <c r="BC4" s="217"/>
      <c r="BD4" s="217"/>
      <c r="BE4" s="217"/>
      <c r="BF4" s="217"/>
      <c r="BG4" s="217"/>
      <c r="BH4" s="217"/>
      <c r="BI4" s="217"/>
      <c r="BJ4" s="217"/>
      <c r="BK4" s="217"/>
      <c r="BL4" s="217"/>
      <c r="BM4" s="217"/>
      <c r="BN4" s="217"/>
      <c r="BO4" s="217"/>
      <c r="BP4" s="217"/>
      <c r="BQ4" s="217"/>
      <c r="BR4" s="217"/>
      <c r="BS4" s="217"/>
      <c r="BT4" s="217"/>
      <c r="BU4" s="217"/>
      <c r="BV4" s="217"/>
      <c r="BW4" s="217"/>
      <c r="BX4" s="217"/>
      <c r="BY4" s="217"/>
      <c r="BZ4" s="217"/>
      <c r="CA4" s="217"/>
      <c r="CB4" s="217"/>
      <c r="CC4" s="217"/>
      <c r="CD4" s="217"/>
      <c r="CE4" s="217"/>
      <c r="CF4" s="217"/>
      <c r="CG4" s="217"/>
      <c r="CH4" s="217"/>
      <c r="CI4" s="217"/>
      <c r="CJ4" s="217"/>
      <c r="CK4" s="217"/>
    </row>
    <row r="5" spans="2:89" ht="14.25" customHeight="1">
      <c r="B5" s="25"/>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c r="CK5" s="134"/>
    </row>
    <row r="6" spans="2:89" ht="6.75" customHeight="1">
      <c r="B6" s="25"/>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row>
    <row r="7" spans="2:89" ht="14.25" customHeight="1">
      <c r="B7" s="131"/>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5"/>
      <c r="CF7" s="135"/>
      <c r="CG7" s="135"/>
      <c r="CH7" s="136"/>
      <c r="CI7" s="135"/>
      <c r="CJ7" s="135"/>
      <c r="CK7" s="135"/>
    </row>
    <row r="8" spans="2:89" ht="14.25" customHeight="1">
      <c r="B8" s="131"/>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5"/>
      <c r="CH8" s="136"/>
      <c r="CI8" s="135"/>
      <c r="CJ8" s="135"/>
      <c r="CK8" s="135"/>
    </row>
    <row r="9" spans="2:89" ht="14.25" customHeight="1">
      <c r="B9" s="23"/>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5"/>
      <c r="CH9" s="136"/>
      <c r="CI9" s="135"/>
      <c r="CJ9" s="135"/>
      <c r="CK9" s="135"/>
    </row>
    <row r="10" spans="2:89" ht="14.25" customHeight="1">
      <c r="B10" s="131"/>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row>
    <row r="11" spans="2:89" ht="14.25" customHeight="1">
      <c r="B11" s="131"/>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9"/>
      <c r="CI11" s="138"/>
      <c r="CJ11" s="138"/>
      <c r="CK11" s="138"/>
    </row>
    <row r="12" spans="2:86" ht="14.25" customHeight="1">
      <c r="B12" s="24"/>
      <c r="CH12" s="134"/>
    </row>
    <row r="13" spans="2:89" ht="14.25" customHeight="1">
      <c r="B13" s="131"/>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row>
    <row r="14" spans="2:89" ht="14.25" customHeight="1">
      <c r="B14" s="131"/>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9"/>
      <c r="CI14" s="138"/>
      <c r="CJ14" s="138"/>
      <c r="CK14" s="138"/>
    </row>
    <row r="15" spans="3:89" ht="15" customHeight="1">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0"/>
      <c r="BF15" s="140"/>
      <c r="BG15" s="140"/>
      <c r="BH15" s="140"/>
      <c r="BI15" s="140"/>
      <c r="BJ15" s="140"/>
      <c r="BK15" s="140"/>
      <c r="BL15" s="140"/>
      <c r="BM15" s="140"/>
      <c r="BN15" s="140"/>
      <c r="BO15" s="140"/>
      <c r="BP15" s="140"/>
      <c r="BQ15" s="140"/>
      <c r="BR15" s="140"/>
      <c r="BS15" s="140"/>
      <c r="BT15" s="140"/>
      <c r="BU15" s="140"/>
      <c r="BV15" s="140"/>
      <c r="BW15" s="140"/>
      <c r="BX15" s="140"/>
      <c r="BY15" s="140"/>
      <c r="BZ15" s="140"/>
      <c r="CA15" s="140"/>
      <c r="CB15" s="140"/>
      <c r="CC15" s="140"/>
      <c r="CD15" s="140"/>
      <c r="CE15" s="140"/>
      <c r="CF15" s="140"/>
      <c r="CG15" s="140"/>
      <c r="CH15" s="92"/>
      <c r="CI15" s="140"/>
      <c r="CJ15" s="140"/>
      <c r="CK15" s="140"/>
    </row>
    <row r="16" spans="3:89" ht="14.25" customHeight="1">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1"/>
      <c r="BF16" s="141"/>
      <c r="BG16" s="141"/>
      <c r="BH16" s="141"/>
      <c r="BI16" s="141"/>
      <c r="BJ16" s="141"/>
      <c r="BK16" s="141"/>
      <c r="BL16" s="141"/>
      <c r="BM16" s="141"/>
      <c r="BN16" s="141"/>
      <c r="BO16" s="141"/>
      <c r="BP16" s="141"/>
      <c r="BQ16" s="141"/>
      <c r="BR16" s="141"/>
      <c r="BS16" s="141"/>
      <c r="BT16" s="141"/>
      <c r="BU16" s="141"/>
      <c r="BV16" s="141"/>
      <c r="BW16" s="141"/>
      <c r="BX16" s="141"/>
      <c r="BY16" s="141"/>
      <c r="BZ16" s="141"/>
      <c r="CA16" s="141"/>
      <c r="CB16" s="141"/>
      <c r="CC16" s="141"/>
      <c r="CD16" s="141"/>
      <c r="CE16" s="141"/>
      <c r="CF16" s="141"/>
      <c r="CG16" s="141"/>
      <c r="CH16" s="142"/>
      <c r="CI16" s="141"/>
      <c r="CJ16" s="141"/>
      <c r="CK16" s="141"/>
    </row>
    <row r="17" spans="2:89" ht="14.25" customHeight="1">
      <c r="B17" s="129"/>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c r="BR17" s="143"/>
      <c r="BS17" s="143"/>
      <c r="BT17" s="143"/>
      <c r="BU17" s="143"/>
      <c r="BV17" s="143"/>
      <c r="BW17" s="143"/>
      <c r="BX17" s="143"/>
      <c r="BY17" s="143"/>
      <c r="BZ17" s="143"/>
      <c r="CA17" s="143"/>
      <c r="CB17" s="143"/>
      <c r="CC17" s="143"/>
      <c r="CD17" s="143"/>
      <c r="CE17" s="143"/>
      <c r="CF17" s="143"/>
      <c r="CG17" s="143"/>
      <c r="CH17" s="143"/>
      <c r="CI17" s="143"/>
      <c r="CJ17" s="143"/>
      <c r="CK17" s="143"/>
    </row>
    <row r="18" spans="3:89" ht="14.25" customHeight="1">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c r="BU18" s="143"/>
      <c r="BV18" s="143"/>
      <c r="BW18" s="143"/>
      <c r="BX18" s="143"/>
      <c r="BY18" s="143"/>
      <c r="BZ18" s="143"/>
      <c r="CA18" s="143"/>
      <c r="CB18" s="143"/>
      <c r="CC18" s="143"/>
      <c r="CD18" s="143"/>
      <c r="CE18" s="143"/>
      <c r="CF18" s="143"/>
      <c r="CG18" s="143"/>
      <c r="CH18" s="143"/>
      <c r="CI18" s="143"/>
      <c r="CJ18" s="143"/>
      <c r="CK18" s="143"/>
    </row>
    <row r="19" spans="3:89" ht="14.25" customHeight="1">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c r="BH19" s="117"/>
      <c r="BI19" s="117"/>
      <c r="BJ19" s="117"/>
      <c r="BK19" s="117"/>
      <c r="BL19" s="117"/>
      <c r="BM19" s="117"/>
      <c r="BN19" s="117"/>
      <c r="BO19" s="117"/>
      <c r="BP19" s="117"/>
      <c r="BQ19" s="117"/>
      <c r="BR19" s="117"/>
      <c r="BS19" s="117"/>
      <c r="BT19" s="117"/>
      <c r="BU19" s="117"/>
      <c r="BV19" s="117"/>
      <c r="BW19" s="117"/>
      <c r="BX19" s="117"/>
      <c r="BY19" s="117"/>
      <c r="BZ19" s="117"/>
      <c r="CA19" s="117"/>
      <c r="CB19" s="117"/>
      <c r="CC19" s="117"/>
      <c r="CD19" s="117"/>
      <c r="CE19" s="117"/>
      <c r="CF19" s="117"/>
      <c r="CG19" s="117"/>
      <c r="CH19" s="117"/>
      <c r="CI19" s="117"/>
      <c r="CJ19" s="117"/>
      <c r="CK19" s="117"/>
    </row>
    <row r="21" ht="14.25">
      <c r="B21" s="25"/>
    </row>
    <row r="22" spans="1:2" ht="14.25">
      <c r="A22" s="144"/>
      <c r="B22" s="23"/>
    </row>
    <row r="23" spans="1:89" ht="14.25">
      <c r="A23" s="64"/>
      <c r="B23" s="130"/>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45"/>
      <c r="BJ23" s="145"/>
      <c r="BK23" s="145"/>
      <c r="BL23" s="145"/>
      <c r="BM23" s="145"/>
      <c r="BN23" s="145"/>
      <c r="BO23" s="145"/>
      <c r="BP23" s="145"/>
      <c r="BQ23" s="145"/>
      <c r="BR23" s="145"/>
      <c r="BS23" s="145"/>
      <c r="BT23" s="145"/>
      <c r="BU23" s="145"/>
      <c r="BV23" s="145"/>
      <c r="BW23" s="145"/>
      <c r="BX23" s="145"/>
      <c r="BY23" s="145"/>
      <c r="BZ23" s="145"/>
      <c r="CA23" s="145"/>
      <c r="CB23" s="145"/>
      <c r="CC23" s="145"/>
      <c r="CD23" s="145"/>
      <c r="CE23" s="145"/>
      <c r="CF23" s="145"/>
      <c r="CG23" s="145"/>
      <c r="CH23" s="145"/>
      <c r="CI23" s="145"/>
      <c r="CJ23" s="145"/>
      <c r="CK23" s="145"/>
    </row>
    <row r="24" spans="1:89" ht="14.25" hidden="1">
      <c r="A24" s="64"/>
      <c r="B24" s="130"/>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5"/>
      <c r="BJ24" s="145"/>
      <c r="BK24" s="145"/>
      <c r="BL24" s="145"/>
      <c r="BM24" s="145"/>
      <c r="BN24" s="145"/>
      <c r="BO24" s="145"/>
      <c r="BP24" s="145"/>
      <c r="BQ24" s="145"/>
      <c r="BR24" s="145"/>
      <c r="BS24" s="145"/>
      <c r="BT24" s="145"/>
      <c r="BU24" s="145"/>
      <c r="BV24" s="145"/>
      <c r="BW24" s="145"/>
      <c r="BX24" s="145"/>
      <c r="BY24" s="145"/>
      <c r="BZ24" s="145"/>
      <c r="CA24" s="145"/>
      <c r="CB24" s="145"/>
      <c r="CC24" s="145"/>
      <c r="CD24" s="145"/>
      <c r="CE24" s="145"/>
      <c r="CF24" s="145"/>
      <c r="CG24" s="145"/>
      <c r="CH24" s="145"/>
      <c r="CI24" s="145"/>
      <c r="CJ24" s="145"/>
      <c r="CK24" s="145"/>
    </row>
    <row r="25" spans="1:89" ht="14.25">
      <c r="A25" s="4"/>
      <c r="B25" s="130"/>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45"/>
      <c r="BN25" s="145"/>
      <c r="BO25" s="145"/>
      <c r="BP25" s="145"/>
      <c r="BQ25" s="145"/>
      <c r="BR25" s="145"/>
      <c r="BS25" s="145"/>
      <c r="BT25" s="145"/>
      <c r="BU25" s="145"/>
      <c r="BV25" s="145"/>
      <c r="BW25" s="145"/>
      <c r="BX25" s="145"/>
      <c r="BY25" s="145"/>
      <c r="BZ25" s="145"/>
      <c r="CA25" s="145"/>
      <c r="CB25" s="145"/>
      <c r="CC25" s="145"/>
      <c r="CD25" s="145"/>
      <c r="CE25" s="145"/>
      <c r="CF25" s="145"/>
      <c r="CG25" s="145"/>
      <c r="CH25" s="145"/>
      <c r="CI25" s="145"/>
      <c r="CJ25" s="145"/>
      <c r="CK25" s="145"/>
    </row>
    <row r="26" spans="1:89" ht="14.25">
      <c r="A26" s="4"/>
      <c r="B26" s="130"/>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c r="BJ26" s="145"/>
      <c r="BK26" s="145"/>
      <c r="BL26" s="145"/>
      <c r="BM26" s="145"/>
      <c r="BN26" s="145"/>
      <c r="BO26" s="145"/>
      <c r="BP26" s="145"/>
      <c r="BQ26" s="145"/>
      <c r="BR26" s="145"/>
      <c r="BS26" s="145"/>
      <c r="BT26" s="145"/>
      <c r="BU26" s="145"/>
      <c r="BV26" s="145"/>
      <c r="BW26" s="145"/>
      <c r="BX26" s="145"/>
      <c r="BY26" s="145"/>
      <c r="BZ26" s="145"/>
      <c r="CA26" s="145"/>
      <c r="CB26" s="145"/>
      <c r="CC26" s="145"/>
      <c r="CD26" s="145"/>
      <c r="CE26" s="145"/>
      <c r="CF26" s="145"/>
      <c r="CG26" s="145"/>
      <c r="CH26" s="145"/>
      <c r="CI26" s="145"/>
      <c r="CJ26" s="145"/>
      <c r="CK26" s="145"/>
    </row>
    <row r="27" spans="1:89" ht="14.25">
      <c r="A27" s="4"/>
      <c r="B27" s="130"/>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c r="BJ27" s="145"/>
      <c r="BK27" s="145"/>
      <c r="BL27" s="145"/>
      <c r="BM27" s="145"/>
      <c r="BN27" s="145"/>
      <c r="BO27" s="145"/>
      <c r="BP27" s="145"/>
      <c r="BQ27" s="145"/>
      <c r="BR27" s="145"/>
      <c r="BS27" s="145"/>
      <c r="BT27" s="145"/>
      <c r="BU27" s="145"/>
      <c r="BV27" s="145"/>
      <c r="BW27" s="145"/>
      <c r="BX27" s="145"/>
      <c r="BY27" s="145"/>
      <c r="BZ27" s="145"/>
      <c r="CA27" s="145"/>
      <c r="CB27" s="145"/>
      <c r="CC27" s="145"/>
      <c r="CD27" s="145"/>
      <c r="CE27" s="145"/>
      <c r="CF27" s="145"/>
      <c r="CG27" s="145"/>
      <c r="CH27" s="145"/>
      <c r="CI27" s="145"/>
      <c r="CJ27" s="145"/>
      <c r="CK27" s="145"/>
    </row>
    <row r="28" spans="1:89" ht="14.25">
      <c r="A28" s="4"/>
      <c r="B28" s="130"/>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c r="BM28" s="145"/>
      <c r="BN28" s="145"/>
      <c r="BO28" s="145"/>
      <c r="BP28" s="145"/>
      <c r="BQ28" s="145"/>
      <c r="BR28" s="145"/>
      <c r="BS28" s="145"/>
      <c r="BT28" s="145"/>
      <c r="BU28" s="145"/>
      <c r="BV28" s="145"/>
      <c r="BW28" s="145"/>
      <c r="BX28" s="145"/>
      <c r="BY28" s="145"/>
      <c r="BZ28" s="145"/>
      <c r="CA28" s="145"/>
      <c r="CB28" s="145"/>
      <c r="CC28" s="145"/>
      <c r="CD28" s="145"/>
      <c r="CE28" s="145"/>
      <c r="CF28" s="145"/>
      <c r="CG28" s="145"/>
      <c r="CH28" s="145"/>
      <c r="CI28" s="145"/>
      <c r="CJ28" s="145"/>
      <c r="CK28" s="145"/>
    </row>
    <row r="29" spans="1:89" ht="14.25">
      <c r="A29" s="4"/>
      <c r="B29" s="130"/>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45"/>
      <c r="BN29" s="145"/>
      <c r="BO29" s="145"/>
      <c r="BP29" s="145"/>
      <c r="BQ29" s="145"/>
      <c r="BR29" s="145"/>
      <c r="BS29" s="145"/>
      <c r="BT29" s="145"/>
      <c r="BU29" s="145"/>
      <c r="BV29" s="145"/>
      <c r="BW29" s="145"/>
      <c r="BX29" s="145"/>
      <c r="BY29" s="145"/>
      <c r="BZ29" s="145"/>
      <c r="CA29" s="145"/>
      <c r="CB29" s="145"/>
      <c r="CC29" s="145"/>
      <c r="CD29" s="145"/>
      <c r="CE29" s="145"/>
      <c r="CF29" s="145"/>
      <c r="CG29" s="145"/>
      <c r="CH29" s="145"/>
      <c r="CI29" s="145"/>
      <c r="CJ29" s="145"/>
      <c r="CK29" s="145"/>
    </row>
    <row r="30" spans="1:89" ht="14.25">
      <c r="A30" s="4"/>
      <c r="B30" s="130"/>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c r="BJ30" s="145"/>
      <c r="BK30" s="145"/>
      <c r="BL30" s="145"/>
      <c r="BM30" s="145"/>
      <c r="BN30" s="145"/>
      <c r="BO30" s="145"/>
      <c r="BP30" s="145"/>
      <c r="BQ30" s="145"/>
      <c r="BR30" s="145"/>
      <c r="BS30" s="145"/>
      <c r="BT30" s="145"/>
      <c r="BU30" s="145"/>
      <c r="BV30" s="145"/>
      <c r="BW30" s="145"/>
      <c r="BX30" s="145"/>
      <c r="BY30" s="145"/>
      <c r="BZ30" s="145"/>
      <c r="CA30" s="145"/>
      <c r="CB30" s="145"/>
      <c r="CC30" s="145"/>
      <c r="CD30" s="145"/>
      <c r="CE30" s="145"/>
      <c r="CF30" s="145"/>
      <c r="CG30" s="145"/>
      <c r="CH30" s="145"/>
      <c r="CI30" s="145"/>
      <c r="CJ30" s="145"/>
      <c r="CK30" s="145"/>
    </row>
    <row r="31" spans="1:89" ht="14.25">
      <c r="A31" s="4"/>
      <c r="B31" s="130"/>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S31" s="145"/>
      <c r="BT31" s="145"/>
      <c r="BU31" s="145"/>
      <c r="BV31" s="145"/>
      <c r="BW31" s="145"/>
      <c r="BX31" s="145"/>
      <c r="BY31" s="145"/>
      <c r="BZ31" s="145"/>
      <c r="CA31" s="145"/>
      <c r="CB31" s="145"/>
      <c r="CC31" s="145"/>
      <c r="CD31" s="145"/>
      <c r="CE31" s="145"/>
      <c r="CF31" s="145"/>
      <c r="CG31" s="145"/>
      <c r="CH31" s="145"/>
      <c r="CI31" s="145"/>
      <c r="CJ31" s="145"/>
      <c r="CK31" s="145"/>
    </row>
    <row r="32" spans="1:89" ht="14.25">
      <c r="A32" s="4"/>
      <c r="B32" s="130"/>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s="145"/>
      <c r="BT32" s="145"/>
      <c r="BU32" s="145"/>
      <c r="BV32" s="145"/>
      <c r="BW32" s="145"/>
      <c r="BX32" s="145"/>
      <c r="BY32" s="145"/>
      <c r="BZ32" s="145"/>
      <c r="CA32" s="145"/>
      <c r="CB32" s="145"/>
      <c r="CC32" s="145"/>
      <c r="CD32" s="145"/>
      <c r="CE32" s="145"/>
      <c r="CF32" s="145"/>
      <c r="CG32" s="145"/>
      <c r="CH32" s="146"/>
      <c r="CI32" s="145"/>
      <c r="CJ32" s="145"/>
      <c r="CK32" s="145"/>
    </row>
    <row r="33" spans="1:89" ht="14.25">
      <c r="A33" s="4"/>
      <c r="B33" s="90"/>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c r="BT33" s="145"/>
      <c r="BU33" s="145"/>
      <c r="BV33" s="145"/>
      <c r="BW33" s="145"/>
      <c r="BX33" s="145"/>
      <c r="BY33" s="145"/>
      <c r="BZ33" s="145"/>
      <c r="CA33" s="145"/>
      <c r="CB33" s="145"/>
      <c r="CC33" s="145"/>
      <c r="CD33" s="145"/>
      <c r="CE33" s="145"/>
      <c r="CF33" s="145"/>
      <c r="CG33" s="145"/>
      <c r="CH33" s="146"/>
      <c r="CI33" s="145"/>
      <c r="CJ33" s="145"/>
      <c r="CK33" s="145"/>
    </row>
    <row r="34" spans="1:89" ht="14.25">
      <c r="A34" s="4"/>
      <c r="B34" s="130"/>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c r="BI34" s="147"/>
      <c r="BJ34" s="147"/>
      <c r="BK34" s="147"/>
      <c r="BL34" s="147"/>
      <c r="BM34" s="147"/>
      <c r="BN34" s="147"/>
      <c r="BO34" s="147"/>
      <c r="BP34" s="147"/>
      <c r="BQ34" s="147"/>
      <c r="BR34" s="147"/>
      <c r="BS34" s="147"/>
      <c r="BT34" s="147"/>
      <c r="BU34" s="147"/>
      <c r="BV34" s="147"/>
      <c r="BW34" s="147"/>
      <c r="BX34" s="147"/>
      <c r="BY34" s="147"/>
      <c r="BZ34" s="147"/>
      <c r="CA34" s="147"/>
      <c r="CB34" s="147"/>
      <c r="CC34" s="147"/>
      <c r="CD34" s="147"/>
      <c r="CE34" s="147"/>
      <c r="CF34" s="147"/>
      <c r="CG34" s="147"/>
      <c r="CH34" s="147"/>
      <c r="CI34" s="147"/>
      <c r="CJ34" s="147"/>
      <c r="CK34" s="147"/>
    </row>
    <row r="35" spans="1:89" ht="14.25">
      <c r="A35" s="4"/>
      <c r="B35" s="130"/>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7"/>
      <c r="BQ35" s="147"/>
      <c r="BR35" s="147"/>
      <c r="BS35" s="147"/>
      <c r="BT35" s="147"/>
      <c r="BU35" s="147"/>
      <c r="BV35" s="147"/>
      <c r="BW35" s="147"/>
      <c r="BX35" s="147"/>
      <c r="BY35" s="147"/>
      <c r="BZ35" s="147"/>
      <c r="CA35" s="147"/>
      <c r="CB35" s="147"/>
      <c r="CC35" s="147"/>
      <c r="CD35" s="147"/>
      <c r="CE35" s="147"/>
      <c r="CF35" s="147"/>
      <c r="CG35" s="147"/>
      <c r="CH35" s="147"/>
      <c r="CI35" s="147"/>
      <c r="CJ35" s="147"/>
      <c r="CK35" s="147"/>
    </row>
    <row r="36" spans="1:89" ht="14.25">
      <c r="A36" s="4"/>
      <c r="B36" s="4"/>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7"/>
      <c r="BR36" s="147"/>
      <c r="BS36" s="147"/>
      <c r="BT36" s="147"/>
      <c r="BU36" s="147"/>
      <c r="BV36" s="147"/>
      <c r="BW36" s="147"/>
      <c r="BX36" s="147"/>
      <c r="BY36" s="147"/>
      <c r="BZ36" s="147"/>
      <c r="CA36" s="147"/>
      <c r="CB36" s="147"/>
      <c r="CC36" s="147"/>
      <c r="CD36" s="147"/>
      <c r="CE36" s="147"/>
      <c r="CF36" s="147"/>
      <c r="CG36" s="147"/>
      <c r="CH36" s="147"/>
      <c r="CI36" s="147"/>
      <c r="CJ36" s="147"/>
      <c r="CK36" s="147"/>
    </row>
    <row r="38" ht="14.25">
      <c r="B38" s="148"/>
    </row>
  </sheetData>
  <mergeCells count="87">
    <mergeCell ref="I1:I4"/>
    <mergeCell ref="C1:C4"/>
    <mergeCell ref="D1:D4"/>
    <mergeCell ref="E1:E4"/>
    <mergeCell ref="H1:H4"/>
    <mergeCell ref="G1:G4"/>
    <mergeCell ref="F1:F4"/>
    <mergeCell ref="J1:J4"/>
    <mergeCell ref="K1:K4"/>
    <mergeCell ref="L1:L4"/>
    <mergeCell ref="M1:M4"/>
    <mergeCell ref="N1:N4"/>
    <mergeCell ref="O1:O4"/>
    <mergeCell ref="P1:P4"/>
    <mergeCell ref="Q1:Q4"/>
    <mergeCell ref="R1:R4"/>
    <mergeCell ref="S1:S4"/>
    <mergeCell ref="T1:T4"/>
    <mergeCell ref="U1:U4"/>
    <mergeCell ref="V1:V4"/>
    <mergeCell ref="W1:W4"/>
    <mergeCell ref="X1:X4"/>
    <mergeCell ref="Y1:Y4"/>
    <mergeCell ref="Z1:Z4"/>
    <mergeCell ref="AA1:AA4"/>
    <mergeCell ref="AB1:AB4"/>
    <mergeCell ref="AC1:AC4"/>
    <mergeCell ref="AD1:AD4"/>
    <mergeCell ref="AE1:AE4"/>
    <mergeCell ref="AF1:AF4"/>
    <mergeCell ref="AG1:AG4"/>
    <mergeCell ref="AH1:AH4"/>
    <mergeCell ref="AI1:AI4"/>
    <mergeCell ref="AJ1:AJ4"/>
    <mergeCell ref="AK1:AK4"/>
    <mergeCell ref="AL1:AL4"/>
    <mergeCell ref="AM1:AM4"/>
    <mergeCell ref="AN1:AN4"/>
    <mergeCell ref="AO1:AO4"/>
    <mergeCell ref="AP1:AP4"/>
    <mergeCell ref="AQ1:AQ4"/>
    <mergeCell ref="AR1:AR4"/>
    <mergeCell ref="AS1:AS4"/>
    <mergeCell ref="AT1:AT4"/>
    <mergeCell ref="AU1:AU4"/>
    <mergeCell ref="AV1:AV4"/>
    <mergeCell ref="AW1:AW4"/>
    <mergeCell ref="AX1:AX4"/>
    <mergeCell ref="AY1:AY4"/>
    <mergeCell ref="AZ1:AZ4"/>
    <mergeCell ref="BA1:BA4"/>
    <mergeCell ref="BB1:BB4"/>
    <mergeCell ref="BC1:BC4"/>
    <mergeCell ref="BD1:BD4"/>
    <mergeCell ref="BE1:BE4"/>
    <mergeCell ref="BF1:BF4"/>
    <mergeCell ref="BG1:BG4"/>
    <mergeCell ref="BH1:BH4"/>
    <mergeCell ref="BI1:BI4"/>
    <mergeCell ref="BJ1:BJ4"/>
    <mergeCell ref="BK1:BK4"/>
    <mergeCell ref="BL1:BL4"/>
    <mergeCell ref="BM1:BM4"/>
    <mergeCell ref="BN1:BN4"/>
    <mergeCell ref="BO1:BO4"/>
    <mergeCell ref="BP1:BP4"/>
    <mergeCell ref="BQ1:BQ4"/>
    <mergeCell ref="BR1:BR4"/>
    <mergeCell ref="BS1:BS4"/>
    <mergeCell ref="BT1:BT4"/>
    <mergeCell ref="BU1:BU4"/>
    <mergeCell ref="BV1:BV4"/>
    <mergeCell ref="BW1:BW4"/>
    <mergeCell ref="BX1:BX4"/>
    <mergeCell ref="BY1:BY4"/>
    <mergeCell ref="BZ1:BZ4"/>
    <mergeCell ref="CA1:CA4"/>
    <mergeCell ref="CB1:CB4"/>
    <mergeCell ref="CC1:CC4"/>
    <mergeCell ref="CD1:CD4"/>
    <mergeCell ref="CE1:CE4"/>
    <mergeCell ref="CJ1:CJ4"/>
    <mergeCell ref="CK1:CK4"/>
    <mergeCell ref="CF1:CF4"/>
    <mergeCell ref="CG1:CG4"/>
    <mergeCell ref="CH1:CH4"/>
    <mergeCell ref="CI1:CI4"/>
  </mergeCells>
  <printOptions verticalCentered="1"/>
  <pageMargins left="0.7480314960629921" right="0.1968503937007874" top="1.062992125984252" bottom="0.7480314960629921" header="0.2755905511811024" footer="0.35433070866141736"/>
  <pageSetup errors="NA" horizontalDpi="1200" verticalDpi="1200" orientation="landscape" scale="95" r:id="rId3"/>
  <headerFooter alignWithMargins="0">
    <oddHeader>&amp;L&amp;G&amp;R2009 Yearbook of
Electricity Distributors</oddHeader>
    <oddFooter>&amp;C&amp;P</oddFooter>
  </headerFooter>
  <drawing r:id="rId1"/>
  <legacyDrawingHF r:id="rId2"/>
</worksheet>
</file>

<file path=xl/worksheets/sheet17.xml><?xml version="1.0" encoding="utf-8"?>
<worksheet xmlns="http://schemas.openxmlformats.org/spreadsheetml/2006/main" xmlns:r="http://schemas.openxmlformats.org/officeDocument/2006/relationships">
  <sheetPr>
    <tabColor indexed="35"/>
  </sheetPr>
  <dimension ref="A1:CZ125"/>
  <sheetViews>
    <sheetView view="pageBreakPreview" zoomScaleSheetLayoutView="100" workbookViewId="0" topLeftCell="A47">
      <selection activeCell="A1" sqref="A1"/>
    </sheetView>
  </sheetViews>
  <sheetFormatPr defaultColWidth="9.140625" defaultRowHeight="12.75"/>
  <cols>
    <col min="1" max="1" width="59.8515625" style="3" customWidth="1"/>
    <col min="2" max="2" width="64.28125" style="2" customWidth="1"/>
    <col min="3" max="3" width="13.28125" style="2" customWidth="1"/>
    <col min="4" max="9" width="19.140625" style="2" customWidth="1"/>
    <col min="10" max="10" width="19.140625" style="3" customWidth="1"/>
    <col min="11" max="15" width="19.140625" style="2" customWidth="1"/>
    <col min="16" max="16" width="19.140625" style="95" customWidth="1"/>
    <col min="17" max="39" width="19.140625" style="2" customWidth="1"/>
    <col min="40" max="40" width="19.140625" style="2" hidden="1" customWidth="1"/>
    <col min="41" max="85" width="19.140625" style="2" customWidth="1"/>
    <col min="86" max="86" width="19.140625" style="67" customWidth="1"/>
    <col min="87" max="88" width="19.140625" style="95" customWidth="1"/>
    <col min="89" max="104" width="19.140625" style="6" customWidth="1"/>
    <col min="105" max="16384" width="19.140625" style="2" customWidth="1"/>
  </cols>
  <sheetData>
    <row r="1" spans="1:88" ht="20.25">
      <c r="A1" s="40" t="s">
        <v>157</v>
      </c>
      <c r="J1" s="2"/>
      <c r="K1" s="2" t="s">
        <v>67</v>
      </c>
      <c r="P1" s="94"/>
      <c r="CF1" s="66"/>
      <c r="CH1" s="66"/>
      <c r="CI1" s="94"/>
      <c r="CJ1" s="94"/>
    </row>
    <row r="2" spans="1:84" ht="20.25" customHeight="1" thickBot="1">
      <c r="A2" s="39" t="s">
        <v>120</v>
      </c>
      <c r="C2" s="2" t="s">
        <v>67</v>
      </c>
      <c r="J2" s="2"/>
      <c r="CF2" s="67"/>
    </row>
    <row r="3" spans="1:88" ht="24" customHeight="1">
      <c r="A3" s="36"/>
      <c r="B3" s="74" t="s">
        <v>190</v>
      </c>
      <c r="C3" s="80"/>
      <c r="D3" s="10"/>
      <c r="E3" s="27"/>
      <c r="F3" s="75"/>
      <c r="G3" s="75"/>
      <c r="H3" s="27"/>
      <c r="I3" s="75"/>
      <c r="J3" s="109"/>
      <c r="K3" s="75"/>
      <c r="L3" s="75"/>
      <c r="M3" s="75"/>
      <c r="N3" s="75"/>
      <c r="O3" s="75"/>
      <c r="P3" s="96"/>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6"/>
      <c r="CG3" s="75"/>
      <c r="CH3" s="76"/>
      <c r="CI3" s="96"/>
      <c r="CJ3" s="96"/>
    </row>
    <row r="4" spans="1:88" ht="15" customHeight="1">
      <c r="A4" s="172" t="s">
        <v>229</v>
      </c>
      <c r="B4" s="77" t="s">
        <v>173</v>
      </c>
      <c r="C4" s="109"/>
      <c r="D4" s="75"/>
      <c r="E4" s="75"/>
      <c r="F4" s="75"/>
      <c r="G4" s="75"/>
      <c r="H4" s="75"/>
      <c r="I4" s="75"/>
      <c r="J4" s="109"/>
      <c r="K4" s="75"/>
      <c r="L4" s="75"/>
      <c r="M4" s="75"/>
      <c r="N4" s="75"/>
      <c r="O4" s="75"/>
      <c r="P4" s="96"/>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6"/>
      <c r="CG4" s="75"/>
      <c r="CH4" s="76"/>
      <c r="CI4" s="96"/>
      <c r="CJ4" s="96"/>
    </row>
    <row r="5" spans="1:88" ht="15" customHeight="1">
      <c r="A5" s="172" t="s">
        <v>230</v>
      </c>
      <c r="B5" s="77" t="s">
        <v>24</v>
      </c>
      <c r="C5" s="109"/>
      <c r="D5" s="75"/>
      <c r="E5" s="75"/>
      <c r="F5" s="75"/>
      <c r="G5" s="75"/>
      <c r="H5" s="75"/>
      <c r="I5" s="75"/>
      <c r="J5" s="109"/>
      <c r="K5" s="75"/>
      <c r="L5" s="75"/>
      <c r="M5" s="75"/>
      <c r="N5" s="75"/>
      <c r="O5" s="75"/>
      <c r="P5" s="96"/>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6"/>
      <c r="CG5" s="75"/>
      <c r="CH5" s="76"/>
      <c r="CI5" s="96"/>
      <c r="CJ5" s="96"/>
    </row>
    <row r="6" spans="1:88" ht="15" customHeight="1">
      <c r="A6" s="172" t="s">
        <v>231</v>
      </c>
      <c r="B6" s="77" t="s">
        <v>25</v>
      </c>
      <c r="C6" s="109"/>
      <c r="D6" s="75"/>
      <c r="E6" s="75"/>
      <c r="F6" s="75"/>
      <c r="G6" s="75"/>
      <c r="H6" s="75"/>
      <c r="I6" s="75"/>
      <c r="J6" s="109"/>
      <c r="K6" s="75"/>
      <c r="L6" s="75"/>
      <c r="M6" s="75"/>
      <c r="N6" s="75"/>
      <c r="O6" s="75"/>
      <c r="P6" s="96"/>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6"/>
      <c r="CG6" s="75"/>
      <c r="CH6" s="76"/>
      <c r="CI6" s="96"/>
      <c r="CJ6" s="96"/>
    </row>
    <row r="7" spans="1:88" ht="15" customHeight="1">
      <c r="A7" s="172" t="s">
        <v>33</v>
      </c>
      <c r="B7" s="77" t="s">
        <v>26</v>
      </c>
      <c r="C7" s="109"/>
      <c r="D7" s="75"/>
      <c r="E7" s="75"/>
      <c r="F7" s="75"/>
      <c r="G7" s="75"/>
      <c r="H7" s="75"/>
      <c r="I7" s="75"/>
      <c r="J7" s="109"/>
      <c r="K7" s="75"/>
      <c r="L7" s="75"/>
      <c r="M7" s="75"/>
      <c r="N7" s="75"/>
      <c r="O7" s="75"/>
      <c r="P7" s="96"/>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6"/>
      <c r="CG7" s="75"/>
      <c r="CH7" s="76"/>
      <c r="CI7" s="96"/>
      <c r="CJ7" s="96"/>
    </row>
    <row r="8" spans="1:88" ht="15" customHeight="1">
      <c r="A8" s="172" t="s">
        <v>232</v>
      </c>
      <c r="B8" s="77" t="s">
        <v>27</v>
      </c>
      <c r="C8" s="109"/>
      <c r="D8" s="109"/>
      <c r="E8" s="109"/>
      <c r="F8" s="75"/>
      <c r="G8" s="75"/>
      <c r="H8" s="75"/>
      <c r="I8" s="75"/>
      <c r="J8" s="109"/>
      <c r="K8" s="75"/>
      <c r="L8" s="75"/>
      <c r="M8" s="75"/>
      <c r="N8" s="75"/>
      <c r="O8" s="75"/>
      <c r="P8" s="96"/>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6"/>
      <c r="CG8" s="75"/>
      <c r="CH8" s="76"/>
      <c r="CI8" s="96"/>
      <c r="CJ8" s="96"/>
    </row>
    <row r="9" spans="1:88" ht="15" customHeight="1">
      <c r="A9" s="172" t="s">
        <v>234</v>
      </c>
      <c r="B9" s="77" t="s">
        <v>174</v>
      </c>
      <c r="C9" s="109"/>
      <c r="D9" s="109"/>
      <c r="E9" s="109"/>
      <c r="F9" s="75"/>
      <c r="G9" s="75"/>
      <c r="H9" s="75"/>
      <c r="I9" s="75"/>
      <c r="J9" s="109"/>
      <c r="K9" s="75"/>
      <c r="L9" s="75"/>
      <c r="M9" s="75"/>
      <c r="N9" s="75"/>
      <c r="O9" s="75"/>
      <c r="P9" s="96"/>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6"/>
      <c r="CG9" s="75"/>
      <c r="CH9" s="76"/>
      <c r="CI9" s="96"/>
      <c r="CJ9" s="96"/>
    </row>
    <row r="10" spans="1:88" ht="15" customHeight="1">
      <c r="A10" s="172" t="s">
        <v>235</v>
      </c>
      <c r="B10" s="77" t="s">
        <v>175</v>
      </c>
      <c r="C10" s="109"/>
      <c r="D10" s="109"/>
      <c r="E10" s="109"/>
      <c r="F10" s="75"/>
      <c r="G10" s="75"/>
      <c r="H10" s="75"/>
      <c r="I10" s="75"/>
      <c r="J10" s="109"/>
      <c r="K10" s="75"/>
      <c r="L10" s="75"/>
      <c r="M10" s="75"/>
      <c r="N10" s="75"/>
      <c r="O10" s="75"/>
      <c r="P10" s="96"/>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6"/>
      <c r="CG10" s="75"/>
      <c r="CH10" s="76"/>
      <c r="CI10" s="96"/>
      <c r="CJ10" s="96"/>
    </row>
    <row r="11" spans="1:88" ht="15" customHeight="1">
      <c r="A11" s="172" t="s">
        <v>236</v>
      </c>
      <c r="B11" s="77" t="s">
        <v>29</v>
      </c>
      <c r="C11" s="109"/>
      <c r="D11" s="109"/>
      <c r="E11" s="109"/>
      <c r="F11" s="75"/>
      <c r="G11" s="75"/>
      <c r="H11" s="75"/>
      <c r="I11" s="75"/>
      <c r="J11" s="109"/>
      <c r="K11" s="75"/>
      <c r="L11" s="75"/>
      <c r="M11" s="75"/>
      <c r="N11" s="75"/>
      <c r="O11" s="75"/>
      <c r="P11" s="96"/>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6"/>
      <c r="CG11" s="75"/>
      <c r="CH11" s="76"/>
      <c r="CI11" s="96"/>
      <c r="CJ11" s="96"/>
    </row>
    <row r="12" spans="1:88" ht="15" customHeight="1">
      <c r="A12" s="172" t="s">
        <v>33</v>
      </c>
      <c r="B12" s="77" t="s">
        <v>34</v>
      </c>
      <c r="C12" s="109"/>
      <c r="D12" s="109"/>
      <c r="E12" s="109"/>
      <c r="F12" s="75"/>
      <c r="G12" s="75"/>
      <c r="H12" s="75"/>
      <c r="I12" s="75"/>
      <c r="J12" s="109"/>
      <c r="K12" s="75"/>
      <c r="L12" s="75"/>
      <c r="M12" s="75"/>
      <c r="N12" s="75"/>
      <c r="O12" s="75"/>
      <c r="P12" s="96"/>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6"/>
      <c r="CG12" s="75"/>
      <c r="CH12" s="76"/>
      <c r="CI12" s="96"/>
      <c r="CJ12" s="96"/>
    </row>
    <row r="13" spans="1:88" ht="15" customHeight="1">
      <c r="A13" s="172" t="s">
        <v>28</v>
      </c>
      <c r="B13" s="77" t="s">
        <v>35</v>
      </c>
      <c r="C13" s="75"/>
      <c r="D13" s="75"/>
      <c r="E13" s="75"/>
      <c r="F13" s="75"/>
      <c r="G13" s="75"/>
      <c r="H13" s="75"/>
      <c r="I13" s="75"/>
      <c r="J13" s="109"/>
      <c r="K13" s="75"/>
      <c r="L13" s="75"/>
      <c r="M13" s="75"/>
      <c r="N13" s="75"/>
      <c r="O13" s="75"/>
      <c r="P13" s="96"/>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6"/>
      <c r="CG13" s="75"/>
      <c r="CH13" s="76"/>
      <c r="CI13" s="96"/>
      <c r="CJ13" s="96"/>
    </row>
    <row r="14" spans="1:88" ht="15" customHeight="1">
      <c r="A14" s="172" t="s">
        <v>237</v>
      </c>
      <c r="B14" s="77" t="s">
        <v>176</v>
      </c>
      <c r="C14" s="75"/>
      <c r="D14" s="75"/>
      <c r="E14" s="75"/>
      <c r="F14" s="75"/>
      <c r="G14" s="75"/>
      <c r="H14" s="75"/>
      <c r="I14" s="75"/>
      <c r="J14" s="109"/>
      <c r="K14" s="75"/>
      <c r="L14" s="75"/>
      <c r="M14" s="75"/>
      <c r="N14" s="75"/>
      <c r="O14" s="75"/>
      <c r="P14" s="96"/>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6"/>
      <c r="CG14" s="75"/>
      <c r="CH14" s="76"/>
      <c r="CI14" s="96"/>
      <c r="CJ14" s="96"/>
    </row>
    <row r="15" spans="1:88" ht="15" customHeight="1">
      <c r="A15" s="172" t="s">
        <v>238</v>
      </c>
      <c r="B15" s="77">
        <v>2296</v>
      </c>
      <c r="C15" s="75"/>
      <c r="D15" s="75"/>
      <c r="E15" s="75"/>
      <c r="F15" s="75"/>
      <c r="G15" s="75"/>
      <c r="H15" s="75"/>
      <c r="I15" s="75"/>
      <c r="J15" s="109"/>
      <c r="K15" s="75"/>
      <c r="L15" s="75"/>
      <c r="M15" s="75"/>
      <c r="N15" s="75"/>
      <c r="O15" s="75"/>
      <c r="P15" s="96"/>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6"/>
      <c r="CG15" s="75"/>
      <c r="CH15" s="76"/>
      <c r="CI15" s="96"/>
      <c r="CJ15" s="96"/>
    </row>
    <row r="16" spans="1:88" ht="15" customHeight="1">
      <c r="A16" s="172" t="s">
        <v>239</v>
      </c>
      <c r="B16" s="77" t="s">
        <v>177</v>
      </c>
      <c r="C16" s="75"/>
      <c r="D16" s="75"/>
      <c r="E16" s="75"/>
      <c r="F16" s="75"/>
      <c r="G16" s="75"/>
      <c r="H16" s="75"/>
      <c r="I16" s="75"/>
      <c r="J16" s="109"/>
      <c r="K16" s="75"/>
      <c r="L16" s="75"/>
      <c r="M16" s="75"/>
      <c r="N16" s="75"/>
      <c r="O16" s="75"/>
      <c r="P16" s="96"/>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6"/>
      <c r="CG16" s="75"/>
      <c r="CH16" s="76"/>
      <c r="CI16" s="96"/>
      <c r="CJ16" s="96"/>
    </row>
    <row r="17" spans="1:88" ht="15" customHeight="1">
      <c r="A17" s="172" t="s">
        <v>33</v>
      </c>
      <c r="B17" s="188" t="s">
        <v>36</v>
      </c>
      <c r="C17" s="75"/>
      <c r="D17" s="75"/>
      <c r="E17" s="75"/>
      <c r="F17" s="75"/>
      <c r="G17" s="75"/>
      <c r="H17" s="75"/>
      <c r="I17" s="75"/>
      <c r="J17" s="109"/>
      <c r="K17" s="75"/>
      <c r="L17" s="75"/>
      <c r="M17" s="75"/>
      <c r="N17" s="75"/>
      <c r="O17" s="75"/>
      <c r="P17" s="96"/>
      <c r="Q17" s="75">
        <f>Q8+Q14+Q13+Q15+1</f>
        <v>1</v>
      </c>
      <c r="R17" s="75"/>
      <c r="S17" s="75"/>
      <c r="T17" s="75"/>
      <c r="U17" s="75">
        <f>U8+U14+U13+U15+1</f>
        <v>1</v>
      </c>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f>AS8+AS14+AS13+AS15+1</f>
        <v>1</v>
      </c>
      <c r="AT17" s="75"/>
      <c r="AU17" s="75"/>
      <c r="AV17" s="75"/>
      <c r="AW17" s="75"/>
      <c r="AX17" s="75"/>
      <c r="AY17" s="75"/>
      <c r="AZ17" s="75"/>
      <c r="BA17" s="75"/>
      <c r="BB17" s="75"/>
      <c r="BC17" s="75"/>
      <c r="BD17" s="75"/>
      <c r="BE17" s="75"/>
      <c r="BF17" s="75"/>
      <c r="BG17" s="75"/>
      <c r="BH17" s="75"/>
      <c r="BI17" s="75"/>
      <c r="BJ17" s="75"/>
      <c r="BK17" s="75">
        <f>(BK8+BK14+BK13+BK15)+1</f>
        <v>1</v>
      </c>
      <c r="BL17" s="75"/>
      <c r="BM17" s="75"/>
      <c r="BN17" s="75"/>
      <c r="BO17" s="75"/>
      <c r="BP17" s="75"/>
      <c r="BQ17" s="75"/>
      <c r="BR17" s="75"/>
      <c r="BS17" s="75"/>
      <c r="BT17" s="75"/>
      <c r="BU17" s="75"/>
      <c r="BV17" s="75"/>
      <c r="BW17" s="75"/>
      <c r="BX17" s="75"/>
      <c r="BY17" s="75"/>
      <c r="BZ17" s="75"/>
      <c r="CA17" s="75"/>
      <c r="CB17" s="75"/>
      <c r="CC17" s="75"/>
      <c r="CD17" s="75"/>
      <c r="CE17" s="75"/>
      <c r="CF17" s="76"/>
      <c r="CG17" s="75"/>
      <c r="CH17" s="76"/>
      <c r="CI17" s="96"/>
      <c r="CJ17" s="96"/>
    </row>
    <row r="18" spans="1:88" ht="15" customHeight="1">
      <c r="A18" s="172" t="s">
        <v>172</v>
      </c>
      <c r="B18" s="188" t="s">
        <v>191</v>
      </c>
      <c r="C18" s="75"/>
      <c r="D18" s="75"/>
      <c r="E18" s="23"/>
      <c r="F18" s="10"/>
      <c r="G18" s="10"/>
      <c r="H18" s="23"/>
      <c r="I18" s="10"/>
      <c r="J18" s="80"/>
      <c r="K18" s="10"/>
      <c r="L18" s="10"/>
      <c r="M18" s="10"/>
      <c r="N18" s="10"/>
      <c r="O18" s="10"/>
      <c r="P18" s="97"/>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78"/>
      <c r="CG18" s="10"/>
      <c r="CH18" s="78"/>
      <c r="CI18" s="97"/>
      <c r="CJ18" s="97"/>
    </row>
    <row r="19" spans="1:88" ht="15" customHeight="1">
      <c r="A19" s="172" t="s">
        <v>242</v>
      </c>
      <c r="B19" s="77" t="s">
        <v>178</v>
      </c>
      <c r="C19" s="75"/>
      <c r="D19" s="75"/>
      <c r="E19" s="23"/>
      <c r="F19" s="10"/>
      <c r="G19" s="10"/>
      <c r="H19" s="23"/>
      <c r="I19" s="10"/>
      <c r="J19" s="80"/>
      <c r="K19" s="10"/>
      <c r="L19" s="10"/>
      <c r="M19" s="10"/>
      <c r="N19" s="10"/>
      <c r="O19" s="10"/>
      <c r="P19" s="97"/>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78"/>
      <c r="CG19" s="10"/>
      <c r="CH19" s="78"/>
      <c r="CI19" s="97"/>
      <c r="CJ19" s="97"/>
    </row>
    <row r="20" spans="1:88" ht="15.75" customHeight="1">
      <c r="A20" s="172" t="s">
        <v>243</v>
      </c>
      <c r="B20" s="77" t="s">
        <v>30</v>
      </c>
      <c r="C20" s="75"/>
      <c r="D20" s="75"/>
      <c r="E20" s="23"/>
      <c r="F20" s="10"/>
      <c r="G20" s="10"/>
      <c r="H20" s="23"/>
      <c r="I20" s="10"/>
      <c r="J20" s="80"/>
      <c r="K20" s="10"/>
      <c r="L20" s="10"/>
      <c r="M20" s="10"/>
      <c r="N20" s="10"/>
      <c r="O20" s="10"/>
      <c r="P20" s="97"/>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78"/>
      <c r="CG20" s="10"/>
      <c r="CH20" s="78"/>
      <c r="CI20" s="97"/>
      <c r="CJ20" s="97"/>
    </row>
    <row r="21" spans="1:88" ht="15" customHeight="1">
      <c r="A21" s="172" t="s">
        <v>244</v>
      </c>
      <c r="B21" s="77" t="s">
        <v>31</v>
      </c>
      <c r="C21" s="75"/>
      <c r="D21" s="75"/>
      <c r="E21" s="23"/>
      <c r="F21" s="10"/>
      <c r="G21" s="10"/>
      <c r="H21" s="23"/>
      <c r="I21" s="10"/>
      <c r="J21" s="80"/>
      <c r="K21" s="10"/>
      <c r="L21" s="10"/>
      <c r="M21" s="10"/>
      <c r="N21" s="10"/>
      <c r="O21" s="10"/>
      <c r="P21" s="97"/>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78"/>
      <c r="CG21" s="10"/>
      <c r="CH21" s="78"/>
      <c r="CI21" s="97"/>
      <c r="CJ21" s="97"/>
    </row>
    <row r="22" spans="1:88" ht="15" customHeight="1">
      <c r="A22" s="172" t="s">
        <v>245</v>
      </c>
      <c r="B22" s="77" t="s">
        <v>179</v>
      </c>
      <c r="C22" s="75"/>
      <c r="D22" s="75"/>
      <c r="E22" s="23"/>
      <c r="F22" s="10"/>
      <c r="G22" s="10"/>
      <c r="H22" s="23"/>
      <c r="I22" s="10"/>
      <c r="J22" s="80"/>
      <c r="K22" s="10"/>
      <c r="L22" s="10"/>
      <c r="M22" s="10"/>
      <c r="N22" s="10"/>
      <c r="O22" s="10"/>
      <c r="P22" s="97"/>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78"/>
      <c r="CG22" s="10"/>
      <c r="CH22" s="78"/>
      <c r="CI22" s="97"/>
      <c r="CJ22" s="97"/>
    </row>
    <row r="23" spans="1:88" ht="15" customHeight="1">
      <c r="A23" s="172" t="s">
        <v>32</v>
      </c>
      <c r="B23" s="77">
        <v>2306</v>
      </c>
      <c r="C23" s="75"/>
      <c r="D23" s="75"/>
      <c r="E23" s="23"/>
      <c r="F23" s="10"/>
      <c r="G23" s="10"/>
      <c r="H23" s="23"/>
      <c r="I23" s="10"/>
      <c r="J23" s="80"/>
      <c r="K23" s="10"/>
      <c r="L23" s="10"/>
      <c r="M23" s="10"/>
      <c r="N23" s="10"/>
      <c r="O23" s="10"/>
      <c r="P23" s="97"/>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78"/>
      <c r="CG23" s="10"/>
      <c r="CH23" s="78"/>
      <c r="CI23" s="97"/>
      <c r="CJ23" s="97"/>
    </row>
    <row r="24" spans="1:88" ht="15" customHeight="1">
      <c r="A24" s="172" t="s">
        <v>247</v>
      </c>
      <c r="B24" s="77">
        <v>2350</v>
      </c>
      <c r="C24" s="75"/>
      <c r="D24" s="75"/>
      <c r="E24" s="23"/>
      <c r="F24" s="10"/>
      <c r="G24" s="10"/>
      <c r="H24" s="23"/>
      <c r="I24" s="10"/>
      <c r="J24" s="80"/>
      <c r="K24" s="10"/>
      <c r="L24" s="10"/>
      <c r="M24" s="10"/>
      <c r="N24" s="10"/>
      <c r="O24" s="10"/>
      <c r="P24" s="97"/>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78"/>
      <c r="CG24" s="10"/>
      <c r="CH24" s="78"/>
      <c r="CI24" s="97"/>
      <c r="CJ24" s="97"/>
    </row>
    <row r="25" spans="1:88" ht="15" customHeight="1">
      <c r="A25" s="172" t="s">
        <v>248</v>
      </c>
      <c r="B25" s="77" t="s">
        <v>180</v>
      </c>
      <c r="C25" s="75"/>
      <c r="D25" s="75"/>
      <c r="E25" s="23"/>
      <c r="F25" s="10"/>
      <c r="G25" s="10"/>
      <c r="H25" s="23"/>
      <c r="I25" s="10"/>
      <c r="J25" s="80"/>
      <c r="K25" s="10"/>
      <c r="L25" s="10"/>
      <c r="M25" s="10"/>
      <c r="N25" s="10"/>
      <c r="O25" s="10"/>
      <c r="P25" s="97"/>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78"/>
      <c r="CG25" s="10"/>
      <c r="CH25" s="78"/>
      <c r="CI25" s="97"/>
      <c r="CJ25" s="97"/>
    </row>
    <row r="26" spans="1:88" ht="15" customHeight="1">
      <c r="A26" s="172" t="s">
        <v>249</v>
      </c>
      <c r="B26" s="77" t="s">
        <v>181</v>
      </c>
      <c r="C26" s="75"/>
      <c r="D26" s="75"/>
      <c r="E26" s="23"/>
      <c r="F26" s="10"/>
      <c r="G26" s="10"/>
      <c r="H26" s="23"/>
      <c r="I26" s="10"/>
      <c r="J26" s="80"/>
      <c r="K26" s="10"/>
      <c r="L26" s="10"/>
      <c r="M26" s="10"/>
      <c r="N26" s="10"/>
      <c r="O26" s="10"/>
      <c r="P26" s="97"/>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78"/>
      <c r="CG26" s="10"/>
      <c r="CH26" s="78"/>
      <c r="CI26" s="97"/>
      <c r="CJ26" s="97"/>
    </row>
    <row r="27" spans="1:88" ht="15" customHeight="1">
      <c r="A27" s="172" t="s">
        <v>250</v>
      </c>
      <c r="B27" s="77" t="s">
        <v>182</v>
      </c>
      <c r="C27" s="10"/>
      <c r="D27" s="10"/>
      <c r="E27" s="10"/>
      <c r="F27" s="10"/>
      <c r="G27" s="10"/>
      <c r="H27" s="10"/>
      <c r="I27" s="10"/>
      <c r="J27" s="80"/>
      <c r="K27" s="10"/>
      <c r="L27" s="10"/>
      <c r="M27" s="10"/>
      <c r="N27" s="10"/>
      <c r="O27" s="10"/>
      <c r="P27" s="97"/>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78"/>
      <c r="CG27" s="10"/>
      <c r="CH27" s="78"/>
      <c r="CI27" s="97"/>
      <c r="CJ27" s="97"/>
    </row>
    <row r="28" spans="1:88" ht="15" customHeight="1">
      <c r="A28" s="172" t="s">
        <v>251</v>
      </c>
      <c r="B28" s="77" t="s">
        <v>183</v>
      </c>
      <c r="C28" s="10"/>
      <c r="D28" s="10"/>
      <c r="E28" s="10"/>
      <c r="F28" s="10"/>
      <c r="G28" s="10"/>
      <c r="H28" s="10"/>
      <c r="I28" s="10"/>
      <c r="J28" s="80"/>
      <c r="K28" s="10"/>
      <c r="L28" s="10"/>
      <c r="M28" s="10"/>
      <c r="N28" s="10"/>
      <c r="O28" s="10"/>
      <c r="P28" s="97"/>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78"/>
      <c r="CG28" s="10"/>
      <c r="CH28" s="78"/>
      <c r="CI28" s="97"/>
      <c r="CJ28" s="97"/>
    </row>
    <row r="29" spans="1:88" ht="15" customHeight="1">
      <c r="A29" s="172" t="s">
        <v>49</v>
      </c>
      <c r="B29" s="77" t="s">
        <v>184</v>
      </c>
      <c r="C29" s="10"/>
      <c r="D29" s="10"/>
      <c r="E29" s="10"/>
      <c r="F29" s="10"/>
      <c r="G29" s="10"/>
      <c r="H29" s="10"/>
      <c r="I29" s="10"/>
      <c r="J29" s="80"/>
      <c r="K29" s="10"/>
      <c r="L29" s="10"/>
      <c r="M29" s="10" t="e">
        <f>HLOOKUP(M$1,#REF!,5,0)</f>
        <v>#REF!</v>
      </c>
      <c r="N29" s="10"/>
      <c r="O29" s="10"/>
      <c r="P29" s="97"/>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78"/>
      <c r="CG29" s="10"/>
      <c r="CH29" s="78"/>
      <c r="CI29" s="97"/>
      <c r="CJ29" s="97"/>
    </row>
    <row r="30" spans="1:88" ht="15" customHeight="1">
      <c r="A30" s="172" t="s">
        <v>121</v>
      </c>
      <c r="B30" s="77" t="s">
        <v>185</v>
      </c>
      <c r="C30" s="10"/>
      <c r="D30" s="10"/>
      <c r="E30" s="10"/>
      <c r="F30" s="10"/>
      <c r="G30" s="10"/>
      <c r="H30" s="10"/>
      <c r="I30" s="10"/>
      <c r="J30" s="80"/>
      <c r="K30" s="10"/>
      <c r="L30" s="10"/>
      <c r="M30" s="10">
        <f>M39</f>
        <v>0</v>
      </c>
      <c r="N30" s="10"/>
      <c r="O30" s="10"/>
      <c r="P30" s="97"/>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78"/>
      <c r="CG30" s="10"/>
      <c r="CH30" s="78"/>
      <c r="CI30" s="97"/>
      <c r="CJ30" s="97"/>
    </row>
    <row r="31" spans="1:88" ht="15" customHeight="1">
      <c r="A31" s="172" t="s">
        <v>68</v>
      </c>
      <c r="B31" s="77" t="s">
        <v>186</v>
      </c>
      <c r="C31" s="10"/>
      <c r="D31" s="10"/>
      <c r="E31" s="10"/>
      <c r="F31" s="10"/>
      <c r="G31" s="10"/>
      <c r="H31" s="10"/>
      <c r="I31" s="10"/>
      <c r="J31" s="80"/>
      <c r="K31" s="10"/>
      <c r="L31" s="10"/>
      <c r="M31" s="10"/>
      <c r="N31" s="10"/>
      <c r="O31" s="10"/>
      <c r="P31" s="97"/>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78"/>
      <c r="CG31" s="10"/>
      <c r="CH31" s="78"/>
      <c r="CI31" s="97"/>
      <c r="CJ31" s="97"/>
    </row>
    <row r="32" spans="1:88" ht="15" customHeight="1">
      <c r="A32" s="172" t="s">
        <v>50</v>
      </c>
      <c r="B32" s="77" t="s">
        <v>187</v>
      </c>
      <c r="C32" s="10"/>
      <c r="D32" s="10"/>
      <c r="E32" s="10"/>
      <c r="F32" s="10"/>
      <c r="G32" s="10"/>
      <c r="H32" s="10"/>
      <c r="I32" s="10"/>
      <c r="J32" s="80"/>
      <c r="K32" s="10"/>
      <c r="L32" s="10"/>
      <c r="M32" s="10"/>
      <c r="N32" s="10"/>
      <c r="O32" s="10"/>
      <c r="P32" s="97"/>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78"/>
      <c r="CG32" s="10"/>
      <c r="CH32" s="78"/>
      <c r="CI32" s="97"/>
      <c r="CJ32" s="97"/>
    </row>
    <row r="33" spans="1:88" ht="15" customHeight="1">
      <c r="A33" s="172" t="s">
        <v>51</v>
      </c>
      <c r="B33" s="77" t="s">
        <v>188</v>
      </c>
      <c r="C33" s="10"/>
      <c r="D33" s="10"/>
      <c r="E33" s="10"/>
      <c r="F33" s="10"/>
      <c r="G33" s="10"/>
      <c r="H33" s="10"/>
      <c r="I33" s="10"/>
      <c r="J33" s="80"/>
      <c r="K33" s="10"/>
      <c r="L33" s="10"/>
      <c r="M33" s="10"/>
      <c r="N33" s="10"/>
      <c r="O33" s="10"/>
      <c r="P33" s="97"/>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78"/>
      <c r="CG33" s="10"/>
      <c r="CH33" s="78"/>
      <c r="CI33" s="97"/>
      <c r="CJ33" s="97"/>
    </row>
    <row r="34" spans="1:88" ht="15" customHeight="1">
      <c r="A34" s="172" t="s">
        <v>52</v>
      </c>
      <c r="B34" s="77" t="s">
        <v>189</v>
      </c>
      <c r="C34" s="10"/>
      <c r="D34" s="10"/>
      <c r="E34" s="10"/>
      <c r="F34" s="10"/>
      <c r="G34" s="10"/>
      <c r="H34" s="10"/>
      <c r="I34" s="10"/>
      <c r="J34" s="80"/>
      <c r="K34" s="10"/>
      <c r="L34" s="10"/>
      <c r="M34" s="10"/>
      <c r="N34" s="10"/>
      <c r="O34" s="10"/>
      <c r="P34" s="97"/>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78"/>
      <c r="CG34" s="10"/>
      <c r="CH34" s="78"/>
      <c r="CI34" s="97"/>
      <c r="CJ34" s="97"/>
    </row>
    <row r="35" spans="1:88" ht="15" customHeight="1">
      <c r="A35" s="172" t="s">
        <v>53</v>
      </c>
      <c r="B35" s="77">
        <v>6110</v>
      </c>
      <c r="C35" s="10"/>
      <c r="D35" s="10"/>
      <c r="E35" s="10"/>
      <c r="F35" s="10"/>
      <c r="G35" s="10"/>
      <c r="H35" s="10"/>
      <c r="I35" s="10"/>
      <c r="J35" s="80"/>
      <c r="K35" s="10"/>
      <c r="L35" s="10"/>
      <c r="M35" s="10"/>
      <c r="N35" s="10"/>
      <c r="O35" s="10"/>
      <c r="P35" s="97"/>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78"/>
      <c r="CG35" s="10"/>
      <c r="CH35" s="78"/>
      <c r="CI35" s="97"/>
      <c r="CJ35" s="97"/>
    </row>
    <row r="36" spans="1:88" ht="15" customHeight="1">
      <c r="A36" s="172" t="s">
        <v>54</v>
      </c>
      <c r="B36" s="77">
        <v>6115</v>
      </c>
      <c r="C36" s="10"/>
      <c r="D36" s="10"/>
      <c r="E36" s="10"/>
      <c r="F36" s="10"/>
      <c r="G36" s="10"/>
      <c r="H36" s="10"/>
      <c r="I36" s="10"/>
      <c r="J36" s="80"/>
      <c r="K36" s="10"/>
      <c r="L36" s="10"/>
      <c r="M36" s="10"/>
      <c r="N36" s="10"/>
      <c r="O36" s="10"/>
      <c r="P36" s="97"/>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78"/>
      <c r="CG36" s="10"/>
      <c r="CH36" s="78"/>
      <c r="CI36" s="97"/>
      <c r="CJ36" s="97"/>
    </row>
    <row r="37" spans="1:88" ht="18" customHeight="1">
      <c r="A37" s="120"/>
      <c r="B37" s="105"/>
      <c r="C37" s="10"/>
      <c r="D37" s="10"/>
      <c r="E37" s="10"/>
      <c r="F37" s="10"/>
      <c r="G37" s="10"/>
      <c r="H37" s="10"/>
      <c r="I37" s="10"/>
      <c r="J37" s="80"/>
      <c r="K37" s="10"/>
      <c r="L37" s="10"/>
      <c r="M37" s="10"/>
      <c r="N37" s="10"/>
      <c r="O37" s="10"/>
      <c r="P37" s="97"/>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78"/>
      <c r="CG37" s="10"/>
      <c r="CH37" s="78"/>
      <c r="CI37" s="97"/>
      <c r="CJ37" s="97"/>
    </row>
    <row r="38" spans="1:88" ht="18" customHeight="1">
      <c r="A38" s="38" t="s">
        <v>262</v>
      </c>
      <c r="B38" s="105"/>
      <c r="C38" s="10"/>
      <c r="D38" s="10"/>
      <c r="E38" s="10"/>
      <c r="F38" s="10"/>
      <c r="G38" s="10"/>
      <c r="H38" s="10"/>
      <c r="I38" s="10"/>
      <c r="J38" s="80"/>
      <c r="K38" s="10"/>
      <c r="L38" s="10"/>
      <c r="M38" s="10"/>
      <c r="N38" s="10"/>
      <c r="O38" s="10"/>
      <c r="P38" s="97"/>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78"/>
      <c r="CG38" s="10"/>
      <c r="CH38" s="78"/>
      <c r="CI38" s="97"/>
      <c r="CJ38" s="97"/>
    </row>
    <row r="39" spans="1:88" ht="22.5" customHeight="1">
      <c r="A39" s="120" t="s">
        <v>263</v>
      </c>
      <c r="B39" s="105"/>
      <c r="C39" s="10"/>
      <c r="D39" s="10"/>
      <c r="E39" s="10"/>
      <c r="F39" s="10"/>
      <c r="G39" s="10"/>
      <c r="H39" s="10"/>
      <c r="I39" s="10"/>
      <c r="J39" s="80"/>
      <c r="K39" s="10"/>
      <c r="L39" s="10"/>
      <c r="M39" s="10"/>
      <c r="N39" s="10"/>
      <c r="O39" s="10"/>
      <c r="P39" s="97"/>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78"/>
      <c r="CG39" s="10"/>
      <c r="CH39" s="78"/>
      <c r="CI39" s="97"/>
      <c r="CJ39" s="97"/>
    </row>
    <row r="40" spans="1:88" ht="33" customHeight="1">
      <c r="A40" s="233" t="s">
        <v>264</v>
      </c>
      <c r="B40" s="230"/>
      <c r="C40" s="10"/>
      <c r="D40" s="10"/>
      <c r="E40" s="10"/>
      <c r="F40" s="10"/>
      <c r="G40" s="10"/>
      <c r="H40" s="10"/>
      <c r="I40" s="10"/>
      <c r="J40" s="80"/>
      <c r="K40" s="10"/>
      <c r="L40" s="10"/>
      <c r="M40" s="10"/>
      <c r="N40" s="10"/>
      <c r="O40" s="10"/>
      <c r="P40" s="97"/>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78"/>
      <c r="CG40" s="10"/>
      <c r="CH40" s="78"/>
      <c r="CI40" s="97"/>
      <c r="CJ40" s="97"/>
    </row>
    <row r="41" spans="1:88" ht="33" customHeight="1">
      <c r="A41" s="233" t="s">
        <v>202</v>
      </c>
      <c r="B41" s="230"/>
      <c r="C41" s="10"/>
      <c r="D41" s="10"/>
      <c r="E41" s="10"/>
      <c r="F41" s="10"/>
      <c r="G41" s="10"/>
      <c r="H41" s="10"/>
      <c r="I41" s="10"/>
      <c r="J41" s="80"/>
      <c r="K41" s="10"/>
      <c r="L41" s="10"/>
      <c r="M41" s="10"/>
      <c r="N41" s="10"/>
      <c r="O41" s="10"/>
      <c r="P41" s="97"/>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78"/>
      <c r="CG41" s="10"/>
      <c r="CH41" s="78"/>
      <c r="CI41" s="97"/>
      <c r="CJ41" s="97"/>
    </row>
    <row r="42" spans="1:88" ht="33.75" customHeight="1">
      <c r="A42" s="236" t="s">
        <v>203</v>
      </c>
      <c r="B42" s="211"/>
      <c r="C42" s="10"/>
      <c r="D42" s="10"/>
      <c r="E42" s="10"/>
      <c r="F42" s="10"/>
      <c r="G42" s="10"/>
      <c r="H42" s="10"/>
      <c r="I42" s="10"/>
      <c r="J42" s="80"/>
      <c r="K42" s="10"/>
      <c r="L42" s="10"/>
      <c r="M42" s="10"/>
      <c r="N42" s="10"/>
      <c r="O42" s="10"/>
      <c r="P42" s="97"/>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78"/>
      <c r="CG42" s="10"/>
      <c r="CH42" s="78"/>
      <c r="CI42" s="97"/>
      <c r="CJ42" s="97"/>
    </row>
    <row r="43" spans="1:88" ht="33" customHeight="1">
      <c r="A43" s="233" t="s">
        <v>204</v>
      </c>
      <c r="B43" s="230"/>
      <c r="C43" s="10"/>
      <c r="D43" s="10"/>
      <c r="E43" s="10"/>
      <c r="F43" s="10"/>
      <c r="G43" s="10"/>
      <c r="H43" s="10"/>
      <c r="I43" s="10"/>
      <c r="J43" s="80"/>
      <c r="K43" s="10"/>
      <c r="L43" s="10"/>
      <c r="M43" s="10"/>
      <c r="N43" s="10"/>
      <c r="O43" s="10"/>
      <c r="P43" s="97"/>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78"/>
      <c r="CG43" s="10"/>
      <c r="CH43" s="78"/>
      <c r="CI43" s="97"/>
      <c r="CJ43" s="97"/>
    </row>
    <row r="44" spans="1:88" ht="17.25" customHeight="1">
      <c r="A44" s="236" t="s">
        <v>265</v>
      </c>
      <c r="B44" s="211"/>
      <c r="C44" s="10"/>
      <c r="D44" s="10"/>
      <c r="E44" s="10"/>
      <c r="F44" s="10"/>
      <c r="G44" s="10"/>
      <c r="H44" s="10"/>
      <c r="I44" s="10"/>
      <c r="J44" s="80"/>
      <c r="K44" s="10"/>
      <c r="L44" s="10"/>
      <c r="M44" s="10"/>
      <c r="N44" s="10"/>
      <c r="O44" s="10"/>
      <c r="P44" s="97"/>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78"/>
      <c r="CG44" s="10"/>
      <c r="CH44" s="78"/>
      <c r="CI44" s="97"/>
      <c r="CJ44" s="97"/>
    </row>
    <row r="45" spans="1:88" ht="19.5" customHeight="1">
      <c r="A45" s="236" t="s">
        <v>266</v>
      </c>
      <c r="B45" s="211"/>
      <c r="C45" s="10"/>
      <c r="D45" s="10"/>
      <c r="E45" s="10"/>
      <c r="F45" s="10"/>
      <c r="G45" s="10"/>
      <c r="H45" s="10"/>
      <c r="I45" s="10"/>
      <c r="J45" s="80"/>
      <c r="K45" s="10"/>
      <c r="L45" s="10"/>
      <c r="M45" s="10"/>
      <c r="N45" s="10"/>
      <c r="O45" s="10"/>
      <c r="P45" s="97"/>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78"/>
      <c r="CG45" s="10"/>
      <c r="CH45" s="78"/>
      <c r="CI45" s="97"/>
      <c r="CJ45" s="97"/>
    </row>
    <row r="46" spans="1:88" ht="2.25" customHeight="1">
      <c r="A46" s="236"/>
      <c r="B46" s="236"/>
      <c r="C46" s="10"/>
      <c r="D46" s="10"/>
      <c r="E46" s="10"/>
      <c r="F46" s="10"/>
      <c r="G46" s="10"/>
      <c r="H46" s="10"/>
      <c r="I46" s="10"/>
      <c r="J46" s="80"/>
      <c r="K46" s="10"/>
      <c r="L46" s="10"/>
      <c r="M46" s="10"/>
      <c r="N46" s="10"/>
      <c r="O46" s="10"/>
      <c r="P46" s="97"/>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78"/>
      <c r="CG46" s="10"/>
      <c r="CH46" s="78"/>
      <c r="CI46" s="97"/>
      <c r="CJ46" s="97"/>
    </row>
    <row r="47" spans="1:88" ht="49.5" customHeight="1">
      <c r="A47" s="236" t="s">
        <v>152</v>
      </c>
      <c r="B47" s="211"/>
      <c r="C47" s="10"/>
      <c r="D47" s="10"/>
      <c r="E47" s="10"/>
      <c r="F47" s="10"/>
      <c r="G47" s="10"/>
      <c r="H47" s="10"/>
      <c r="I47" s="10"/>
      <c r="J47" s="80"/>
      <c r="K47" s="10"/>
      <c r="L47" s="10"/>
      <c r="M47" s="10"/>
      <c r="N47" s="10"/>
      <c r="O47" s="10"/>
      <c r="P47" s="97"/>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78"/>
      <c r="CG47" s="10"/>
      <c r="CH47" s="78"/>
      <c r="CI47" s="97"/>
      <c r="CJ47" s="97"/>
    </row>
    <row r="48" spans="1:88" ht="18" customHeight="1">
      <c r="A48" s="120"/>
      <c r="B48" s="105"/>
      <c r="C48" s="10"/>
      <c r="D48" s="10"/>
      <c r="E48" s="10"/>
      <c r="F48" s="10"/>
      <c r="G48" s="10"/>
      <c r="H48" s="10"/>
      <c r="I48" s="10"/>
      <c r="J48" s="80"/>
      <c r="K48" s="10"/>
      <c r="L48" s="10"/>
      <c r="M48" s="10"/>
      <c r="N48" s="10"/>
      <c r="O48" s="10"/>
      <c r="P48" s="97"/>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78"/>
      <c r="CG48" s="10"/>
      <c r="CH48" s="78"/>
      <c r="CI48" s="97"/>
      <c r="CJ48" s="97"/>
    </row>
    <row r="49" spans="1:88" ht="15">
      <c r="A49" s="122"/>
      <c r="B49" s="79"/>
      <c r="C49" s="10"/>
      <c r="D49" s="10"/>
      <c r="E49" s="10"/>
      <c r="F49" s="10"/>
      <c r="G49" s="10"/>
      <c r="H49" s="10"/>
      <c r="I49" s="10"/>
      <c r="J49" s="80"/>
      <c r="K49" s="10"/>
      <c r="L49" s="10"/>
      <c r="M49" s="10"/>
      <c r="N49" s="10"/>
      <c r="O49" s="10"/>
      <c r="P49" s="97"/>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78"/>
      <c r="CG49" s="10"/>
      <c r="CH49" s="78"/>
      <c r="CI49" s="97"/>
      <c r="CJ49" s="97"/>
    </row>
    <row r="50" spans="1:88" ht="18" customHeight="1">
      <c r="A50" s="38" t="s">
        <v>131</v>
      </c>
      <c r="B50" s="91"/>
      <c r="C50" s="79"/>
      <c r="D50" s="10"/>
      <c r="E50" s="80"/>
      <c r="F50" s="80"/>
      <c r="G50" s="10"/>
      <c r="H50" s="80"/>
      <c r="I50" s="10"/>
      <c r="J50" s="80"/>
      <c r="K50" s="10"/>
      <c r="L50" s="10"/>
      <c r="M50" s="10"/>
      <c r="N50" s="10"/>
      <c r="O50" s="10"/>
      <c r="P50" s="97"/>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78"/>
      <c r="CG50" s="10"/>
      <c r="CH50" s="78"/>
      <c r="CI50" s="97"/>
      <c r="CJ50" s="97"/>
    </row>
    <row r="51" spans="1:88" ht="22.5" customHeight="1">
      <c r="A51" s="233" t="s">
        <v>281</v>
      </c>
      <c r="B51" s="238"/>
      <c r="C51" s="79"/>
      <c r="D51" s="10"/>
      <c r="E51" s="10"/>
      <c r="F51" s="10"/>
      <c r="G51" s="10"/>
      <c r="H51" s="10"/>
      <c r="I51" s="10"/>
      <c r="J51" s="80"/>
      <c r="K51" s="10"/>
      <c r="L51" s="10"/>
      <c r="M51" s="10"/>
      <c r="N51" s="10"/>
      <c r="O51" s="10"/>
      <c r="P51" s="97"/>
      <c r="Q51" s="10"/>
      <c r="R51" s="10"/>
      <c r="S51" s="10"/>
      <c r="T51" s="10"/>
      <c r="U51" s="10"/>
      <c r="V51" s="10"/>
      <c r="W51" s="10"/>
      <c r="X51" s="10"/>
      <c r="Y51" s="10"/>
      <c r="Z51" s="10">
        <f>Z35+Z49+1</f>
        <v>1</v>
      </c>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f>BT35+BT49+1</f>
        <v>1</v>
      </c>
      <c r="BU51" s="10"/>
      <c r="BV51" s="10"/>
      <c r="BW51" s="10"/>
      <c r="BX51" s="10">
        <f>BX35+BX49+1</f>
        <v>1</v>
      </c>
      <c r="BY51" s="10"/>
      <c r="BZ51" s="10"/>
      <c r="CA51" s="10"/>
      <c r="CB51" s="10"/>
      <c r="CC51" s="10"/>
      <c r="CD51" s="10"/>
      <c r="CE51" s="10"/>
      <c r="CF51" s="78"/>
      <c r="CG51" s="10"/>
      <c r="CH51" s="78"/>
      <c r="CI51" s="97"/>
      <c r="CJ51" s="97">
        <f>CJ35+CJ49+1</f>
        <v>1</v>
      </c>
    </row>
    <row r="52" spans="1:88" ht="36" customHeight="1">
      <c r="A52" s="233" t="s">
        <v>267</v>
      </c>
      <c r="B52" s="238"/>
      <c r="C52" s="79"/>
      <c r="D52" s="10"/>
      <c r="E52" s="10"/>
      <c r="F52" s="10"/>
      <c r="G52" s="10"/>
      <c r="H52" s="10"/>
      <c r="I52" s="10"/>
      <c r="J52" s="80"/>
      <c r="K52" s="10"/>
      <c r="L52" s="10"/>
      <c r="M52" s="10"/>
      <c r="N52" s="10"/>
      <c r="O52" s="10"/>
      <c r="P52" s="97"/>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78"/>
      <c r="CG52" s="10"/>
      <c r="CH52" s="78"/>
      <c r="CI52" s="97"/>
      <c r="CJ52" s="97"/>
    </row>
    <row r="53" spans="1:88" ht="22.5" customHeight="1">
      <c r="A53" s="41" t="s">
        <v>282</v>
      </c>
      <c r="B53" s="81"/>
      <c r="C53" s="79"/>
      <c r="D53" s="10"/>
      <c r="E53" s="10"/>
      <c r="F53" s="10"/>
      <c r="G53" s="10"/>
      <c r="H53" s="10"/>
      <c r="I53" s="10"/>
      <c r="J53" s="80"/>
      <c r="K53" s="10"/>
      <c r="L53" s="10"/>
      <c r="M53" s="10"/>
      <c r="N53" s="10"/>
      <c r="O53" s="10"/>
      <c r="P53" s="97"/>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78"/>
      <c r="CG53" s="10"/>
      <c r="CH53" s="78"/>
      <c r="CI53" s="97"/>
      <c r="CJ53" s="97"/>
    </row>
    <row r="54" spans="1:88" ht="22.5" customHeight="1">
      <c r="A54" s="233" t="s">
        <v>42</v>
      </c>
      <c r="B54" s="237"/>
      <c r="C54" s="79"/>
      <c r="D54" s="10"/>
      <c r="E54" s="10"/>
      <c r="F54" s="10"/>
      <c r="G54" s="10"/>
      <c r="H54" s="10"/>
      <c r="I54" s="10"/>
      <c r="J54" s="80"/>
      <c r="K54" s="10"/>
      <c r="L54" s="10"/>
      <c r="M54" s="10"/>
      <c r="N54" s="10"/>
      <c r="O54" s="10"/>
      <c r="P54" s="97"/>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78"/>
      <c r="CG54" s="10"/>
      <c r="CH54" s="78"/>
      <c r="CI54" s="97"/>
      <c r="CJ54" s="97"/>
    </row>
    <row r="55" spans="1:88" ht="22.5" customHeight="1">
      <c r="A55" s="233" t="s">
        <v>199</v>
      </c>
      <c r="B55" s="237"/>
      <c r="C55" s="79"/>
      <c r="D55" s="10"/>
      <c r="E55" s="10"/>
      <c r="F55" s="10"/>
      <c r="G55" s="10"/>
      <c r="H55" s="10"/>
      <c r="I55" s="10"/>
      <c r="J55" s="80"/>
      <c r="K55" s="10"/>
      <c r="L55" s="10"/>
      <c r="M55" s="10"/>
      <c r="N55" s="10"/>
      <c r="O55" s="10"/>
      <c r="P55" s="97"/>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93"/>
      <c r="CG55" s="101"/>
      <c r="CH55" s="78"/>
      <c r="CI55" s="97"/>
      <c r="CJ55" s="97"/>
    </row>
    <row r="56" spans="1:3" ht="21" customHeight="1">
      <c r="A56" s="233" t="s">
        <v>295</v>
      </c>
      <c r="B56" s="237"/>
      <c r="C56" s="37"/>
    </row>
    <row r="57" spans="1:3" ht="33" customHeight="1">
      <c r="A57" s="233" t="s">
        <v>296</v>
      </c>
      <c r="B57" s="237"/>
      <c r="C57" s="37"/>
    </row>
    <row r="58" spans="1:3" ht="34.5" customHeight="1">
      <c r="A58" s="233" t="s">
        <v>299</v>
      </c>
      <c r="B58" s="235"/>
      <c r="C58" s="37"/>
    </row>
    <row r="59" spans="1:3" ht="35.25" customHeight="1">
      <c r="A59" s="233" t="s">
        <v>297</v>
      </c>
      <c r="B59" s="235"/>
      <c r="C59" s="37"/>
    </row>
    <row r="60" spans="1:3" ht="35.25" customHeight="1">
      <c r="A60" s="233" t="s">
        <v>298</v>
      </c>
      <c r="B60" s="235"/>
      <c r="C60" s="37"/>
    </row>
    <row r="61" spans="1:3" ht="35.25" customHeight="1">
      <c r="A61" s="233" t="s">
        <v>208</v>
      </c>
      <c r="B61" s="230"/>
      <c r="C61" s="37"/>
    </row>
    <row r="62" spans="1:3" ht="18.75" customHeight="1">
      <c r="A62" s="233" t="s">
        <v>209</v>
      </c>
      <c r="B62" s="230"/>
      <c r="C62" s="37"/>
    </row>
    <row r="63" spans="1:3" ht="22.5" customHeight="1">
      <c r="A63" s="233" t="s">
        <v>283</v>
      </c>
      <c r="B63" s="235"/>
      <c r="C63" s="37"/>
    </row>
    <row r="64" spans="1:3" ht="22.5" customHeight="1">
      <c r="A64" s="233" t="s">
        <v>284</v>
      </c>
      <c r="B64" s="235"/>
      <c r="C64" s="37"/>
    </row>
    <row r="65" spans="1:3" ht="22.5" customHeight="1">
      <c r="A65" s="233" t="s">
        <v>285</v>
      </c>
      <c r="B65" s="235"/>
      <c r="C65" s="37"/>
    </row>
    <row r="66" spans="1:3" ht="19.5" customHeight="1">
      <c r="A66" s="233" t="s">
        <v>225</v>
      </c>
      <c r="B66" s="235"/>
      <c r="C66" s="37"/>
    </row>
    <row r="67" spans="1:104" s="30" customFormat="1" ht="20.25" customHeight="1">
      <c r="A67" s="239" t="s">
        <v>132</v>
      </c>
      <c r="B67" s="240"/>
      <c r="C67" s="210"/>
      <c r="E67" s="2"/>
      <c r="F67" s="2"/>
      <c r="H67" s="2"/>
      <c r="P67" s="98"/>
      <c r="CH67" s="68"/>
      <c r="CI67" s="98"/>
      <c r="CJ67" s="98"/>
      <c r="CK67" s="64"/>
      <c r="CL67" s="64"/>
      <c r="CM67" s="64"/>
      <c r="CN67" s="64"/>
      <c r="CO67" s="64"/>
      <c r="CP67" s="64"/>
      <c r="CQ67" s="64"/>
      <c r="CR67" s="64"/>
      <c r="CS67" s="64"/>
      <c r="CT67" s="64"/>
      <c r="CU67" s="64"/>
      <c r="CV67" s="64"/>
      <c r="CW67" s="64"/>
      <c r="CX67" s="64"/>
      <c r="CY67" s="64"/>
      <c r="CZ67" s="64"/>
    </row>
    <row r="68" spans="1:104" s="30" customFormat="1" ht="40.5" customHeight="1">
      <c r="A68" s="233" t="s">
        <v>215</v>
      </c>
      <c r="B68" s="234"/>
      <c r="C68" s="122"/>
      <c r="E68" s="2"/>
      <c r="F68" s="2"/>
      <c r="H68" s="2"/>
      <c r="P68" s="98"/>
      <c r="CH68" s="68"/>
      <c r="CI68" s="98"/>
      <c r="CJ68" s="98"/>
      <c r="CK68" s="64"/>
      <c r="CL68" s="64"/>
      <c r="CM68" s="64"/>
      <c r="CN68" s="64"/>
      <c r="CO68" s="64"/>
      <c r="CP68" s="64"/>
      <c r="CQ68" s="64"/>
      <c r="CR68" s="64"/>
      <c r="CS68" s="64"/>
      <c r="CT68" s="64"/>
      <c r="CU68" s="64"/>
      <c r="CV68" s="64"/>
      <c r="CW68" s="64"/>
      <c r="CX68" s="64"/>
      <c r="CY68" s="64"/>
      <c r="CZ68" s="64"/>
    </row>
    <row r="69" spans="1:104" s="30" customFormat="1" ht="40.5" customHeight="1">
      <c r="A69" s="233" t="s">
        <v>216</v>
      </c>
      <c r="B69" s="234"/>
      <c r="C69" s="122"/>
      <c r="E69" s="2"/>
      <c r="F69" s="2"/>
      <c r="H69" s="2"/>
      <c r="P69" s="98"/>
      <c r="CH69" s="68"/>
      <c r="CI69" s="98"/>
      <c r="CJ69" s="98"/>
      <c r="CK69" s="64"/>
      <c r="CL69" s="64"/>
      <c r="CM69" s="64"/>
      <c r="CN69" s="64"/>
      <c r="CO69" s="64"/>
      <c r="CP69" s="64"/>
      <c r="CQ69" s="64"/>
      <c r="CR69" s="64"/>
      <c r="CS69" s="64"/>
      <c r="CT69" s="64"/>
      <c r="CU69" s="64"/>
      <c r="CV69" s="64"/>
      <c r="CW69" s="64"/>
      <c r="CX69" s="64"/>
      <c r="CY69" s="64"/>
      <c r="CZ69" s="64"/>
    </row>
    <row r="70" spans="1:104" s="30" customFormat="1" ht="32.25" customHeight="1">
      <c r="A70" s="233" t="s">
        <v>217</v>
      </c>
      <c r="B70" s="234"/>
      <c r="C70" s="178"/>
      <c r="E70" s="2"/>
      <c r="F70" s="2"/>
      <c r="H70" s="2"/>
      <c r="P70" s="98"/>
      <c r="CH70" s="68"/>
      <c r="CI70" s="98"/>
      <c r="CJ70" s="98"/>
      <c r="CK70" s="64"/>
      <c r="CL70" s="64"/>
      <c r="CM70" s="64"/>
      <c r="CN70" s="64"/>
      <c r="CO70" s="64"/>
      <c r="CP70" s="64"/>
      <c r="CQ70" s="64"/>
      <c r="CR70" s="64"/>
      <c r="CS70" s="64"/>
      <c r="CT70" s="64"/>
      <c r="CU70" s="64"/>
      <c r="CV70" s="64"/>
      <c r="CW70" s="64"/>
      <c r="CX70" s="64"/>
      <c r="CY70" s="64"/>
      <c r="CZ70" s="64"/>
    </row>
    <row r="71" spans="1:104" s="30" customFormat="1" ht="34.5" customHeight="1">
      <c r="A71" s="233" t="s">
        <v>218</v>
      </c>
      <c r="B71" s="234"/>
      <c r="C71" s="122"/>
      <c r="E71" s="2"/>
      <c r="F71" s="2"/>
      <c r="H71" s="2"/>
      <c r="P71" s="98"/>
      <c r="CH71" s="68"/>
      <c r="CI71" s="98"/>
      <c r="CJ71" s="98"/>
      <c r="CK71" s="64"/>
      <c r="CL71" s="64"/>
      <c r="CM71" s="64"/>
      <c r="CN71" s="64"/>
      <c r="CO71" s="64"/>
      <c r="CP71" s="64"/>
      <c r="CQ71" s="64"/>
      <c r="CR71" s="64"/>
      <c r="CS71" s="64"/>
      <c r="CT71" s="64"/>
      <c r="CU71" s="64"/>
      <c r="CV71" s="64"/>
      <c r="CW71" s="64"/>
      <c r="CX71" s="64"/>
      <c r="CY71" s="64"/>
      <c r="CZ71" s="64"/>
    </row>
    <row r="72" spans="1:104" s="30" customFormat="1" ht="47.25" customHeight="1">
      <c r="A72" s="236" t="s">
        <v>219</v>
      </c>
      <c r="B72" s="234"/>
      <c r="C72" s="122"/>
      <c r="E72" s="2"/>
      <c r="F72" s="2"/>
      <c r="H72" s="2"/>
      <c r="P72" s="98"/>
      <c r="CH72" s="68"/>
      <c r="CI72" s="98"/>
      <c r="CJ72" s="98"/>
      <c r="CK72" s="64"/>
      <c r="CL72" s="64"/>
      <c r="CM72" s="64"/>
      <c r="CN72" s="64"/>
      <c r="CO72" s="64"/>
      <c r="CP72" s="64"/>
      <c r="CQ72" s="64"/>
      <c r="CR72" s="64"/>
      <c r="CS72" s="64"/>
      <c r="CT72" s="64"/>
      <c r="CU72" s="64"/>
      <c r="CV72" s="64"/>
      <c r="CW72" s="64"/>
      <c r="CX72" s="64"/>
      <c r="CY72" s="64"/>
      <c r="CZ72" s="64"/>
    </row>
    <row r="73" spans="1:104" s="30" customFormat="1" ht="45" customHeight="1">
      <c r="A73" s="233" t="s">
        <v>220</v>
      </c>
      <c r="B73" s="234"/>
      <c r="C73" s="122"/>
      <c r="E73" s="2"/>
      <c r="F73" s="2"/>
      <c r="H73" s="2"/>
      <c r="P73" s="98"/>
      <c r="CH73" s="68"/>
      <c r="CI73" s="98"/>
      <c r="CJ73" s="98"/>
      <c r="CK73" s="64"/>
      <c r="CL73" s="64"/>
      <c r="CM73" s="64"/>
      <c r="CN73" s="64"/>
      <c r="CO73" s="64"/>
      <c r="CP73" s="64"/>
      <c r="CQ73" s="64"/>
      <c r="CR73" s="64"/>
      <c r="CS73" s="64"/>
      <c r="CT73" s="64"/>
      <c r="CU73" s="64"/>
      <c r="CV73" s="64"/>
      <c r="CW73" s="64"/>
      <c r="CX73" s="64"/>
      <c r="CY73" s="64"/>
      <c r="CZ73" s="64"/>
    </row>
    <row r="74" spans="1:104" s="30" customFormat="1" ht="45.75" customHeight="1">
      <c r="A74" s="233" t="s">
        <v>62</v>
      </c>
      <c r="B74" s="234"/>
      <c r="C74" s="122"/>
      <c r="E74" s="2"/>
      <c r="F74" s="2"/>
      <c r="H74" s="2"/>
      <c r="P74" s="98"/>
      <c r="CH74" s="68"/>
      <c r="CI74" s="98"/>
      <c r="CJ74" s="98"/>
      <c r="CK74" s="64"/>
      <c r="CL74" s="64"/>
      <c r="CM74" s="64"/>
      <c r="CN74" s="64"/>
      <c r="CO74" s="64"/>
      <c r="CP74" s="64"/>
      <c r="CQ74" s="64"/>
      <c r="CR74" s="64"/>
      <c r="CS74" s="64"/>
      <c r="CT74" s="64"/>
      <c r="CU74" s="64"/>
      <c r="CV74" s="64"/>
      <c r="CW74" s="64"/>
      <c r="CX74" s="64"/>
      <c r="CY74" s="64"/>
      <c r="CZ74" s="64"/>
    </row>
    <row r="75" spans="1:104" s="30" customFormat="1" ht="34.5" customHeight="1">
      <c r="A75" s="233" t="s">
        <v>226</v>
      </c>
      <c r="B75" s="230"/>
      <c r="C75" s="122"/>
      <c r="E75" s="2"/>
      <c r="F75" s="2"/>
      <c r="H75" s="2"/>
      <c r="P75" s="98"/>
      <c r="CH75" s="68"/>
      <c r="CI75" s="98"/>
      <c r="CJ75" s="98"/>
      <c r="CK75" s="64"/>
      <c r="CL75" s="64"/>
      <c r="CM75" s="64"/>
      <c r="CN75" s="64"/>
      <c r="CO75" s="64"/>
      <c r="CP75" s="64"/>
      <c r="CQ75" s="64"/>
      <c r="CR75" s="64"/>
      <c r="CS75" s="64"/>
      <c r="CT75" s="64"/>
      <c r="CU75" s="64"/>
      <c r="CV75" s="64"/>
      <c r="CW75" s="64"/>
      <c r="CX75" s="64"/>
      <c r="CY75" s="64"/>
      <c r="CZ75" s="64"/>
    </row>
    <row r="76" spans="1:104" s="30" customFormat="1" ht="34.5" customHeight="1">
      <c r="A76" s="233" t="s">
        <v>44</v>
      </c>
      <c r="B76" s="230"/>
      <c r="C76" s="122"/>
      <c r="E76" s="2"/>
      <c r="F76" s="2"/>
      <c r="H76" s="2"/>
      <c r="P76" s="98"/>
      <c r="CH76" s="68"/>
      <c r="CI76" s="98"/>
      <c r="CJ76" s="98"/>
      <c r="CK76" s="64"/>
      <c r="CL76" s="64"/>
      <c r="CM76" s="64"/>
      <c r="CN76" s="64"/>
      <c r="CO76" s="64"/>
      <c r="CP76" s="64"/>
      <c r="CQ76" s="64"/>
      <c r="CR76" s="64"/>
      <c r="CS76" s="64"/>
      <c r="CT76" s="64"/>
      <c r="CU76" s="64"/>
      <c r="CV76" s="64"/>
      <c r="CW76" s="64"/>
      <c r="CX76" s="64"/>
      <c r="CY76" s="64"/>
      <c r="CZ76" s="64"/>
    </row>
    <row r="77" spans="1:104" s="31" customFormat="1" ht="37.5" customHeight="1">
      <c r="A77" s="233" t="s">
        <v>148</v>
      </c>
      <c r="B77" s="234"/>
      <c r="C77" s="122"/>
      <c r="E77" s="2"/>
      <c r="F77" s="2"/>
      <c r="H77" s="2"/>
      <c r="J77" s="30"/>
      <c r="P77" s="99"/>
      <c r="CH77" s="69"/>
      <c r="CI77" s="99"/>
      <c r="CJ77" s="99"/>
      <c r="CK77" s="65"/>
      <c r="CL77" s="65"/>
      <c r="CM77" s="65"/>
      <c r="CN77" s="65"/>
      <c r="CO77" s="65"/>
      <c r="CP77" s="65"/>
      <c r="CQ77" s="65"/>
      <c r="CR77" s="65"/>
      <c r="CS77" s="65"/>
      <c r="CT77" s="65"/>
      <c r="CU77" s="65"/>
      <c r="CV77" s="65"/>
      <c r="CW77" s="65"/>
      <c r="CX77" s="65"/>
      <c r="CY77" s="65"/>
      <c r="CZ77" s="65"/>
    </row>
    <row r="78" spans="1:3" ht="40.5" customHeight="1">
      <c r="A78" s="233" t="s">
        <v>55</v>
      </c>
      <c r="B78" s="234"/>
      <c r="C78" s="122"/>
    </row>
    <row r="79" spans="1:3" ht="40.5" customHeight="1">
      <c r="A79" s="233" t="s">
        <v>0</v>
      </c>
      <c r="B79" s="234"/>
      <c r="C79" s="122"/>
    </row>
    <row r="80" spans="1:3" ht="40.5" customHeight="1">
      <c r="A80" s="233" t="s">
        <v>48</v>
      </c>
      <c r="B80" s="234"/>
      <c r="C80" s="122"/>
    </row>
    <row r="81" spans="1:3" ht="12.75">
      <c r="A81" s="4"/>
      <c r="B81" s="6"/>
      <c r="C81" s="6"/>
    </row>
    <row r="82" spans="1:3" ht="12.75">
      <c r="A82" s="4"/>
      <c r="B82" s="6"/>
      <c r="C82" s="6"/>
    </row>
    <row r="83" spans="1:3" ht="12.75">
      <c r="A83" s="4"/>
      <c r="B83" s="6"/>
      <c r="C83" s="6"/>
    </row>
    <row r="84" spans="1:3" ht="12.75">
      <c r="A84" s="4"/>
      <c r="B84" s="6"/>
      <c r="C84" s="6"/>
    </row>
    <row r="85" spans="1:3" ht="12.75">
      <c r="A85" s="4"/>
      <c r="B85" s="6"/>
      <c r="C85" s="6"/>
    </row>
    <row r="86" spans="1:3" ht="12.75">
      <c r="A86" s="4"/>
      <c r="B86" s="6"/>
      <c r="C86" s="6"/>
    </row>
    <row r="87" spans="1:3" ht="12.75">
      <c r="A87" s="4"/>
      <c r="B87" s="6"/>
      <c r="C87" s="6"/>
    </row>
    <row r="88" spans="1:3" ht="12.75">
      <c r="A88" s="4"/>
      <c r="B88" s="6"/>
      <c r="C88" s="6"/>
    </row>
    <row r="89" spans="1:3" ht="12.75">
      <c r="A89" s="4"/>
      <c r="B89" s="6"/>
      <c r="C89" s="6"/>
    </row>
    <row r="90" spans="1:3" ht="12.75">
      <c r="A90" s="4"/>
      <c r="B90" s="6"/>
      <c r="C90" s="6"/>
    </row>
    <row r="91" spans="1:3" ht="12.75">
      <c r="A91" s="4"/>
      <c r="B91" s="6"/>
      <c r="C91" s="6"/>
    </row>
    <row r="92" spans="1:3" ht="12.75">
      <c r="A92" s="4"/>
      <c r="B92" s="6"/>
      <c r="C92" s="6"/>
    </row>
    <row r="93" spans="1:3" ht="12.75">
      <c r="A93" s="4"/>
      <c r="B93" s="6"/>
      <c r="C93" s="6"/>
    </row>
    <row r="94" spans="1:3" ht="12.75">
      <c r="A94" s="4"/>
      <c r="B94" s="6"/>
      <c r="C94" s="6"/>
    </row>
    <row r="95" spans="1:3" ht="12.75">
      <c r="A95" s="4"/>
      <c r="B95" s="6"/>
      <c r="C95" s="6"/>
    </row>
    <row r="96" spans="1:3" ht="12.75">
      <c r="A96" s="4"/>
      <c r="B96" s="6"/>
      <c r="C96" s="6"/>
    </row>
    <row r="97" spans="1:3" ht="12.75">
      <c r="A97" s="4"/>
      <c r="B97" s="6"/>
      <c r="C97" s="6"/>
    </row>
    <row r="98" spans="1:3" ht="12.75">
      <c r="A98" s="4"/>
      <c r="B98" s="6"/>
      <c r="C98" s="6"/>
    </row>
    <row r="99" spans="1:3" ht="12.75">
      <c r="A99" s="4"/>
      <c r="B99" s="6"/>
      <c r="C99" s="6"/>
    </row>
    <row r="100" spans="1:3" ht="12.75">
      <c r="A100" s="4"/>
      <c r="B100" s="6"/>
      <c r="C100" s="6"/>
    </row>
    <row r="101" spans="1:3" ht="12.75">
      <c r="A101" s="4"/>
      <c r="B101" s="6"/>
      <c r="C101" s="6"/>
    </row>
    <row r="102" spans="1:3" ht="12.75">
      <c r="A102" s="4"/>
      <c r="B102" s="6"/>
      <c r="C102" s="6"/>
    </row>
    <row r="103" spans="1:3" ht="12.75">
      <c r="A103" s="4"/>
      <c r="B103" s="6"/>
      <c r="C103" s="6"/>
    </row>
    <row r="104" spans="1:3" ht="12.75">
      <c r="A104" s="4"/>
      <c r="B104" s="6"/>
      <c r="C104" s="6"/>
    </row>
    <row r="105" spans="1:3" ht="12.75">
      <c r="A105" s="4"/>
      <c r="B105" s="6"/>
      <c r="C105" s="6"/>
    </row>
    <row r="106" spans="1:3" ht="12.75">
      <c r="A106" s="4"/>
      <c r="B106" s="6"/>
      <c r="C106" s="6"/>
    </row>
    <row r="107" spans="1:3" ht="12.75">
      <c r="A107" s="4"/>
      <c r="B107" s="6"/>
      <c r="C107" s="6"/>
    </row>
    <row r="108" spans="1:3" ht="12.75">
      <c r="A108" s="4"/>
      <c r="B108" s="6"/>
      <c r="C108" s="6"/>
    </row>
    <row r="109" spans="1:3" ht="12.75">
      <c r="A109" s="4"/>
      <c r="B109" s="6"/>
      <c r="C109" s="6"/>
    </row>
    <row r="110" spans="1:3" ht="12.75">
      <c r="A110" s="4"/>
      <c r="B110" s="6"/>
      <c r="C110" s="6"/>
    </row>
    <row r="111" spans="1:3" ht="12.75">
      <c r="A111" s="4"/>
      <c r="B111" s="6"/>
      <c r="C111" s="6"/>
    </row>
    <row r="112" spans="1:3" ht="12.75">
      <c r="A112" s="4"/>
      <c r="B112" s="6"/>
      <c r="C112" s="6"/>
    </row>
    <row r="113" spans="1:3" ht="12.75">
      <c r="A113" s="4"/>
      <c r="B113" s="6"/>
      <c r="C113" s="6"/>
    </row>
    <row r="114" spans="1:3" ht="12.75">
      <c r="A114" s="4"/>
      <c r="B114" s="6"/>
      <c r="C114" s="6"/>
    </row>
    <row r="115" spans="1:3" ht="12.75">
      <c r="A115" s="4"/>
      <c r="B115" s="6"/>
      <c r="C115" s="6"/>
    </row>
    <row r="116" spans="1:3" ht="12.75">
      <c r="A116" s="4"/>
      <c r="B116" s="6"/>
      <c r="C116" s="6"/>
    </row>
    <row r="117" spans="1:3" ht="12.75">
      <c r="A117" s="4"/>
      <c r="B117" s="6"/>
      <c r="C117" s="6"/>
    </row>
    <row r="118" spans="1:3" ht="12.75">
      <c r="A118" s="4"/>
      <c r="B118" s="6"/>
      <c r="C118" s="6"/>
    </row>
    <row r="119" spans="1:3" ht="12.75">
      <c r="A119" s="4"/>
      <c r="B119" s="6"/>
      <c r="C119" s="6"/>
    </row>
    <row r="120" spans="1:3" ht="12.75">
      <c r="A120" s="4"/>
      <c r="B120" s="6"/>
      <c r="C120" s="6"/>
    </row>
    <row r="121" spans="1:3" ht="12.75">
      <c r="A121" s="4"/>
      <c r="B121" s="6"/>
      <c r="C121" s="6"/>
    </row>
    <row r="122" spans="1:3" ht="12.75">
      <c r="A122" s="4"/>
      <c r="B122" s="6"/>
      <c r="C122" s="6"/>
    </row>
    <row r="123" spans="1:3" ht="12.75">
      <c r="A123" s="4"/>
      <c r="B123" s="6"/>
      <c r="C123" s="6"/>
    </row>
    <row r="124" spans="1:3" ht="12.75">
      <c r="A124" s="4"/>
      <c r="B124" s="6"/>
      <c r="C124" s="6"/>
    </row>
    <row r="125" spans="1:3" ht="12.75">
      <c r="A125" s="4"/>
      <c r="B125" s="6"/>
      <c r="C125" s="6"/>
    </row>
  </sheetData>
  <mergeCells count="37">
    <mergeCell ref="A44:B44"/>
    <mergeCell ref="A45:B45"/>
    <mergeCell ref="A46:B46"/>
    <mergeCell ref="A47:B47"/>
    <mergeCell ref="A40:B40"/>
    <mergeCell ref="A41:B41"/>
    <mergeCell ref="A42:B42"/>
    <mergeCell ref="A43:B43"/>
    <mergeCell ref="A77:B77"/>
    <mergeCell ref="A78:B78"/>
    <mergeCell ref="A79:B79"/>
    <mergeCell ref="A80:B80"/>
    <mergeCell ref="A51:B51"/>
    <mergeCell ref="A63:B63"/>
    <mergeCell ref="A60:B60"/>
    <mergeCell ref="A68:B68"/>
    <mergeCell ref="A56:B56"/>
    <mergeCell ref="A54:B54"/>
    <mergeCell ref="A65:B65"/>
    <mergeCell ref="A57:B57"/>
    <mergeCell ref="A58:B58"/>
    <mergeCell ref="A64:B64"/>
    <mergeCell ref="A55:B55"/>
    <mergeCell ref="A52:B52"/>
    <mergeCell ref="A59:B59"/>
    <mergeCell ref="A69:B69"/>
    <mergeCell ref="A67:C67"/>
    <mergeCell ref="A61:B61"/>
    <mergeCell ref="A62:B62"/>
    <mergeCell ref="A75:B75"/>
    <mergeCell ref="A76:B76"/>
    <mergeCell ref="A70:B70"/>
    <mergeCell ref="A66:B66"/>
    <mergeCell ref="A71:B71"/>
    <mergeCell ref="A72:B72"/>
    <mergeCell ref="A73:B73"/>
    <mergeCell ref="A74:B74"/>
  </mergeCells>
  <hyperlinks>
    <hyperlink ref="A42"/>
    <hyperlink ref="A47" r:id="rId1" tooltip="Shareholders' equity" display="http://en.wikipedia.org/wiki/Shareholders%27_equity"/>
  </hyperlinks>
  <printOptions verticalCentered="1"/>
  <pageMargins left="0.7480314960629921" right="0.1968503937007874" top="1.062992125984252" bottom="0.7480314960629921" header="0.2755905511811024" footer="0.35433070866141736"/>
  <pageSetup errors="NA" horizontalDpi="1200" verticalDpi="1200" orientation="landscape" scale="85" r:id="rId4"/>
  <headerFooter alignWithMargins="0">
    <oddHeader>&amp;L&amp;G&amp;R2009 Yearbook of
Electricity Distributors</oddHeader>
    <oddFooter>&amp;C&amp;P</oddFooter>
  </headerFooter>
  <rowBreaks count="4" manualBreakCount="4">
    <brk id="36" max="255" man="1"/>
    <brk id="48" max="255" man="1"/>
    <brk id="66" max="255" man="1"/>
    <brk id="80" max="255" man="1"/>
  </rowBreaks>
  <colBreaks count="2" manualBreakCount="2">
    <brk id="4" max="79" man="1"/>
    <brk id="28" max="65535" man="1"/>
  </colBreaks>
  <drawing r:id="rId2"/>
  <legacyDrawingHF r:id="rId3"/>
</worksheet>
</file>

<file path=xl/worksheets/sheet2.xml><?xml version="1.0" encoding="utf-8"?>
<worksheet xmlns="http://schemas.openxmlformats.org/spreadsheetml/2006/main" xmlns:r="http://schemas.openxmlformats.org/officeDocument/2006/relationships">
  <sheetPr>
    <tabColor indexed="35"/>
  </sheetPr>
  <dimension ref="A1:CK38"/>
  <sheetViews>
    <sheetView view="pageBreakPreview" zoomScaleNormal="70" zoomScaleSheetLayoutView="100" workbookViewId="0" topLeftCell="A1">
      <pane xSplit="2" ySplit="4" topLeftCell="C8" activePane="bottomRight" state="frozen"/>
      <selection pane="topLeft" activeCell="J31" sqref="J31"/>
      <selection pane="topRight" activeCell="J31" sqref="J31"/>
      <selection pane="bottomLeft" activeCell="J31" sqref="J31"/>
      <selection pane="bottomRight" activeCell="B19" sqref="B19"/>
    </sheetView>
  </sheetViews>
  <sheetFormatPr defaultColWidth="9.140625" defaultRowHeight="12.75"/>
  <cols>
    <col min="1" max="1" width="9.140625" style="9" customWidth="1"/>
    <col min="2" max="2" width="36.28125" style="132" customWidth="1"/>
    <col min="3" max="39" width="15.57421875" style="34" customWidth="1"/>
    <col min="40" max="40" width="15.57421875" style="34" hidden="1" customWidth="1"/>
    <col min="41" max="89" width="15.57421875" style="34" customWidth="1"/>
    <col min="90" max="16384" width="14.140625" style="9" customWidth="1"/>
  </cols>
  <sheetData>
    <row r="1" spans="2:89" s="26" customFormat="1" ht="13.5" customHeight="1">
      <c r="B1" s="133"/>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7"/>
      <c r="BF1" s="217"/>
      <c r="BG1" s="217"/>
      <c r="BH1" s="217"/>
      <c r="BI1" s="217"/>
      <c r="BJ1" s="217"/>
      <c r="BK1" s="217"/>
      <c r="BL1" s="217"/>
      <c r="BM1" s="217"/>
      <c r="BN1" s="217"/>
      <c r="BO1" s="217"/>
      <c r="BP1" s="217"/>
      <c r="BQ1" s="217"/>
      <c r="BR1" s="217"/>
      <c r="BS1" s="217"/>
      <c r="BT1" s="217"/>
      <c r="BU1" s="217"/>
      <c r="BV1" s="217"/>
      <c r="BW1" s="217"/>
      <c r="BX1" s="217"/>
      <c r="BY1" s="217"/>
      <c r="BZ1" s="217"/>
      <c r="CA1" s="217"/>
      <c r="CB1" s="217"/>
      <c r="CC1" s="217"/>
      <c r="CD1" s="217"/>
      <c r="CE1" s="217"/>
      <c r="CF1" s="217"/>
      <c r="CG1" s="217"/>
      <c r="CH1" s="217"/>
      <c r="CI1" s="217"/>
      <c r="CJ1" s="217"/>
      <c r="CK1" s="217"/>
    </row>
    <row r="2" spans="2:89" s="26" customFormat="1" ht="13.5" customHeight="1">
      <c r="B2" s="133"/>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17"/>
      <c r="AU2" s="217"/>
      <c r="AV2" s="217"/>
      <c r="AW2" s="217"/>
      <c r="AX2" s="217"/>
      <c r="AY2" s="217"/>
      <c r="AZ2" s="217"/>
      <c r="BA2" s="217"/>
      <c r="BB2" s="217"/>
      <c r="BC2" s="217"/>
      <c r="BD2" s="217"/>
      <c r="BE2" s="217"/>
      <c r="BF2" s="217"/>
      <c r="BG2" s="217"/>
      <c r="BH2" s="217"/>
      <c r="BI2" s="217"/>
      <c r="BJ2" s="217"/>
      <c r="BK2" s="217"/>
      <c r="BL2" s="217"/>
      <c r="BM2" s="217"/>
      <c r="BN2" s="217"/>
      <c r="BO2" s="217"/>
      <c r="BP2" s="217"/>
      <c r="BQ2" s="217"/>
      <c r="BR2" s="217"/>
      <c r="BS2" s="217"/>
      <c r="BT2" s="217"/>
      <c r="BU2" s="217"/>
      <c r="BV2" s="217"/>
      <c r="BW2" s="217"/>
      <c r="BX2" s="217"/>
      <c r="BY2" s="217"/>
      <c r="BZ2" s="217"/>
      <c r="CA2" s="217"/>
      <c r="CB2" s="217"/>
      <c r="CC2" s="217"/>
      <c r="CD2" s="217"/>
      <c r="CE2" s="217"/>
      <c r="CF2" s="217"/>
      <c r="CG2" s="217"/>
      <c r="CH2" s="217"/>
      <c r="CI2" s="217"/>
      <c r="CJ2" s="217"/>
      <c r="CK2" s="217"/>
    </row>
    <row r="3" spans="2:89" s="26" customFormat="1" ht="13.5" customHeight="1">
      <c r="B3" s="133"/>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c r="BC3" s="217"/>
      <c r="BD3" s="217"/>
      <c r="BE3" s="217"/>
      <c r="BF3" s="217"/>
      <c r="BG3" s="217"/>
      <c r="BH3" s="217"/>
      <c r="BI3" s="217"/>
      <c r="BJ3" s="217"/>
      <c r="BK3" s="217"/>
      <c r="BL3" s="217"/>
      <c r="BM3" s="217"/>
      <c r="BN3" s="217"/>
      <c r="BO3" s="217"/>
      <c r="BP3" s="217"/>
      <c r="BQ3" s="217"/>
      <c r="BR3" s="217"/>
      <c r="BS3" s="217"/>
      <c r="BT3" s="217"/>
      <c r="BU3" s="217"/>
      <c r="BV3" s="217"/>
      <c r="BW3" s="217"/>
      <c r="BX3" s="217"/>
      <c r="BY3" s="217"/>
      <c r="BZ3" s="217"/>
      <c r="CA3" s="217"/>
      <c r="CB3" s="217"/>
      <c r="CC3" s="217"/>
      <c r="CD3" s="217"/>
      <c r="CE3" s="217"/>
      <c r="CF3" s="217"/>
      <c r="CG3" s="217"/>
      <c r="CH3" s="217"/>
      <c r="CI3" s="217"/>
      <c r="CJ3" s="217"/>
      <c r="CK3" s="217"/>
    </row>
    <row r="4" spans="3:89" s="26" customFormat="1" ht="15.75" customHeight="1">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217"/>
      <c r="AU4" s="217"/>
      <c r="AV4" s="217"/>
      <c r="AW4" s="217"/>
      <c r="AX4" s="217"/>
      <c r="AY4" s="217"/>
      <c r="AZ4" s="217"/>
      <c r="BA4" s="217"/>
      <c r="BB4" s="217"/>
      <c r="BC4" s="217"/>
      <c r="BD4" s="217"/>
      <c r="BE4" s="217"/>
      <c r="BF4" s="217"/>
      <c r="BG4" s="217"/>
      <c r="BH4" s="217"/>
      <c r="BI4" s="217"/>
      <c r="BJ4" s="217"/>
      <c r="BK4" s="217"/>
      <c r="BL4" s="217"/>
      <c r="BM4" s="217"/>
      <c r="BN4" s="217"/>
      <c r="BO4" s="217"/>
      <c r="BP4" s="217"/>
      <c r="BQ4" s="217"/>
      <c r="BR4" s="217"/>
      <c r="BS4" s="217"/>
      <c r="BT4" s="217"/>
      <c r="BU4" s="217"/>
      <c r="BV4" s="217"/>
      <c r="BW4" s="217"/>
      <c r="BX4" s="217"/>
      <c r="BY4" s="217"/>
      <c r="BZ4" s="217"/>
      <c r="CA4" s="217"/>
      <c r="CB4" s="217"/>
      <c r="CC4" s="217"/>
      <c r="CD4" s="217"/>
      <c r="CE4" s="217"/>
      <c r="CF4" s="217"/>
      <c r="CG4" s="217"/>
      <c r="CH4" s="217"/>
      <c r="CI4" s="217"/>
      <c r="CJ4" s="217"/>
      <c r="CK4" s="217"/>
    </row>
    <row r="5" spans="2:89" ht="14.25" customHeight="1">
      <c r="B5" s="25"/>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c r="CK5" s="134"/>
    </row>
    <row r="6" spans="2:89" ht="6.75" customHeight="1">
      <c r="B6" s="25"/>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row>
    <row r="7" spans="2:89" ht="14.25" customHeight="1">
      <c r="B7" s="131"/>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5"/>
      <c r="CF7" s="135"/>
      <c r="CG7" s="135"/>
      <c r="CH7" s="136"/>
      <c r="CI7" s="135"/>
      <c r="CJ7" s="135"/>
      <c r="CK7" s="135"/>
    </row>
    <row r="8" spans="2:89" ht="14.25" customHeight="1">
      <c r="B8" s="131"/>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5"/>
      <c r="CH8" s="136"/>
      <c r="CI8" s="135"/>
      <c r="CJ8" s="135"/>
      <c r="CK8" s="135"/>
    </row>
    <row r="9" spans="2:89" ht="14.25" customHeight="1">
      <c r="B9" s="23"/>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5"/>
      <c r="CH9" s="136"/>
      <c r="CI9" s="135"/>
      <c r="CJ9" s="135"/>
      <c r="CK9" s="135"/>
    </row>
    <row r="10" spans="1:89" ht="14.25" customHeight="1">
      <c r="A10" s="155"/>
      <c r="B10" s="131"/>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row>
    <row r="11" spans="2:89" ht="14.25" customHeight="1">
      <c r="B11" s="131"/>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9"/>
      <c r="CI11" s="138"/>
      <c r="CJ11" s="138"/>
      <c r="CK11" s="138"/>
    </row>
    <row r="12" spans="2:86" ht="14.25" customHeight="1">
      <c r="B12" s="24"/>
      <c r="CH12" s="134"/>
    </row>
    <row r="13" spans="2:89" ht="14.25" customHeight="1">
      <c r="B13" s="131"/>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row>
    <row r="14" spans="2:89" ht="14.25" customHeight="1">
      <c r="B14" s="131"/>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9"/>
      <c r="CI14" s="138"/>
      <c r="CJ14" s="138"/>
      <c r="CK14" s="138"/>
    </row>
    <row r="15" spans="3:89" ht="15" customHeight="1">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0"/>
      <c r="BF15" s="140"/>
      <c r="BG15" s="140"/>
      <c r="BH15" s="140"/>
      <c r="BI15" s="140"/>
      <c r="BJ15" s="140"/>
      <c r="BK15" s="140"/>
      <c r="BL15" s="140"/>
      <c r="BM15" s="140"/>
      <c r="BN15" s="140"/>
      <c r="BO15" s="140"/>
      <c r="BP15" s="140"/>
      <c r="BQ15" s="140"/>
      <c r="BR15" s="140"/>
      <c r="BS15" s="140"/>
      <c r="BT15" s="140"/>
      <c r="BU15" s="140"/>
      <c r="BV15" s="140"/>
      <c r="BW15" s="140"/>
      <c r="BX15" s="140"/>
      <c r="BY15" s="140"/>
      <c r="BZ15" s="140"/>
      <c r="CA15" s="140"/>
      <c r="CB15" s="140"/>
      <c r="CC15" s="140"/>
      <c r="CD15" s="140"/>
      <c r="CE15" s="140"/>
      <c r="CF15" s="140"/>
      <c r="CG15" s="140"/>
      <c r="CH15" s="92"/>
      <c r="CI15" s="140"/>
      <c r="CJ15" s="140"/>
      <c r="CK15" s="140"/>
    </row>
    <row r="16" spans="3:89" ht="14.25" customHeight="1">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1"/>
      <c r="BF16" s="141"/>
      <c r="BG16" s="141"/>
      <c r="BH16" s="141"/>
      <c r="BI16" s="141"/>
      <c r="BJ16" s="141"/>
      <c r="BK16" s="141"/>
      <c r="BL16" s="141"/>
      <c r="BM16" s="141"/>
      <c r="BN16" s="141"/>
      <c r="BO16" s="141"/>
      <c r="BP16" s="141"/>
      <c r="BQ16" s="141"/>
      <c r="BR16" s="141"/>
      <c r="BS16" s="141"/>
      <c r="BT16" s="141"/>
      <c r="BU16" s="141"/>
      <c r="BV16" s="141"/>
      <c r="BW16" s="141"/>
      <c r="BX16" s="141"/>
      <c r="BY16" s="141"/>
      <c r="BZ16" s="141"/>
      <c r="CA16" s="141"/>
      <c r="CB16" s="141"/>
      <c r="CC16" s="141"/>
      <c r="CD16" s="141"/>
      <c r="CE16" s="141"/>
      <c r="CF16" s="141"/>
      <c r="CG16" s="141"/>
      <c r="CH16" s="142"/>
      <c r="CI16" s="141"/>
      <c r="CJ16" s="141"/>
      <c r="CK16" s="141"/>
    </row>
    <row r="17" spans="2:89" ht="14.25" customHeight="1">
      <c r="B17" s="129"/>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c r="BR17" s="143"/>
      <c r="BS17" s="143"/>
      <c r="BT17" s="143"/>
      <c r="BU17" s="143"/>
      <c r="BV17" s="143"/>
      <c r="BW17" s="143"/>
      <c r="BX17" s="143"/>
      <c r="BY17" s="143"/>
      <c r="BZ17" s="143"/>
      <c r="CA17" s="143"/>
      <c r="CB17" s="143"/>
      <c r="CC17" s="143"/>
      <c r="CD17" s="143"/>
      <c r="CE17" s="143"/>
      <c r="CF17" s="143"/>
      <c r="CG17" s="143"/>
      <c r="CH17" s="143"/>
      <c r="CI17" s="143"/>
      <c r="CJ17" s="143"/>
      <c r="CK17" s="143"/>
    </row>
    <row r="18" spans="3:89" ht="14.25" customHeight="1">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c r="BU18" s="143"/>
      <c r="BV18" s="143"/>
      <c r="BW18" s="143"/>
      <c r="BX18" s="143"/>
      <c r="BY18" s="143"/>
      <c r="BZ18" s="143"/>
      <c r="CA18" s="143"/>
      <c r="CB18" s="143"/>
      <c r="CC18" s="143"/>
      <c r="CD18" s="143"/>
      <c r="CE18" s="143"/>
      <c r="CF18" s="143"/>
      <c r="CG18" s="143"/>
      <c r="CH18" s="143"/>
      <c r="CI18" s="143"/>
      <c r="CJ18" s="143"/>
      <c r="CK18" s="143"/>
    </row>
    <row r="19" spans="3:89" ht="14.25" customHeight="1">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c r="BH19" s="117"/>
      <c r="BI19" s="117"/>
      <c r="BJ19" s="117"/>
      <c r="BK19" s="117"/>
      <c r="BL19" s="117"/>
      <c r="BM19" s="117"/>
      <c r="BN19" s="117"/>
      <c r="BO19" s="117"/>
      <c r="BP19" s="117"/>
      <c r="BQ19" s="117"/>
      <c r="BR19" s="117"/>
      <c r="BS19" s="117"/>
      <c r="BT19" s="117"/>
      <c r="BU19" s="117"/>
      <c r="BV19" s="117"/>
      <c r="BW19" s="117"/>
      <c r="BX19" s="117"/>
      <c r="BY19" s="117"/>
      <c r="BZ19" s="117"/>
      <c r="CA19" s="117"/>
      <c r="CB19" s="117"/>
      <c r="CC19" s="117"/>
      <c r="CD19" s="117"/>
      <c r="CE19" s="117"/>
      <c r="CF19" s="117"/>
      <c r="CG19" s="117"/>
      <c r="CH19" s="117"/>
      <c r="CI19" s="117"/>
      <c r="CJ19" s="117"/>
      <c r="CK19" s="117"/>
    </row>
    <row r="21" ht="14.25">
      <c r="B21" s="25"/>
    </row>
    <row r="22" spans="1:2" ht="14.25">
      <c r="A22" s="144"/>
      <c r="B22" s="23"/>
    </row>
    <row r="23" spans="1:89" ht="14.25">
      <c r="A23" s="64"/>
      <c r="B23" s="130"/>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45"/>
      <c r="BJ23" s="145"/>
      <c r="BK23" s="145"/>
      <c r="BL23" s="145"/>
      <c r="BM23" s="145"/>
      <c r="BN23" s="145"/>
      <c r="BO23" s="145"/>
      <c r="BP23" s="145"/>
      <c r="BQ23" s="145"/>
      <c r="BR23" s="145"/>
      <c r="BS23" s="145"/>
      <c r="BT23" s="145"/>
      <c r="BU23" s="145"/>
      <c r="BV23" s="145"/>
      <c r="BW23" s="145"/>
      <c r="BX23" s="145"/>
      <c r="BY23" s="145"/>
      <c r="BZ23" s="145"/>
      <c r="CA23" s="145"/>
      <c r="CB23" s="145"/>
      <c r="CC23" s="145"/>
      <c r="CD23" s="145"/>
      <c r="CE23" s="145"/>
      <c r="CF23" s="145"/>
      <c r="CG23" s="145"/>
      <c r="CH23" s="145"/>
      <c r="CI23" s="145"/>
      <c r="CJ23" s="145"/>
      <c r="CK23" s="145"/>
    </row>
    <row r="24" spans="1:89" ht="14.25" hidden="1">
      <c r="A24" s="64"/>
      <c r="B24" s="130"/>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5"/>
      <c r="BJ24" s="145"/>
      <c r="BK24" s="145"/>
      <c r="BL24" s="145"/>
      <c r="BM24" s="145"/>
      <c r="BN24" s="145"/>
      <c r="BO24" s="145"/>
      <c r="BP24" s="145"/>
      <c r="BQ24" s="145"/>
      <c r="BR24" s="145"/>
      <c r="BS24" s="145"/>
      <c r="BT24" s="145"/>
      <c r="BU24" s="145"/>
      <c r="BV24" s="145"/>
      <c r="BW24" s="145"/>
      <c r="BX24" s="145"/>
      <c r="BY24" s="145"/>
      <c r="BZ24" s="145"/>
      <c r="CA24" s="145"/>
      <c r="CB24" s="145"/>
      <c r="CC24" s="145"/>
      <c r="CD24" s="145"/>
      <c r="CE24" s="145"/>
      <c r="CF24" s="145"/>
      <c r="CG24" s="145"/>
      <c r="CH24" s="145"/>
      <c r="CI24" s="145"/>
      <c r="CJ24" s="145"/>
      <c r="CK24" s="145"/>
    </row>
    <row r="25" spans="1:89" ht="14.25">
      <c r="A25" s="4"/>
      <c r="B25" s="130"/>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45"/>
      <c r="BN25" s="145"/>
      <c r="BO25" s="145"/>
      <c r="BP25" s="145"/>
      <c r="BQ25" s="145"/>
      <c r="BR25" s="145"/>
      <c r="BS25" s="145"/>
      <c r="BT25" s="145"/>
      <c r="BU25" s="145"/>
      <c r="BV25" s="145"/>
      <c r="BW25" s="145"/>
      <c r="BX25" s="145"/>
      <c r="BY25" s="145"/>
      <c r="BZ25" s="145"/>
      <c r="CA25" s="145"/>
      <c r="CB25" s="145"/>
      <c r="CC25" s="145"/>
      <c r="CD25" s="145"/>
      <c r="CE25" s="145"/>
      <c r="CF25" s="145"/>
      <c r="CG25" s="145"/>
      <c r="CH25" s="145"/>
      <c r="CI25" s="145"/>
      <c r="CJ25" s="145"/>
      <c r="CK25" s="145"/>
    </row>
    <row r="26" spans="1:89" ht="14.25">
      <c r="A26" s="4"/>
      <c r="B26" s="130"/>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c r="BJ26" s="145"/>
      <c r="BK26" s="145"/>
      <c r="BL26" s="145"/>
      <c r="BM26" s="145"/>
      <c r="BN26" s="145"/>
      <c r="BO26" s="145"/>
      <c r="BP26" s="145"/>
      <c r="BQ26" s="145"/>
      <c r="BR26" s="145"/>
      <c r="BS26" s="145"/>
      <c r="BT26" s="145"/>
      <c r="BU26" s="145"/>
      <c r="BV26" s="145"/>
      <c r="BW26" s="145"/>
      <c r="BX26" s="145"/>
      <c r="BY26" s="145"/>
      <c r="BZ26" s="145"/>
      <c r="CA26" s="145"/>
      <c r="CB26" s="145"/>
      <c r="CC26" s="145"/>
      <c r="CD26" s="145"/>
      <c r="CE26" s="145"/>
      <c r="CF26" s="145"/>
      <c r="CG26" s="145"/>
      <c r="CH26" s="145"/>
      <c r="CI26" s="145"/>
      <c r="CJ26" s="145"/>
      <c r="CK26" s="145"/>
    </row>
    <row r="27" spans="1:89" ht="14.25">
      <c r="A27" s="4"/>
      <c r="B27" s="130"/>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c r="BJ27" s="145"/>
      <c r="BK27" s="145"/>
      <c r="BL27" s="145"/>
      <c r="BM27" s="145"/>
      <c r="BN27" s="145"/>
      <c r="BO27" s="145"/>
      <c r="BP27" s="145"/>
      <c r="BQ27" s="145"/>
      <c r="BR27" s="145"/>
      <c r="BS27" s="145"/>
      <c r="BT27" s="145"/>
      <c r="BU27" s="145"/>
      <c r="BV27" s="145"/>
      <c r="BW27" s="145"/>
      <c r="BX27" s="145"/>
      <c r="BY27" s="145"/>
      <c r="BZ27" s="145"/>
      <c r="CA27" s="145"/>
      <c r="CB27" s="145"/>
      <c r="CC27" s="145"/>
      <c r="CD27" s="145"/>
      <c r="CE27" s="145"/>
      <c r="CF27" s="145"/>
      <c r="CG27" s="145"/>
      <c r="CH27" s="145"/>
      <c r="CI27" s="145"/>
      <c r="CJ27" s="145"/>
      <c r="CK27" s="145"/>
    </row>
    <row r="28" spans="1:89" ht="14.25">
      <c r="A28" s="4"/>
      <c r="B28" s="130"/>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c r="BM28" s="145"/>
      <c r="BN28" s="145"/>
      <c r="BO28" s="145"/>
      <c r="BP28" s="145"/>
      <c r="BQ28" s="145"/>
      <c r="BR28" s="145"/>
      <c r="BS28" s="145"/>
      <c r="BT28" s="145"/>
      <c r="BU28" s="145"/>
      <c r="BV28" s="145"/>
      <c r="BW28" s="145"/>
      <c r="BX28" s="145"/>
      <c r="BY28" s="145"/>
      <c r="BZ28" s="145"/>
      <c r="CA28" s="145"/>
      <c r="CB28" s="145"/>
      <c r="CC28" s="145"/>
      <c r="CD28" s="145"/>
      <c r="CE28" s="145"/>
      <c r="CF28" s="145"/>
      <c r="CG28" s="145"/>
      <c r="CH28" s="145"/>
      <c r="CI28" s="145"/>
      <c r="CJ28" s="145"/>
      <c r="CK28" s="145"/>
    </row>
    <row r="29" spans="1:89" ht="14.25">
      <c r="A29" s="4"/>
      <c r="B29" s="130"/>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45"/>
      <c r="BN29" s="145"/>
      <c r="BO29" s="145"/>
      <c r="BP29" s="145"/>
      <c r="BQ29" s="145"/>
      <c r="BR29" s="145"/>
      <c r="BS29" s="145"/>
      <c r="BT29" s="145"/>
      <c r="BU29" s="145"/>
      <c r="BV29" s="145"/>
      <c r="BW29" s="145"/>
      <c r="BX29" s="145"/>
      <c r="BY29" s="145"/>
      <c r="BZ29" s="145"/>
      <c r="CA29" s="145"/>
      <c r="CB29" s="145"/>
      <c r="CC29" s="145"/>
      <c r="CD29" s="145"/>
      <c r="CE29" s="145"/>
      <c r="CF29" s="145"/>
      <c r="CG29" s="145"/>
      <c r="CH29" s="145"/>
      <c r="CI29" s="145"/>
      <c r="CJ29" s="145"/>
      <c r="CK29" s="145"/>
    </row>
    <row r="30" spans="1:89" ht="14.25">
      <c r="A30" s="4"/>
      <c r="B30" s="130"/>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c r="BJ30" s="145"/>
      <c r="BK30" s="145"/>
      <c r="BL30" s="145"/>
      <c r="BM30" s="145"/>
      <c r="BN30" s="145"/>
      <c r="BO30" s="145"/>
      <c r="BP30" s="145"/>
      <c r="BQ30" s="145"/>
      <c r="BR30" s="145"/>
      <c r="BS30" s="145"/>
      <c r="BT30" s="145"/>
      <c r="BU30" s="145"/>
      <c r="BV30" s="145"/>
      <c r="BW30" s="145"/>
      <c r="BX30" s="145"/>
      <c r="BY30" s="145"/>
      <c r="BZ30" s="145"/>
      <c r="CA30" s="145"/>
      <c r="CB30" s="145"/>
      <c r="CC30" s="145"/>
      <c r="CD30" s="145"/>
      <c r="CE30" s="145"/>
      <c r="CF30" s="145"/>
      <c r="CG30" s="145"/>
      <c r="CH30" s="145"/>
      <c r="CI30" s="145"/>
      <c r="CJ30" s="145"/>
      <c r="CK30" s="145"/>
    </row>
    <row r="31" spans="1:89" ht="14.25">
      <c r="A31" s="4"/>
      <c r="B31" s="130"/>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S31" s="145"/>
      <c r="BT31" s="145"/>
      <c r="BU31" s="145"/>
      <c r="BV31" s="145"/>
      <c r="BW31" s="145"/>
      <c r="BX31" s="145"/>
      <c r="BY31" s="145"/>
      <c r="BZ31" s="145"/>
      <c r="CA31" s="145"/>
      <c r="CB31" s="145"/>
      <c r="CC31" s="145"/>
      <c r="CD31" s="145"/>
      <c r="CE31" s="145"/>
      <c r="CF31" s="145"/>
      <c r="CG31" s="145"/>
      <c r="CH31" s="145"/>
      <c r="CI31" s="145"/>
      <c r="CJ31" s="145"/>
      <c r="CK31" s="145"/>
    </row>
    <row r="32" spans="1:89" ht="14.25">
      <c r="A32" s="4"/>
      <c r="B32" s="130"/>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s="145"/>
      <c r="BT32" s="145"/>
      <c r="BU32" s="145"/>
      <c r="BV32" s="145"/>
      <c r="BW32" s="145"/>
      <c r="BX32" s="145"/>
      <c r="BY32" s="145"/>
      <c r="BZ32" s="145"/>
      <c r="CA32" s="145"/>
      <c r="CB32" s="145"/>
      <c r="CC32" s="145"/>
      <c r="CD32" s="145"/>
      <c r="CE32" s="145"/>
      <c r="CF32" s="145"/>
      <c r="CG32" s="145"/>
      <c r="CH32" s="146"/>
      <c r="CI32" s="145"/>
      <c r="CJ32" s="145"/>
      <c r="CK32" s="145"/>
    </row>
    <row r="33" spans="1:89" ht="14.25">
      <c r="A33" s="4"/>
      <c r="B33" s="90"/>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c r="BT33" s="145"/>
      <c r="BU33" s="145"/>
      <c r="BV33" s="145"/>
      <c r="BW33" s="145"/>
      <c r="BX33" s="145"/>
      <c r="BY33" s="145"/>
      <c r="BZ33" s="145"/>
      <c r="CA33" s="145"/>
      <c r="CB33" s="145"/>
      <c r="CC33" s="145"/>
      <c r="CD33" s="145"/>
      <c r="CE33" s="145"/>
      <c r="CF33" s="145"/>
      <c r="CG33" s="145"/>
      <c r="CH33" s="146"/>
      <c r="CI33" s="145"/>
      <c r="CJ33" s="145"/>
      <c r="CK33" s="145"/>
    </row>
    <row r="34" spans="1:89" ht="14.25">
      <c r="A34" s="4"/>
      <c r="B34" s="130"/>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c r="BI34" s="147"/>
      <c r="BJ34" s="147"/>
      <c r="BK34" s="147"/>
      <c r="BL34" s="147"/>
      <c r="BM34" s="147"/>
      <c r="BN34" s="147"/>
      <c r="BO34" s="147"/>
      <c r="BP34" s="147"/>
      <c r="BQ34" s="147"/>
      <c r="BR34" s="147"/>
      <c r="BS34" s="147"/>
      <c r="BT34" s="147"/>
      <c r="BU34" s="147"/>
      <c r="BV34" s="147"/>
      <c r="BW34" s="147"/>
      <c r="BX34" s="147"/>
      <c r="BY34" s="147"/>
      <c r="BZ34" s="147"/>
      <c r="CA34" s="147"/>
      <c r="CB34" s="147"/>
      <c r="CC34" s="147"/>
      <c r="CD34" s="147"/>
      <c r="CE34" s="147"/>
      <c r="CF34" s="147"/>
      <c r="CG34" s="147"/>
      <c r="CH34" s="147"/>
      <c r="CI34" s="147"/>
      <c r="CJ34" s="147"/>
      <c r="CK34" s="147"/>
    </row>
    <row r="35" spans="1:89" ht="14.25">
      <c r="A35" s="4"/>
      <c r="B35" s="130"/>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7"/>
      <c r="BQ35" s="147"/>
      <c r="BR35" s="147"/>
      <c r="BS35" s="147"/>
      <c r="BT35" s="147"/>
      <c r="BU35" s="147"/>
      <c r="BV35" s="147"/>
      <c r="BW35" s="147"/>
      <c r="BX35" s="147"/>
      <c r="BY35" s="147"/>
      <c r="BZ35" s="147"/>
      <c r="CA35" s="147"/>
      <c r="CB35" s="147"/>
      <c r="CC35" s="147"/>
      <c r="CD35" s="147"/>
      <c r="CE35" s="147"/>
      <c r="CF35" s="147"/>
      <c r="CG35" s="147"/>
      <c r="CH35" s="147"/>
      <c r="CI35" s="147"/>
      <c r="CJ35" s="147"/>
      <c r="CK35" s="147"/>
    </row>
    <row r="36" spans="1:89" ht="14.25">
      <c r="A36" s="4"/>
      <c r="B36" s="4"/>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7"/>
      <c r="BR36" s="147"/>
      <c r="BS36" s="147"/>
      <c r="BT36" s="147"/>
      <c r="BU36" s="147"/>
      <c r="BV36" s="147"/>
      <c r="BW36" s="147"/>
      <c r="BX36" s="147"/>
      <c r="BY36" s="147"/>
      <c r="BZ36" s="147"/>
      <c r="CA36" s="147"/>
      <c r="CB36" s="147"/>
      <c r="CC36" s="147"/>
      <c r="CD36" s="147"/>
      <c r="CE36" s="147"/>
      <c r="CF36" s="147"/>
      <c r="CG36" s="147"/>
      <c r="CH36" s="147"/>
      <c r="CI36" s="147"/>
      <c r="CJ36" s="147"/>
      <c r="CK36" s="147"/>
    </row>
    <row r="38" ht="14.25">
      <c r="B38" s="148"/>
    </row>
  </sheetData>
  <mergeCells count="87">
    <mergeCell ref="CD1:CD4"/>
    <mergeCell ref="CE1:CE4"/>
    <mergeCell ref="CJ1:CJ4"/>
    <mergeCell ref="CK1:CK4"/>
    <mergeCell ref="CF1:CF4"/>
    <mergeCell ref="CG1:CG4"/>
    <mergeCell ref="CH1:CH4"/>
    <mergeCell ref="CI1:CI4"/>
    <mergeCell ref="BZ1:BZ4"/>
    <mergeCell ref="CA1:CA4"/>
    <mergeCell ref="CB1:CB4"/>
    <mergeCell ref="CC1:CC4"/>
    <mergeCell ref="BV1:BV4"/>
    <mergeCell ref="BW1:BW4"/>
    <mergeCell ref="BX1:BX4"/>
    <mergeCell ref="BY1:BY4"/>
    <mergeCell ref="BR1:BR4"/>
    <mergeCell ref="BS1:BS4"/>
    <mergeCell ref="BT1:BT4"/>
    <mergeCell ref="BU1:BU4"/>
    <mergeCell ref="BN1:BN4"/>
    <mergeCell ref="BO1:BO4"/>
    <mergeCell ref="BP1:BP4"/>
    <mergeCell ref="BQ1:BQ4"/>
    <mergeCell ref="BJ1:BJ4"/>
    <mergeCell ref="BK1:BK4"/>
    <mergeCell ref="BL1:BL4"/>
    <mergeCell ref="BM1:BM4"/>
    <mergeCell ref="BF1:BF4"/>
    <mergeCell ref="BG1:BG4"/>
    <mergeCell ref="BH1:BH4"/>
    <mergeCell ref="BI1:BI4"/>
    <mergeCell ref="BB1:BB4"/>
    <mergeCell ref="BC1:BC4"/>
    <mergeCell ref="BD1:BD4"/>
    <mergeCell ref="BE1:BE4"/>
    <mergeCell ref="AX1:AX4"/>
    <mergeCell ref="AY1:AY4"/>
    <mergeCell ref="AZ1:AZ4"/>
    <mergeCell ref="BA1:BA4"/>
    <mergeCell ref="AT1:AT4"/>
    <mergeCell ref="AU1:AU4"/>
    <mergeCell ref="AV1:AV4"/>
    <mergeCell ref="AW1:AW4"/>
    <mergeCell ref="AP1:AP4"/>
    <mergeCell ref="AQ1:AQ4"/>
    <mergeCell ref="AR1:AR4"/>
    <mergeCell ref="AS1:AS4"/>
    <mergeCell ref="AL1:AL4"/>
    <mergeCell ref="AM1:AM4"/>
    <mergeCell ref="AN1:AN4"/>
    <mergeCell ref="AO1:AO4"/>
    <mergeCell ref="AH1:AH4"/>
    <mergeCell ref="AI1:AI4"/>
    <mergeCell ref="AJ1:AJ4"/>
    <mergeCell ref="AK1:AK4"/>
    <mergeCell ref="AD1:AD4"/>
    <mergeCell ref="AE1:AE4"/>
    <mergeCell ref="AF1:AF4"/>
    <mergeCell ref="AG1:AG4"/>
    <mergeCell ref="Z1:Z4"/>
    <mergeCell ref="AA1:AA4"/>
    <mergeCell ref="AB1:AB4"/>
    <mergeCell ref="AC1:AC4"/>
    <mergeCell ref="V1:V4"/>
    <mergeCell ref="W1:W4"/>
    <mergeCell ref="X1:X4"/>
    <mergeCell ref="Y1:Y4"/>
    <mergeCell ref="R1:R4"/>
    <mergeCell ref="S1:S4"/>
    <mergeCell ref="T1:T4"/>
    <mergeCell ref="U1:U4"/>
    <mergeCell ref="N1:N4"/>
    <mergeCell ref="O1:O4"/>
    <mergeCell ref="P1:P4"/>
    <mergeCell ref="Q1:Q4"/>
    <mergeCell ref="J1:J4"/>
    <mergeCell ref="K1:K4"/>
    <mergeCell ref="L1:L4"/>
    <mergeCell ref="M1:M4"/>
    <mergeCell ref="I1:I4"/>
    <mergeCell ref="C1:C4"/>
    <mergeCell ref="D1:D4"/>
    <mergeCell ref="E1:E4"/>
    <mergeCell ref="H1:H4"/>
    <mergeCell ref="G1:G4"/>
    <mergeCell ref="F1:F4"/>
  </mergeCells>
  <printOptions verticalCentered="1"/>
  <pageMargins left="0.7480314960629921" right="0.1968503937007874" top="1.062992125984252" bottom="0.7480314960629921" header="0.2755905511811024" footer="0.35433070866141736"/>
  <pageSetup errors="NA" horizontalDpi="1200" verticalDpi="1200" orientation="landscape" scale="95" r:id="rId3"/>
  <headerFooter alignWithMargins="0">
    <oddHeader>&amp;L&amp;G&amp;R2009 Yearbook of
Electricity Distributors</oddHeader>
  </headerFooter>
  <drawing r:id="rId1"/>
  <legacyDrawingHF r:id="rId2"/>
</worksheet>
</file>

<file path=xl/worksheets/sheet3.xml><?xml version="1.0" encoding="utf-8"?>
<worksheet xmlns="http://schemas.openxmlformats.org/spreadsheetml/2006/main" xmlns:r="http://schemas.openxmlformats.org/officeDocument/2006/relationships">
  <sheetPr>
    <tabColor indexed="35"/>
  </sheetPr>
  <dimension ref="A1:CL37"/>
  <sheetViews>
    <sheetView view="pageBreakPreview" zoomScale="70" zoomScaleSheetLayoutView="70" workbookViewId="0" topLeftCell="A1">
      <selection activeCell="A1" sqref="A1"/>
    </sheetView>
  </sheetViews>
  <sheetFormatPr defaultColWidth="9.140625" defaultRowHeight="12.75"/>
  <cols>
    <col min="1" max="2" width="19.140625" style="2" customWidth="1"/>
    <col min="3" max="3" width="19.00390625" style="2" customWidth="1"/>
    <col min="4" max="4" width="3.28125" style="2" customWidth="1"/>
    <col min="5" max="5" width="45.8515625" style="2" customWidth="1"/>
    <col min="6" max="6" width="2.140625" style="2" customWidth="1"/>
    <col min="7" max="9" width="19.140625" style="2" customWidth="1"/>
    <col min="10" max="10" width="19.140625" style="3" customWidth="1"/>
    <col min="11" max="15" width="19.140625" style="2" customWidth="1"/>
    <col min="16" max="16" width="19.140625" style="95" customWidth="1"/>
    <col min="17" max="16384" width="19.140625" style="2" customWidth="1"/>
  </cols>
  <sheetData>
    <row r="1" spans="10:16" ht="12.75">
      <c r="J1" s="2"/>
      <c r="K1" s="2" t="s">
        <v>67</v>
      </c>
      <c r="P1" s="94"/>
    </row>
    <row r="2" ht="12.75" customHeight="1">
      <c r="J2" s="2"/>
    </row>
    <row r="3" spans="1:10" ht="12.75" customHeight="1">
      <c r="A3" s="223" t="s">
        <v>164</v>
      </c>
      <c r="B3" s="224"/>
      <c r="C3" s="224"/>
      <c r="J3" s="2"/>
    </row>
    <row r="4" spans="1:10" ht="12.75" customHeight="1">
      <c r="A4" s="224"/>
      <c r="B4" s="224"/>
      <c r="C4" s="224"/>
      <c r="J4" s="2"/>
    </row>
    <row r="5" spans="1:7" ht="12.75">
      <c r="A5" s="224"/>
      <c r="B5" s="224"/>
      <c r="C5" s="224"/>
      <c r="E5" s="227" t="s">
        <v>159</v>
      </c>
      <c r="F5" s="228"/>
      <c r="G5" s="221" t="s">
        <v>160</v>
      </c>
    </row>
    <row r="6" spans="1:7" ht="12.75" customHeight="1">
      <c r="A6" s="224"/>
      <c r="B6" s="224"/>
      <c r="C6" s="224"/>
      <c r="E6" s="228"/>
      <c r="F6" s="228"/>
      <c r="G6" s="222"/>
    </row>
    <row r="7" spans="1:3" ht="12.75">
      <c r="A7" s="224"/>
      <c r="B7" s="224"/>
      <c r="C7" s="224"/>
    </row>
    <row r="8" spans="2:7" ht="15">
      <c r="B8" s="104"/>
      <c r="C8" s="28"/>
      <c r="E8" s="112"/>
      <c r="F8" s="113"/>
      <c r="G8" s="113"/>
    </row>
    <row r="9" spans="1:6" ht="13.5" customHeight="1">
      <c r="A9" s="218" t="s">
        <v>73</v>
      </c>
      <c r="B9" s="219"/>
      <c r="C9" s="219"/>
      <c r="E9" s="229" t="s">
        <v>300</v>
      </c>
      <c r="F9" s="230"/>
    </row>
    <row r="10" spans="1:7" ht="15" customHeight="1">
      <c r="A10" s="220"/>
      <c r="B10" s="219"/>
      <c r="C10" s="219"/>
      <c r="D10" s="6"/>
      <c r="E10" s="230"/>
      <c r="F10" s="230"/>
      <c r="G10" s="127">
        <v>3</v>
      </c>
    </row>
    <row r="11" spans="1:7" ht="15">
      <c r="A11" s="219"/>
      <c r="B11" s="219"/>
      <c r="C11" s="219"/>
      <c r="D11" s="6"/>
      <c r="E11" s="113"/>
      <c r="F11" s="113"/>
      <c r="G11" s="113"/>
    </row>
    <row r="12" spans="1:3" ht="12.75">
      <c r="A12" s="219"/>
      <c r="B12" s="219"/>
      <c r="C12" s="219"/>
    </row>
    <row r="13" spans="1:7" ht="12.75" customHeight="1">
      <c r="A13" s="219"/>
      <c r="B13" s="219"/>
      <c r="C13" s="219"/>
      <c r="E13" s="112" t="s">
        <v>301</v>
      </c>
      <c r="F13" s="113"/>
      <c r="G13" s="113"/>
    </row>
    <row r="14" spans="1:7" ht="15">
      <c r="A14" s="219"/>
      <c r="B14" s="219"/>
      <c r="C14" s="219"/>
      <c r="E14" s="114"/>
      <c r="F14" s="113"/>
      <c r="G14" s="113"/>
    </row>
    <row r="15" spans="1:90" ht="15" customHeight="1">
      <c r="A15" s="219"/>
      <c r="B15" s="219"/>
      <c r="C15" s="219"/>
      <c r="E15" s="115" t="s">
        <v>276</v>
      </c>
      <c r="F15" s="113"/>
      <c r="G15" s="113">
        <v>13</v>
      </c>
      <c r="CL15" s="6"/>
    </row>
    <row r="16" spans="1:7" ht="15">
      <c r="A16" s="219"/>
      <c r="B16" s="219"/>
      <c r="C16" s="219"/>
      <c r="E16" s="115" t="s">
        <v>277</v>
      </c>
      <c r="F16" s="113"/>
      <c r="G16" s="113">
        <v>27</v>
      </c>
    </row>
    <row r="17" spans="1:7" ht="15" customHeight="1">
      <c r="A17" s="219"/>
      <c r="B17" s="219"/>
      <c r="C17" s="219"/>
      <c r="E17" s="115" t="s">
        <v>287</v>
      </c>
      <c r="F17" s="113"/>
      <c r="G17" s="113">
        <v>41</v>
      </c>
    </row>
    <row r="18" spans="1:7" ht="15" customHeight="1">
      <c r="A18" s="219"/>
      <c r="B18" s="219"/>
      <c r="C18" s="219"/>
      <c r="E18" s="116" t="s">
        <v>268</v>
      </c>
      <c r="F18" s="113"/>
      <c r="G18" s="113">
        <v>55</v>
      </c>
    </row>
    <row r="19" spans="1:7" ht="15">
      <c r="A19" s="219"/>
      <c r="B19" s="219"/>
      <c r="C19" s="219"/>
      <c r="E19" s="115" t="s">
        <v>205</v>
      </c>
      <c r="F19" s="113"/>
      <c r="G19" s="113">
        <v>69</v>
      </c>
    </row>
    <row r="20" spans="1:7" ht="15" customHeight="1">
      <c r="A20" s="218" t="s">
        <v>224</v>
      </c>
      <c r="B20" s="225"/>
      <c r="C20" s="225"/>
      <c r="D20" s="6"/>
      <c r="E20" s="115" t="s">
        <v>286</v>
      </c>
      <c r="F20" s="113"/>
      <c r="G20" s="113">
        <v>83</v>
      </c>
    </row>
    <row r="21" spans="1:3" ht="12.75">
      <c r="A21" s="225"/>
      <c r="B21" s="225"/>
      <c r="C21" s="225"/>
    </row>
    <row r="22" spans="1:7" ht="15">
      <c r="A22" s="224"/>
      <c r="B22" s="225"/>
      <c r="C22" s="225"/>
      <c r="E22" s="115" t="s">
        <v>157</v>
      </c>
      <c r="F22" s="113"/>
      <c r="G22" s="113">
        <v>97</v>
      </c>
    </row>
    <row r="23" spans="1:13" ht="12.75">
      <c r="A23" s="226"/>
      <c r="B23" s="225"/>
      <c r="C23" s="225"/>
      <c r="M23" s="2" t="e">
        <f>HLOOKUP(M$1,#REF!,5,0)</f>
        <v>#REF!</v>
      </c>
    </row>
    <row r="24" spans="1:13" ht="12.75">
      <c r="A24" s="226"/>
      <c r="B24" s="225"/>
      <c r="C24" s="225"/>
      <c r="M24" s="2">
        <f>M31</f>
        <v>0</v>
      </c>
    </row>
    <row r="25" spans="1:3" ht="12.75">
      <c r="A25" s="225"/>
      <c r="B25" s="225"/>
      <c r="C25" s="225"/>
    </row>
    <row r="26" spans="1:3" ht="12.75">
      <c r="A26" s="225"/>
      <c r="B26" s="225"/>
      <c r="C26" s="225"/>
    </row>
    <row r="27" spans="1:3" ht="12.75">
      <c r="A27" s="225"/>
      <c r="B27" s="225"/>
      <c r="C27" s="225"/>
    </row>
    <row r="28" spans="1:3" ht="12.75">
      <c r="A28" s="225"/>
      <c r="B28" s="225"/>
      <c r="C28" s="225"/>
    </row>
    <row r="29" spans="1:7" ht="12.75">
      <c r="A29" s="225"/>
      <c r="B29" s="225"/>
      <c r="C29" s="225"/>
      <c r="E29" s="8"/>
      <c r="F29" s="8"/>
      <c r="G29" s="8"/>
    </row>
    <row r="30" spans="1:16" s="8" customFormat="1" ht="12.75">
      <c r="A30" s="225"/>
      <c r="B30" s="225"/>
      <c r="C30" s="225"/>
      <c r="E30" s="2"/>
      <c r="F30" s="2"/>
      <c r="G30" s="2"/>
      <c r="H30" s="2"/>
      <c r="J30" s="126"/>
      <c r="P30" s="100"/>
    </row>
    <row r="31" spans="1:3" ht="12.75">
      <c r="A31" s="225"/>
      <c r="B31" s="225"/>
      <c r="C31" s="225"/>
    </row>
    <row r="32" spans="1:3" ht="12.75">
      <c r="A32" s="225"/>
      <c r="B32" s="225"/>
      <c r="C32" s="225"/>
    </row>
    <row r="33" ht="12.75">
      <c r="A33" s="156"/>
    </row>
    <row r="34" ht="12.75">
      <c r="A34" s="157" t="s">
        <v>165</v>
      </c>
    </row>
    <row r="35" ht="12.75">
      <c r="A35" s="157" t="s">
        <v>166</v>
      </c>
    </row>
    <row r="36" ht="12.75">
      <c r="A36" s="157"/>
    </row>
    <row r="37" ht="12.75">
      <c r="A37" s="157"/>
    </row>
  </sheetData>
  <mergeCells count="6">
    <mergeCell ref="A9:C19"/>
    <mergeCell ref="G5:G6"/>
    <mergeCell ref="A3:C7"/>
    <mergeCell ref="A20:C32"/>
    <mergeCell ref="E5:F6"/>
    <mergeCell ref="E9:F10"/>
  </mergeCells>
  <printOptions verticalCentered="1"/>
  <pageMargins left="0.7480314960629921" right="0.1968503937007874" top="1.062992125984252" bottom="0.7480314960629921" header="0.2755905511811024" footer="0.35433070866141736"/>
  <pageSetup errors="NA" horizontalDpi="1200" verticalDpi="1200" orientation="landscape" scale="95" r:id="rId3"/>
  <headerFooter alignWithMargins="0">
    <oddHeader>&amp;L&amp;G&amp;R2009 Yearbook of
Electricity Distributors</oddHeader>
    <oddFooter>&amp;C&amp;P</oddFooter>
  </headerFooter>
  <drawing r:id="rId1"/>
  <legacyDrawingHF r:id="rId2"/>
</worksheet>
</file>

<file path=xl/worksheets/sheet4.xml><?xml version="1.0" encoding="utf-8"?>
<worksheet xmlns="http://schemas.openxmlformats.org/spreadsheetml/2006/main" xmlns:r="http://schemas.openxmlformats.org/officeDocument/2006/relationships">
  <sheetPr>
    <tabColor indexed="35"/>
  </sheetPr>
  <dimension ref="A1:CK38"/>
  <sheetViews>
    <sheetView view="pageBreakPreview" zoomScaleNormal="70" zoomScaleSheetLayoutView="10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9.140625" style="9" customWidth="1"/>
    <col min="2" max="2" width="36.28125" style="132" customWidth="1"/>
    <col min="3" max="39" width="15.57421875" style="34" customWidth="1"/>
    <col min="40" max="40" width="15.57421875" style="34" hidden="1" customWidth="1"/>
    <col min="41" max="89" width="15.57421875" style="34" customWidth="1"/>
    <col min="90" max="16384" width="14.140625" style="9" customWidth="1"/>
  </cols>
  <sheetData>
    <row r="1" spans="2:89" s="26" customFormat="1" ht="13.5" customHeight="1">
      <c r="B1" s="133"/>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7"/>
      <c r="BF1" s="217"/>
      <c r="BG1" s="217"/>
      <c r="BH1" s="217"/>
      <c r="BI1" s="217"/>
      <c r="BJ1" s="217"/>
      <c r="BK1" s="217"/>
      <c r="BL1" s="217"/>
      <c r="BM1" s="217"/>
      <c r="BN1" s="217"/>
      <c r="BO1" s="217"/>
      <c r="BP1" s="217"/>
      <c r="BQ1" s="217"/>
      <c r="BR1" s="217"/>
      <c r="BS1" s="217"/>
      <c r="BT1" s="217"/>
      <c r="BU1" s="217"/>
      <c r="BV1" s="217"/>
      <c r="BW1" s="217"/>
      <c r="BX1" s="217"/>
      <c r="BY1" s="217"/>
      <c r="BZ1" s="217"/>
      <c r="CA1" s="217"/>
      <c r="CB1" s="217"/>
      <c r="CC1" s="217"/>
      <c r="CD1" s="217"/>
      <c r="CE1" s="217"/>
      <c r="CF1" s="217"/>
      <c r="CG1" s="217"/>
      <c r="CH1" s="217"/>
      <c r="CI1" s="217"/>
      <c r="CJ1" s="217"/>
      <c r="CK1" s="217"/>
    </row>
    <row r="2" spans="2:89" s="26" customFormat="1" ht="13.5" customHeight="1">
      <c r="B2" s="133"/>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17"/>
      <c r="AU2" s="217"/>
      <c r="AV2" s="217"/>
      <c r="AW2" s="217"/>
      <c r="AX2" s="217"/>
      <c r="AY2" s="217"/>
      <c r="AZ2" s="217"/>
      <c r="BA2" s="217"/>
      <c r="BB2" s="217"/>
      <c r="BC2" s="217"/>
      <c r="BD2" s="217"/>
      <c r="BE2" s="217"/>
      <c r="BF2" s="217"/>
      <c r="BG2" s="217"/>
      <c r="BH2" s="217"/>
      <c r="BI2" s="217"/>
      <c r="BJ2" s="217"/>
      <c r="BK2" s="217"/>
      <c r="BL2" s="217"/>
      <c r="BM2" s="217"/>
      <c r="BN2" s="217"/>
      <c r="BO2" s="217"/>
      <c r="BP2" s="217"/>
      <c r="BQ2" s="217"/>
      <c r="BR2" s="217"/>
      <c r="BS2" s="217"/>
      <c r="BT2" s="217"/>
      <c r="BU2" s="217"/>
      <c r="BV2" s="217"/>
      <c r="BW2" s="217"/>
      <c r="BX2" s="217"/>
      <c r="BY2" s="217"/>
      <c r="BZ2" s="217"/>
      <c r="CA2" s="217"/>
      <c r="CB2" s="217"/>
      <c r="CC2" s="217"/>
      <c r="CD2" s="217"/>
      <c r="CE2" s="217"/>
      <c r="CF2" s="217"/>
      <c r="CG2" s="217"/>
      <c r="CH2" s="217"/>
      <c r="CI2" s="217"/>
      <c r="CJ2" s="217"/>
      <c r="CK2" s="217"/>
    </row>
    <row r="3" spans="2:89" s="26" customFormat="1" ht="13.5" customHeight="1">
      <c r="B3" s="133"/>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c r="BC3" s="217"/>
      <c r="BD3" s="217"/>
      <c r="BE3" s="217"/>
      <c r="BF3" s="217"/>
      <c r="BG3" s="217"/>
      <c r="BH3" s="217"/>
      <c r="BI3" s="217"/>
      <c r="BJ3" s="217"/>
      <c r="BK3" s="217"/>
      <c r="BL3" s="217"/>
      <c r="BM3" s="217"/>
      <c r="BN3" s="217"/>
      <c r="BO3" s="217"/>
      <c r="BP3" s="217"/>
      <c r="BQ3" s="217"/>
      <c r="BR3" s="217"/>
      <c r="BS3" s="217"/>
      <c r="BT3" s="217"/>
      <c r="BU3" s="217"/>
      <c r="BV3" s="217"/>
      <c r="BW3" s="217"/>
      <c r="BX3" s="217"/>
      <c r="BY3" s="217"/>
      <c r="BZ3" s="217"/>
      <c r="CA3" s="217"/>
      <c r="CB3" s="217"/>
      <c r="CC3" s="217"/>
      <c r="CD3" s="217"/>
      <c r="CE3" s="217"/>
      <c r="CF3" s="217"/>
      <c r="CG3" s="217"/>
      <c r="CH3" s="217"/>
      <c r="CI3" s="217"/>
      <c r="CJ3" s="217"/>
      <c r="CK3" s="217"/>
    </row>
    <row r="4" spans="3:89" s="26" customFormat="1" ht="15.75" customHeight="1">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217"/>
      <c r="AU4" s="217"/>
      <c r="AV4" s="217"/>
      <c r="AW4" s="217"/>
      <c r="AX4" s="217"/>
      <c r="AY4" s="217"/>
      <c r="AZ4" s="217"/>
      <c r="BA4" s="217"/>
      <c r="BB4" s="217"/>
      <c r="BC4" s="217"/>
      <c r="BD4" s="217"/>
      <c r="BE4" s="217"/>
      <c r="BF4" s="217"/>
      <c r="BG4" s="217"/>
      <c r="BH4" s="217"/>
      <c r="BI4" s="217"/>
      <c r="BJ4" s="217"/>
      <c r="BK4" s="217"/>
      <c r="BL4" s="217"/>
      <c r="BM4" s="217"/>
      <c r="BN4" s="217"/>
      <c r="BO4" s="217"/>
      <c r="BP4" s="217"/>
      <c r="BQ4" s="217"/>
      <c r="BR4" s="217"/>
      <c r="BS4" s="217"/>
      <c r="BT4" s="217"/>
      <c r="BU4" s="217"/>
      <c r="BV4" s="217"/>
      <c r="BW4" s="217"/>
      <c r="BX4" s="217"/>
      <c r="BY4" s="217"/>
      <c r="BZ4" s="217"/>
      <c r="CA4" s="217"/>
      <c r="CB4" s="217"/>
      <c r="CC4" s="217"/>
      <c r="CD4" s="217"/>
      <c r="CE4" s="217"/>
      <c r="CF4" s="217"/>
      <c r="CG4" s="217"/>
      <c r="CH4" s="217"/>
      <c r="CI4" s="217"/>
      <c r="CJ4" s="217"/>
      <c r="CK4" s="217"/>
    </row>
    <row r="5" spans="2:89" ht="14.25" customHeight="1">
      <c r="B5" s="25"/>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c r="CK5" s="134"/>
    </row>
    <row r="6" spans="2:89" ht="6.75" customHeight="1">
      <c r="B6" s="25"/>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row>
    <row r="7" spans="2:89" ht="14.25" customHeight="1">
      <c r="B7" s="131"/>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5"/>
      <c r="CF7" s="135"/>
      <c r="CG7" s="135"/>
      <c r="CH7" s="136"/>
      <c r="CI7" s="135"/>
      <c r="CJ7" s="135"/>
      <c r="CK7" s="135"/>
    </row>
    <row r="8" spans="2:89" ht="14.25" customHeight="1">
      <c r="B8" s="131"/>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5"/>
      <c r="CH8" s="136"/>
      <c r="CI8" s="135"/>
      <c r="CJ8" s="135"/>
      <c r="CK8" s="135"/>
    </row>
    <row r="9" spans="2:89" ht="14.25" customHeight="1">
      <c r="B9" s="23"/>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5"/>
      <c r="CH9" s="136"/>
      <c r="CI9" s="135"/>
      <c r="CJ9" s="135"/>
      <c r="CK9" s="135"/>
    </row>
    <row r="10" spans="1:89" ht="14.25" customHeight="1">
      <c r="A10" s="155"/>
      <c r="B10" s="131"/>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row>
    <row r="11" spans="2:89" ht="14.25" customHeight="1">
      <c r="B11" s="131"/>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9"/>
      <c r="CI11" s="138"/>
      <c r="CJ11" s="138"/>
      <c r="CK11" s="138"/>
    </row>
    <row r="12" spans="2:86" ht="14.25" customHeight="1">
      <c r="B12" s="24"/>
      <c r="CH12" s="134"/>
    </row>
    <row r="13" spans="2:89" ht="14.25" customHeight="1">
      <c r="B13" s="131"/>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row>
    <row r="14" spans="2:89" ht="14.25" customHeight="1">
      <c r="B14" s="131"/>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9"/>
      <c r="CI14" s="138"/>
      <c r="CJ14" s="138"/>
      <c r="CK14" s="138"/>
    </row>
    <row r="15" spans="3:89" ht="15" customHeight="1">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0"/>
      <c r="BF15" s="140"/>
      <c r="BG15" s="140"/>
      <c r="BH15" s="140"/>
      <c r="BI15" s="140"/>
      <c r="BJ15" s="140"/>
      <c r="BK15" s="140"/>
      <c r="BL15" s="140"/>
      <c r="BM15" s="140"/>
      <c r="BN15" s="140"/>
      <c r="BO15" s="140"/>
      <c r="BP15" s="140"/>
      <c r="BQ15" s="140"/>
      <c r="BR15" s="140"/>
      <c r="BS15" s="140"/>
      <c r="BT15" s="140"/>
      <c r="BU15" s="140"/>
      <c r="BV15" s="140"/>
      <c r="BW15" s="140"/>
      <c r="BX15" s="140"/>
      <c r="BY15" s="140"/>
      <c r="BZ15" s="140"/>
      <c r="CA15" s="140"/>
      <c r="CB15" s="140"/>
      <c r="CC15" s="140"/>
      <c r="CD15" s="140"/>
      <c r="CE15" s="140"/>
      <c r="CF15" s="140"/>
      <c r="CG15" s="140"/>
      <c r="CH15" s="92"/>
      <c r="CI15" s="140"/>
      <c r="CJ15" s="140"/>
      <c r="CK15" s="140"/>
    </row>
    <row r="16" spans="3:89" ht="14.25" customHeight="1">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1"/>
      <c r="BF16" s="141"/>
      <c r="BG16" s="141"/>
      <c r="BH16" s="141"/>
      <c r="BI16" s="141"/>
      <c r="BJ16" s="141"/>
      <c r="BK16" s="141"/>
      <c r="BL16" s="141"/>
      <c r="BM16" s="141"/>
      <c r="BN16" s="141"/>
      <c r="BO16" s="141"/>
      <c r="BP16" s="141"/>
      <c r="BQ16" s="141"/>
      <c r="BR16" s="141"/>
      <c r="BS16" s="141"/>
      <c r="BT16" s="141"/>
      <c r="BU16" s="141"/>
      <c r="BV16" s="141"/>
      <c r="BW16" s="141"/>
      <c r="BX16" s="141"/>
      <c r="BY16" s="141"/>
      <c r="BZ16" s="141"/>
      <c r="CA16" s="141"/>
      <c r="CB16" s="141"/>
      <c r="CC16" s="141"/>
      <c r="CD16" s="141"/>
      <c r="CE16" s="141"/>
      <c r="CF16" s="141"/>
      <c r="CG16" s="141"/>
      <c r="CH16" s="142"/>
      <c r="CI16" s="141"/>
      <c r="CJ16" s="141"/>
      <c r="CK16" s="141"/>
    </row>
    <row r="17" spans="2:89" ht="14.25" customHeight="1">
      <c r="B17" s="129"/>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c r="BR17" s="143"/>
      <c r="BS17" s="143"/>
      <c r="BT17" s="143"/>
      <c r="BU17" s="143"/>
      <c r="BV17" s="143"/>
      <c r="BW17" s="143"/>
      <c r="BX17" s="143"/>
      <c r="BY17" s="143"/>
      <c r="BZ17" s="143"/>
      <c r="CA17" s="143"/>
      <c r="CB17" s="143"/>
      <c r="CC17" s="143"/>
      <c r="CD17" s="143"/>
      <c r="CE17" s="143"/>
      <c r="CF17" s="143"/>
      <c r="CG17" s="143"/>
      <c r="CH17" s="143"/>
      <c r="CI17" s="143"/>
      <c r="CJ17" s="143"/>
      <c r="CK17" s="143"/>
    </row>
    <row r="18" spans="3:89" ht="14.25" customHeight="1">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c r="BU18" s="143"/>
      <c r="BV18" s="143"/>
      <c r="BW18" s="143"/>
      <c r="BX18" s="143"/>
      <c r="BY18" s="143"/>
      <c r="BZ18" s="143"/>
      <c r="CA18" s="143"/>
      <c r="CB18" s="143"/>
      <c r="CC18" s="143"/>
      <c r="CD18" s="143"/>
      <c r="CE18" s="143"/>
      <c r="CF18" s="143"/>
      <c r="CG18" s="143"/>
      <c r="CH18" s="143"/>
      <c r="CI18" s="143"/>
      <c r="CJ18" s="143"/>
      <c r="CK18" s="143"/>
    </row>
    <row r="19" spans="3:89" ht="14.25" customHeight="1">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c r="BH19" s="117"/>
      <c r="BI19" s="117"/>
      <c r="BJ19" s="117"/>
      <c r="BK19" s="117"/>
      <c r="BL19" s="117"/>
      <c r="BM19" s="117"/>
      <c r="BN19" s="117"/>
      <c r="BO19" s="117"/>
      <c r="BP19" s="117"/>
      <c r="BQ19" s="117"/>
      <c r="BR19" s="117"/>
      <c r="BS19" s="117"/>
      <c r="BT19" s="117"/>
      <c r="BU19" s="117"/>
      <c r="BV19" s="117"/>
      <c r="BW19" s="117"/>
      <c r="BX19" s="117"/>
      <c r="BY19" s="117"/>
      <c r="BZ19" s="117"/>
      <c r="CA19" s="117"/>
      <c r="CB19" s="117"/>
      <c r="CC19" s="117"/>
      <c r="CD19" s="117"/>
      <c r="CE19" s="117"/>
      <c r="CF19" s="117"/>
      <c r="CG19" s="117"/>
      <c r="CH19" s="117"/>
      <c r="CI19" s="117"/>
      <c r="CJ19" s="117"/>
      <c r="CK19" s="117"/>
    </row>
    <row r="21" ht="14.25">
      <c r="B21" s="25"/>
    </row>
    <row r="22" spans="1:2" ht="14.25">
      <c r="A22" s="144"/>
      <c r="B22" s="23"/>
    </row>
    <row r="23" spans="1:89" ht="14.25">
      <c r="A23" s="64"/>
      <c r="B23" s="130"/>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45"/>
      <c r="BJ23" s="145"/>
      <c r="BK23" s="145"/>
      <c r="BL23" s="145"/>
      <c r="BM23" s="145"/>
      <c r="BN23" s="145"/>
      <c r="BO23" s="145"/>
      <c r="BP23" s="145"/>
      <c r="BQ23" s="145"/>
      <c r="BR23" s="145"/>
      <c r="BS23" s="145"/>
      <c r="BT23" s="145"/>
      <c r="BU23" s="145"/>
      <c r="BV23" s="145"/>
      <c r="BW23" s="145"/>
      <c r="BX23" s="145"/>
      <c r="BY23" s="145"/>
      <c r="BZ23" s="145"/>
      <c r="CA23" s="145"/>
      <c r="CB23" s="145"/>
      <c r="CC23" s="145"/>
      <c r="CD23" s="145"/>
      <c r="CE23" s="145"/>
      <c r="CF23" s="145"/>
      <c r="CG23" s="145"/>
      <c r="CH23" s="145"/>
      <c r="CI23" s="145"/>
      <c r="CJ23" s="145"/>
      <c r="CK23" s="145"/>
    </row>
    <row r="24" spans="1:89" ht="14.25" hidden="1">
      <c r="A24" s="64"/>
      <c r="B24" s="130"/>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5"/>
      <c r="BJ24" s="145"/>
      <c r="BK24" s="145"/>
      <c r="BL24" s="145"/>
      <c r="BM24" s="145"/>
      <c r="BN24" s="145"/>
      <c r="BO24" s="145"/>
      <c r="BP24" s="145"/>
      <c r="BQ24" s="145"/>
      <c r="BR24" s="145"/>
      <c r="BS24" s="145"/>
      <c r="BT24" s="145"/>
      <c r="BU24" s="145"/>
      <c r="BV24" s="145"/>
      <c r="BW24" s="145"/>
      <c r="BX24" s="145"/>
      <c r="BY24" s="145"/>
      <c r="BZ24" s="145"/>
      <c r="CA24" s="145"/>
      <c r="CB24" s="145"/>
      <c r="CC24" s="145"/>
      <c r="CD24" s="145"/>
      <c r="CE24" s="145"/>
      <c r="CF24" s="145"/>
      <c r="CG24" s="145"/>
      <c r="CH24" s="145"/>
      <c r="CI24" s="145"/>
      <c r="CJ24" s="145"/>
      <c r="CK24" s="145"/>
    </row>
    <row r="25" spans="1:89" ht="14.25">
      <c r="A25" s="4"/>
      <c r="B25" s="130"/>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45"/>
      <c r="BN25" s="145"/>
      <c r="BO25" s="145"/>
      <c r="BP25" s="145"/>
      <c r="BQ25" s="145"/>
      <c r="BR25" s="145"/>
      <c r="BS25" s="145"/>
      <c r="BT25" s="145"/>
      <c r="BU25" s="145"/>
      <c r="BV25" s="145"/>
      <c r="BW25" s="145"/>
      <c r="BX25" s="145"/>
      <c r="BY25" s="145"/>
      <c r="BZ25" s="145"/>
      <c r="CA25" s="145"/>
      <c r="CB25" s="145"/>
      <c r="CC25" s="145"/>
      <c r="CD25" s="145"/>
      <c r="CE25" s="145"/>
      <c r="CF25" s="145"/>
      <c r="CG25" s="145"/>
      <c r="CH25" s="145"/>
      <c r="CI25" s="145"/>
      <c r="CJ25" s="145"/>
      <c r="CK25" s="145"/>
    </row>
    <row r="26" spans="1:89" ht="14.25">
      <c r="A26" s="4"/>
      <c r="B26" s="130"/>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c r="BJ26" s="145"/>
      <c r="BK26" s="145"/>
      <c r="BL26" s="145"/>
      <c r="BM26" s="145"/>
      <c r="BN26" s="145"/>
      <c r="BO26" s="145"/>
      <c r="BP26" s="145"/>
      <c r="BQ26" s="145"/>
      <c r="BR26" s="145"/>
      <c r="BS26" s="145"/>
      <c r="BT26" s="145"/>
      <c r="BU26" s="145"/>
      <c r="BV26" s="145"/>
      <c r="BW26" s="145"/>
      <c r="BX26" s="145"/>
      <c r="BY26" s="145"/>
      <c r="BZ26" s="145"/>
      <c r="CA26" s="145"/>
      <c r="CB26" s="145"/>
      <c r="CC26" s="145"/>
      <c r="CD26" s="145"/>
      <c r="CE26" s="145"/>
      <c r="CF26" s="145"/>
      <c r="CG26" s="145"/>
      <c r="CH26" s="145"/>
      <c r="CI26" s="145"/>
      <c r="CJ26" s="145"/>
      <c r="CK26" s="145"/>
    </row>
    <row r="27" spans="1:89" ht="14.25">
      <c r="A27" s="4"/>
      <c r="B27" s="130"/>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c r="BJ27" s="145"/>
      <c r="BK27" s="145"/>
      <c r="BL27" s="145"/>
      <c r="BM27" s="145"/>
      <c r="BN27" s="145"/>
      <c r="BO27" s="145"/>
      <c r="BP27" s="145"/>
      <c r="BQ27" s="145"/>
      <c r="BR27" s="145"/>
      <c r="BS27" s="145"/>
      <c r="BT27" s="145"/>
      <c r="BU27" s="145"/>
      <c r="BV27" s="145"/>
      <c r="BW27" s="145"/>
      <c r="BX27" s="145"/>
      <c r="BY27" s="145"/>
      <c r="BZ27" s="145"/>
      <c r="CA27" s="145"/>
      <c r="CB27" s="145"/>
      <c r="CC27" s="145"/>
      <c r="CD27" s="145"/>
      <c r="CE27" s="145"/>
      <c r="CF27" s="145"/>
      <c r="CG27" s="145"/>
      <c r="CH27" s="145"/>
      <c r="CI27" s="145"/>
      <c r="CJ27" s="145"/>
      <c r="CK27" s="145"/>
    </row>
    <row r="28" spans="1:89" ht="14.25">
      <c r="A28" s="4"/>
      <c r="B28" s="130"/>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c r="BM28" s="145"/>
      <c r="BN28" s="145"/>
      <c r="BO28" s="145"/>
      <c r="BP28" s="145"/>
      <c r="BQ28" s="145"/>
      <c r="BR28" s="145"/>
      <c r="BS28" s="145"/>
      <c r="BT28" s="145"/>
      <c r="BU28" s="145"/>
      <c r="BV28" s="145"/>
      <c r="BW28" s="145"/>
      <c r="BX28" s="145"/>
      <c r="BY28" s="145"/>
      <c r="BZ28" s="145"/>
      <c r="CA28" s="145"/>
      <c r="CB28" s="145"/>
      <c r="CC28" s="145"/>
      <c r="CD28" s="145"/>
      <c r="CE28" s="145"/>
      <c r="CF28" s="145"/>
      <c r="CG28" s="145"/>
      <c r="CH28" s="145"/>
      <c r="CI28" s="145"/>
      <c r="CJ28" s="145"/>
      <c r="CK28" s="145"/>
    </row>
    <row r="29" spans="1:89" ht="14.25">
      <c r="A29" s="4"/>
      <c r="B29" s="130"/>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45"/>
      <c r="BN29" s="145"/>
      <c r="BO29" s="145"/>
      <c r="BP29" s="145"/>
      <c r="BQ29" s="145"/>
      <c r="BR29" s="145"/>
      <c r="BS29" s="145"/>
      <c r="BT29" s="145"/>
      <c r="BU29" s="145"/>
      <c r="BV29" s="145"/>
      <c r="BW29" s="145"/>
      <c r="BX29" s="145"/>
      <c r="BY29" s="145"/>
      <c r="BZ29" s="145"/>
      <c r="CA29" s="145"/>
      <c r="CB29" s="145"/>
      <c r="CC29" s="145"/>
      <c r="CD29" s="145"/>
      <c r="CE29" s="145"/>
      <c r="CF29" s="145"/>
      <c r="CG29" s="145"/>
      <c r="CH29" s="145"/>
      <c r="CI29" s="145"/>
      <c r="CJ29" s="145"/>
      <c r="CK29" s="145"/>
    </row>
    <row r="30" spans="1:89" ht="14.25">
      <c r="A30" s="4"/>
      <c r="B30" s="130"/>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c r="BJ30" s="145"/>
      <c r="BK30" s="145"/>
      <c r="BL30" s="145"/>
      <c r="BM30" s="145"/>
      <c r="BN30" s="145"/>
      <c r="BO30" s="145"/>
      <c r="BP30" s="145"/>
      <c r="BQ30" s="145"/>
      <c r="BR30" s="145"/>
      <c r="BS30" s="145"/>
      <c r="BT30" s="145"/>
      <c r="BU30" s="145"/>
      <c r="BV30" s="145"/>
      <c r="BW30" s="145"/>
      <c r="BX30" s="145"/>
      <c r="BY30" s="145"/>
      <c r="BZ30" s="145"/>
      <c r="CA30" s="145"/>
      <c r="CB30" s="145"/>
      <c r="CC30" s="145"/>
      <c r="CD30" s="145"/>
      <c r="CE30" s="145"/>
      <c r="CF30" s="145"/>
      <c r="CG30" s="145"/>
      <c r="CH30" s="145"/>
      <c r="CI30" s="145"/>
      <c r="CJ30" s="145"/>
      <c r="CK30" s="145"/>
    </row>
    <row r="31" spans="1:89" ht="14.25">
      <c r="A31" s="4"/>
      <c r="B31" s="130"/>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S31" s="145"/>
      <c r="BT31" s="145"/>
      <c r="BU31" s="145"/>
      <c r="BV31" s="145"/>
      <c r="BW31" s="145"/>
      <c r="BX31" s="145"/>
      <c r="BY31" s="145"/>
      <c r="BZ31" s="145"/>
      <c r="CA31" s="145"/>
      <c r="CB31" s="145"/>
      <c r="CC31" s="145"/>
      <c r="CD31" s="145"/>
      <c r="CE31" s="145"/>
      <c r="CF31" s="145"/>
      <c r="CG31" s="145"/>
      <c r="CH31" s="145"/>
      <c r="CI31" s="145"/>
      <c r="CJ31" s="145"/>
      <c r="CK31" s="145"/>
    </row>
    <row r="32" spans="1:89" ht="14.25">
      <c r="A32" s="4"/>
      <c r="B32" s="130"/>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s="145"/>
      <c r="BT32" s="145"/>
      <c r="BU32" s="145"/>
      <c r="BV32" s="145"/>
      <c r="BW32" s="145"/>
      <c r="BX32" s="145"/>
      <c r="BY32" s="145"/>
      <c r="BZ32" s="145"/>
      <c r="CA32" s="145"/>
      <c r="CB32" s="145"/>
      <c r="CC32" s="145"/>
      <c r="CD32" s="145"/>
      <c r="CE32" s="145"/>
      <c r="CF32" s="145"/>
      <c r="CG32" s="145"/>
      <c r="CH32" s="146"/>
      <c r="CI32" s="145"/>
      <c r="CJ32" s="145"/>
      <c r="CK32" s="145"/>
    </row>
    <row r="33" spans="1:89" ht="14.25">
      <c r="A33" s="4"/>
      <c r="B33" s="90"/>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c r="BT33" s="145"/>
      <c r="BU33" s="145"/>
      <c r="BV33" s="145"/>
      <c r="BW33" s="145"/>
      <c r="BX33" s="145"/>
      <c r="BY33" s="145"/>
      <c r="BZ33" s="145"/>
      <c r="CA33" s="145"/>
      <c r="CB33" s="145"/>
      <c r="CC33" s="145"/>
      <c r="CD33" s="145"/>
      <c r="CE33" s="145"/>
      <c r="CF33" s="145"/>
      <c r="CG33" s="145"/>
      <c r="CH33" s="146"/>
      <c r="CI33" s="145"/>
      <c r="CJ33" s="145"/>
      <c r="CK33" s="145"/>
    </row>
    <row r="34" spans="1:89" ht="14.25">
      <c r="A34" s="4"/>
      <c r="B34" s="130"/>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c r="BI34" s="147"/>
      <c r="BJ34" s="147"/>
      <c r="BK34" s="147"/>
      <c r="BL34" s="147"/>
      <c r="BM34" s="147"/>
      <c r="BN34" s="147"/>
      <c r="BO34" s="147"/>
      <c r="BP34" s="147"/>
      <c r="BQ34" s="147"/>
      <c r="BR34" s="147"/>
      <c r="BS34" s="147"/>
      <c r="BT34" s="147"/>
      <c r="BU34" s="147"/>
      <c r="BV34" s="147"/>
      <c r="BW34" s="147"/>
      <c r="BX34" s="147"/>
      <c r="BY34" s="147"/>
      <c r="BZ34" s="147"/>
      <c r="CA34" s="147"/>
      <c r="CB34" s="147"/>
      <c r="CC34" s="147"/>
      <c r="CD34" s="147"/>
      <c r="CE34" s="147"/>
      <c r="CF34" s="147"/>
      <c r="CG34" s="147"/>
      <c r="CH34" s="147"/>
      <c r="CI34" s="147"/>
      <c r="CJ34" s="147"/>
      <c r="CK34" s="147"/>
    </row>
    <row r="35" spans="1:89" ht="14.25">
      <c r="A35" s="4"/>
      <c r="B35" s="130"/>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7"/>
      <c r="BQ35" s="147"/>
      <c r="BR35" s="147"/>
      <c r="BS35" s="147"/>
      <c r="BT35" s="147"/>
      <c r="BU35" s="147"/>
      <c r="BV35" s="147"/>
      <c r="BW35" s="147"/>
      <c r="BX35" s="147"/>
      <c r="BY35" s="147"/>
      <c r="BZ35" s="147"/>
      <c r="CA35" s="147"/>
      <c r="CB35" s="147"/>
      <c r="CC35" s="147"/>
      <c r="CD35" s="147"/>
      <c r="CE35" s="147"/>
      <c r="CF35" s="147"/>
      <c r="CG35" s="147"/>
      <c r="CH35" s="147"/>
      <c r="CI35" s="147"/>
      <c r="CJ35" s="147"/>
      <c r="CK35" s="147"/>
    </row>
    <row r="36" spans="1:89" ht="14.25">
      <c r="A36" s="4"/>
      <c r="B36" s="4"/>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7"/>
      <c r="BR36" s="147"/>
      <c r="BS36" s="147"/>
      <c r="BT36" s="147"/>
      <c r="BU36" s="147"/>
      <c r="BV36" s="147"/>
      <c r="BW36" s="147"/>
      <c r="BX36" s="147"/>
      <c r="BY36" s="147"/>
      <c r="BZ36" s="147"/>
      <c r="CA36" s="147"/>
      <c r="CB36" s="147"/>
      <c r="CC36" s="147"/>
      <c r="CD36" s="147"/>
      <c r="CE36" s="147"/>
      <c r="CF36" s="147"/>
      <c r="CG36" s="147"/>
      <c r="CH36" s="147"/>
      <c r="CI36" s="147"/>
      <c r="CJ36" s="147"/>
      <c r="CK36" s="147"/>
    </row>
    <row r="38" ht="14.25">
      <c r="B38" s="148"/>
    </row>
  </sheetData>
  <mergeCells count="87">
    <mergeCell ref="CD1:CD4"/>
    <mergeCell ref="CE1:CE4"/>
    <mergeCell ref="CJ1:CJ4"/>
    <mergeCell ref="CK1:CK4"/>
    <mergeCell ref="CF1:CF4"/>
    <mergeCell ref="CG1:CG4"/>
    <mergeCell ref="CH1:CH4"/>
    <mergeCell ref="CI1:CI4"/>
    <mergeCell ref="BZ1:BZ4"/>
    <mergeCell ref="CA1:CA4"/>
    <mergeCell ref="CB1:CB4"/>
    <mergeCell ref="CC1:CC4"/>
    <mergeCell ref="BV1:BV4"/>
    <mergeCell ref="BW1:BW4"/>
    <mergeCell ref="BX1:BX4"/>
    <mergeCell ref="BY1:BY4"/>
    <mergeCell ref="BR1:BR4"/>
    <mergeCell ref="BS1:BS4"/>
    <mergeCell ref="BT1:BT4"/>
    <mergeCell ref="BU1:BU4"/>
    <mergeCell ref="BN1:BN4"/>
    <mergeCell ref="BO1:BO4"/>
    <mergeCell ref="BP1:BP4"/>
    <mergeCell ref="BQ1:BQ4"/>
    <mergeCell ref="BJ1:BJ4"/>
    <mergeCell ref="BK1:BK4"/>
    <mergeCell ref="BL1:BL4"/>
    <mergeCell ref="BM1:BM4"/>
    <mergeCell ref="BF1:BF4"/>
    <mergeCell ref="BG1:BG4"/>
    <mergeCell ref="BH1:BH4"/>
    <mergeCell ref="BI1:BI4"/>
    <mergeCell ref="BB1:BB4"/>
    <mergeCell ref="BC1:BC4"/>
    <mergeCell ref="BD1:BD4"/>
    <mergeCell ref="BE1:BE4"/>
    <mergeCell ref="AX1:AX4"/>
    <mergeCell ref="AY1:AY4"/>
    <mergeCell ref="AZ1:AZ4"/>
    <mergeCell ref="BA1:BA4"/>
    <mergeCell ref="AT1:AT4"/>
    <mergeCell ref="AU1:AU4"/>
    <mergeCell ref="AV1:AV4"/>
    <mergeCell ref="AW1:AW4"/>
    <mergeCell ref="AP1:AP4"/>
    <mergeCell ref="AQ1:AQ4"/>
    <mergeCell ref="AR1:AR4"/>
    <mergeCell ref="AS1:AS4"/>
    <mergeCell ref="AL1:AL4"/>
    <mergeCell ref="AM1:AM4"/>
    <mergeCell ref="AN1:AN4"/>
    <mergeCell ref="AO1:AO4"/>
    <mergeCell ref="AH1:AH4"/>
    <mergeCell ref="AI1:AI4"/>
    <mergeCell ref="AJ1:AJ4"/>
    <mergeCell ref="AK1:AK4"/>
    <mergeCell ref="AD1:AD4"/>
    <mergeCell ref="AE1:AE4"/>
    <mergeCell ref="AF1:AF4"/>
    <mergeCell ref="AG1:AG4"/>
    <mergeCell ref="Z1:Z4"/>
    <mergeCell ref="AA1:AA4"/>
    <mergeCell ref="AB1:AB4"/>
    <mergeCell ref="AC1:AC4"/>
    <mergeCell ref="V1:V4"/>
    <mergeCell ref="W1:W4"/>
    <mergeCell ref="X1:X4"/>
    <mergeCell ref="Y1:Y4"/>
    <mergeCell ref="R1:R4"/>
    <mergeCell ref="S1:S4"/>
    <mergeCell ref="T1:T4"/>
    <mergeCell ref="U1:U4"/>
    <mergeCell ref="N1:N4"/>
    <mergeCell ref="O1:O4"/>
    <mergeCell ref="P1:P4"/>
    <mergeCell ref="Q1:Q4"/>
    <mergeCell ref="J1:J4"/>
    <mergeCell ref="K1:K4"/>
    <mergeCell ref="L1:L4"/>
    <mergeCell ref="M1:M4"/>
    <mergeCell ref="I1:I4"/>
    <mergeCell ref="C1:C4"/>
    <mergeCell ref="D1:D4"/>
    <mergeCell ref="E1:E4"/>
    <mergeCell ref="H1:H4"/>
    <mergeCell ref="G1:G4"/>
    <mergeCell ref="F1:F4"/>
  </mergeCells>
  <printOptions verticalCentered="1"/>
  <pageMargins left="0.7480314960629921" right="0.1968503937007874" top="1.062992125984252" bottom="0.7480314960629921" header="0.2755905511811024" footer="0.35433070866141736"/>
  <pageSetup errors="NA" horizontalDpi="1200" verticalDpi="1200" orientation="landscape" scale="95" r:id="rId3"/>
  <headerFooter alignWithMargins="0">
    <oddHeader>&amp;L&amp;G&amp;R2009 Yearbook of
Electricity Distributors</oddHeader>
    <oddFooter>&amp;C&amp;P</oddFooter>
  </headerFooter>
  <drawing r:id="rId1"/>
  <legacyDrawingHF r:id="rId2"/>
</worksheet>
</file>

<file path=xl/worksheets/sheet5.xml><?xml version="1.0" encoding="utf-8"?>
<worksheet xmlns="http://schemas.openxmlformats.org/spreadsheetml/2006/main" xmlns:r="http://schemas.openxmlformats.org/officeDocument/2006/relationships">
  <sheetPr>
    <tabColor indexed="35"/>
  </sheetPr>
  <dimension ref="A1:CP63"/>
  <sheetViews>
    <sheetView view="pageBreakPreview" zoomScaleSheetLayoutView="100" workbookViewId="0" topLeftCell="A1">
      <pane xSplit="1" ySplit="1" topLeftCell="B2" activePane="bottomRight" state="frozen"/>
      <selection pane="topLeft" activeCell="A1" sqref="A1"/>
      <selection pane="topRight" activeCell="A1" sqref="A1"/>
      <selection pane="bottomLeft" activeCell="A1" sqref="A1"/>
      <selection pane="bottomRight" activeCell="A31" sqref="A31:IV64"/>
    </sheetView>
  </sheetViews>
  <sheetFormatPr defaultColWidth="9.140625" defaultRowHeight="12.75"/>
  <cols>
    <col min="1" max="1" width="38.00390625" style="48" bestFit="1" customWidth="1"/>
    <col min="2" max="79" width="15.57421875" style="22" customWidth="1"/>
    <col min="80" max="94" width="14.140625" style="9" customWidth="1"/>
    <col min="95" max="16384" width="14.140625" style="7" customWidth="1"/>
  </cols>
  <sheetData>
    <row r="1" spans="1:79" s="168" customFormat="1" ht="51">
      <c r="A1" s="193" t="s">
        <v>163</v>
      </c>
      <c r="B1" s="180" t="s">
        <v>69</v>
      </c>
      <c r="C1" s="180" t="s">
        <v>74</v>
      </c>
      <c r="D1" s="180" t="s">
        <v>75</v>
      </c>
      <c r="E1" s="180" t="s">
        <v>76</v>
      </c>
      <c r="F1" s="180" t="s">
        <v>77</v>
      </c>
      <c r="G1" s="180" t="s">
        <v>78</v>
      </c>
      <c r="H1" s="180" t="s">
        <v>79</v>
      </c>
      <c r="I1" s="180" t="s">
        <v>70</v>
      </c>
      <c r="J1" s="180" t="s">
        <v>80</v>
      </c>
      <c r="K1" s="180" t="s">
        <v>81</v>
      </c>
      <c r="L1" s="180" t="s">
        <v>82</v>
      </c>
      <c r="M1" s="180" t="s">
        <v>83</v>
      </c>
      <c r="N1" s="180" t="s">
        <v>71</v>
      </c>
      <c r="O1" s="180" t="s">
        <v>84</v>
      </c>
      <c r="P1" s="180" t="s">
        <v>85</v>
      </c>
      <c r="Q1" s="180" t="s">
        <v>86</v>
      </c>
      <c r="R1" s="180" t="s">
        <v>72</v>
      </c>
      <c r="S1" s="180" t="s">
        <v>87</v>
      </c>
      <c r="T1" s="180" t="s">
        <v>88</v>
      </c>
      <c r="U1" s="180" t="s">
        <v>89</v>
      </c>
      <c r="V1" s="180" t="s">
        <v>90</v>
      </c>
      <c r="W1" s="180" t="s">
        <v>91</v>
      </c>
      <c r="X1" s="180" t="s">
        <v>92</v>
      </c>
      <c r="Y1" s="180" t="s">
        <v>93</v>
      </c>
      <c r="Z1" s="180" t="s">
        <v>94</v>
      </c>
      <c r="AA1" s="180" t="s">
        <v>9</v>
      </c>
      <c r="AB1" s="180" t="s">
        <v>10</v>
      </c>
      <c r="AC1" s="180" t="s">
        <v>12</v>
      </c>
      <c r="AD1" s="180" t="s">
        <v>11</v>
      </c>
      <c r="AE1" s="180" t="s">
        <v>13</v>
      </c>
      <c r="AF1" s="180" t="s">
        <v>14</v>
      </c>
      <c r="AG1" s="180" t="s">
        <v>15</v>
      </c>
      <c r="AH1" s="180" t="s">
        <v>16</v>
      </c>
      <c r="AI1" s="180" t="s">
        <v>17</v>
      </c>
      <c r="AJ1" s="180" t="s">
        <v>18</v>
      </c>
      <c r="AK1" s="180" t="s">
        <v>19</v>
      </c>
      <c r="AL1" s="180" t="s">
        <v>227</v>
      </c>
      <c r="AM1" s="180" t="s">
        <v>20</v>
      </c>
      <c r="AN1" s="180" t="s">
        <v>21</v>
      </c>
      <c r="AO1" s="180" t="s">
        <v>22</v>
      </c>
      <c r="AP1" s="180" t="s">
        <v>23</v>
      </c>
      <c r="AQ1" s="180" t="s">
        <v>37</v>
      </c>
      <c r="AR1" s="180" t="s">
        <v>38</v>
      </c>
      <c r="AS1" s="180" t="s">
        <v>39</v>
      </c>
      <c r="AT1" s="180" t="s">
        <v>270</v>
      </c>
      <c r="AU1" s="180" t="s">
        <v>228</v>
      </c>
      <c r="AV1" s="180" t="s">
        <v>43</v>
      </c>
      <c r="AW1" s="180" t="s">
        <v>95</v>
      </c>
      <c r="AX1" s="180" t="s">
        <v>96</v>
      </c>
      <c r="AY1" s="180" t="s">
        <v>97</v>
      </c>
      <c r="AZ1" s="180" t="s">
        <v>98</v>
      </c>
      <c r="BA1" s="180" t="s">
        <v>99</v>
      </c>
      <c r="BB1" s="180" t="s">
        <v>100</v>
      </c>
      <c r="BC1" s="180" t="s">
        <v>101</v>
      </c>
      <c r="BD1" s="180" t="s">
        <v>102</v>
      </c>
      <c r="BE1" s="180" t="s">
        <v>104</v>
      </c>
      <c r="BF1" s="180" t="s">
        <v>105</v>
      </c>
      <c r="BG1" s="180" t="s">
        <v>57</v>
      </c>
      <c r="BH1" s="180" t="s">
        <v>207</v>
      </c>
      <c r="BI1" s="180" t="s">
        <v>103</v>
      </c>
      <c r="BJ1" s="180" t="s">
        <v>106</v>
      </c>
      <c r="BK1" s="180" t="s">
        <v>107</v>
      </c>
      <c r="BL1" s="180" t="s">
        <v>108</v>
      </c>
      <c r="BM1" s="180" t="s">
        <v>109</v>
      </c>
      <c r="BN1" s="180" t="s">
        <v>110</v>
      </c>
      <c r="BO1" s="180" t="s">
        <v>111</v>
      </c>
      <c r="BP1" s="180" t="s">
        <v>112</v>
      </c>
      <c r="BQ1" s="180" t="s">
        <v>156</v>
      </c>
      <c r="BR1" s="180" t="s">
        <v>113</v>
      </c>
      <c r="BS1" s="180" t="s">
        <v>114</v>
      </c>
      <c r="BT1" s="180" t="s">
        <v>115</v>
      </c>
      <c r="BU1" s="180" t="s">
        <v>116</v>
      </c>
      <c r="BV1" s="180" t="s">
        <v>117</v>
      </c>
      <c r="BW1" s="180" t="s">
        <v>118</v>
      </c>
      <c r="BX1" s="180" t="s">
        <v>63</v>
      </c>
      <c r="BY1" s="180" t="s">
        <v>64</v>
      </c>
      <c r="BZ1" s="180" t="s">
        <v>65</v>
      </c>
      <c r="CA1" s="180" t="s">
        <v>149</v>
      </c>
    </row>
    <row r="2" spans="1:79" s="9" customFormat="1" ht="14.25">
      <c r="A2" s="160" t="s">
        <v>229</v>
      </c>
      <c r="B2" s="197">
        <v>973079.07</v>
      </c>
      <c r="C2" s="197">
        <v>46800.67</v>
      </c>
      <c r="D2" s="197">
        <v>7872876</v>
      </c>
      <c r="E2" s="197">
        <v>2344724</v>
      </c>
      <c r="F2" s="197">
        <v>7722699.62</v>
      </c>
      <c r="G2" s="197">
        <v>9199543.75</v>
      </c>
      <c r="H2" s="197">
        <v>20090374</v>
      </c>
      <c r="I2" s="197">
        <v>1437211.5</v>
      </c>
      <c r="J2" s="197">
        <v>3948251.7</v>
      </c>
      <c r="K2" s="197">
        <v>449397.36</v>
      </c>
      <c r="L2" s="197">
        <v>4824337.98</v>
      </c>
      <c r="M2" s="197">
        <v>450557.92</v>
      </c>
      <c r="N2" s="197">
        <v>1104101.09</v>
      </c>
      <c r="O2" s="197">
        <v>1432403.36</v>
      </c>
      <c r="P2" s="197">
        <v>5038654.55</v>
      </c>
      <c r="Q2" s="197">
        <v>11132626</v>
      </c>
      <c r="R2" s="197">
        <v>6725115.47</v>
      </c>
      <c r="S2" s="197">
        <v>682426.25</v>
      </c>
      <c r="T2" s="197">
        <v>1017112.34</v>
      </c>
      <c r="U2" s="197">
        <v>10240907.87</v>
      </c>
      <c r="V2" s="197">
        <v>1720507</v>
      </c>
      <c r="W2" s="197">
        <v>1975380.59</v>
      </c>
      <c r="X2" s="197">
        <v>10634296.46</v>
      </c>
      <c r="Y2" s="197">
        <v>1142964.34</v>
      </c>
      <c r="Z2" s="197">
        <v>4863053.6</v>
      </c>
      <c r="AA2" s="197">
        <v>7513910</v>
      </c>
      <c r="AB2" s="197">
        <v>-330046</v>
      </c>
      <c r="AC2" s="197">
        <v>3785308.05</v>
      </c>
      <c r="AD2" s="197">
        <v>-23613347.45</v>
      </c>
      <c r="AE2" s="197">
        <v>314785.67</v>
      </c>
      <c r="AF2" s="197">
        <v>2384441.09</v>
      </c>
      <c r="AG2" s="197">
        <v>-14776138</v>
      </c>
      <c r="AH2" s="197">
        <v>68.34</v>
      </c>
      <c r="AI2" s="197">
        <v>1041142.75</v>
      </c>
      <c r="AJ2" s="197">
        <v>-859558.96</v>
      </c>
      <c r="AK2" s="197">
        <v>558193.17</v>
      </c>
      <c r="AL2" s="197">
        <v>4197958</v>
      </c>
      <c r="AM2" s="197">
        <v>28117396.5</v>
      </c>
      <c r="AN2" s="197">
        <v>2141427.86</v>
      </c>
      <c r="AO2" s="197">
        <v>-264186.02</v>
      </c>
      <c r="AP2" s="197">
        <v>4876101.9</v>
      </c>
      <c r="AQ2" s="197">
        <v>1629721.32</v>
      </c>
      <c r="AR2" s="197">
        <v>-847663.49</v>
      </c>
      <c r="AS2" s="197">
        <v>-264597.74</v>
      </c>
      <c r="AT2" s="197">
        <v>7259103.23</v>
      </c>
      <c r="AU2" s="197">
        <v>9762789.34</v>
      </c>
      <c r="AV2" s="197">
        <v>337339.16</v>
      </c>
      <c r="AW2" s="197">
        <v>288243.07</v>
      </c>
      <c r="AX2" s="197">
        <v>9398403.08</v>
      </c>
      <c r="AY2" s="197">
        <v>705482.92</v>
      </c>
      <c r="AZ2" s="197">
        <v>5129658.47</v>
      </c>
      <c r="BA2" s="197">
        <v>1308960.06</v>
      </c>
      <c r="BB2" s="197">
        <v>133694.75</v>
      </c>
      <c r="BC2" s="197">
        <v>17029455.169999998</v>
      </c>
      <c r="BD2" s="197">
        <v>7322333.510000001</v>
      </c>
      <c r="BE2" s="197">
        <v>592632.81</v>
      </c>
      <c r="BF2" s="197">
        <v>7627379.45</v>
      </c>
      <c r="BG2" s="197">
        <v>275</v>
      </c>
      <c r="BH2" s="197">
        <v>25885799</v>
      </c>
      <c r="BI2" s="197">
        <v>8427961.21</v>
      </c>
      <c r="BJ2" s="197">
        <v>2431940.01</v>
      </c>
      <c r="BK2" s="197">
        <v>520360.76</v>
      </c>
      <c r="BL2" s="197">
        <v>1008668.32</v>
      </c>
      <c r="BM2" s="197">
        <v>127484.87</v>
      </c>
      <c r="BN2" s="197">
        <v>9286819.32</v>
      </c>
      <c r="BO2" s="197">
        <v>891930.92</v>
      </c>
      <c r="BP2" s="197">
        <v>89419562.07000001</v>
      </c>
      <c r="BQ2" s="197">
        <v>6377083</v>
      </c>
      <c r="BR2" s="197">
        <v>1621573.75</v>
      </c>
      <c r="BS2" s="197">
        <v>226635</v>
      </c>
      <c r="BT2" s="197">
        <v>7190832</v>
      </c>
      <c r="BU2" s="197">
        <v>232420.77</v>
      </c>
      <c r="BV2" s="197">
        <v>500994</v>
      </c>
      <c r="BW2" s="197">
        <v>836125.1</v>
      </c>
      <c r="BX2" s="197">
        <v>3026348.28</v>
      </c>
      <c r="BY2" s="197">
        <v>3634633.97</v>
      </c>
      <c r="BZ2" s="197">
        <v>2157301.15</v>
      </c>
      <c r="CA2" s="197">
        <v>363374542.99999994</v>
      </c>
    </row>
    <row r="3" spans="1:79" s="9" customFormat="1" ht="14.25">
      <c r="A3" s="160" t="s">
        <v>230</v>
      </c>
      <c r="B3" s="197">
        <v>4845053.1</v>
      </c>
      <c r="C3" s="197">
        <v>652902.07</v>
      </c>
      <c r="D3" s="197">
        <v>18050974</v>
      </c>
      <c r="E3" s="197">
        <v>5083160</v>
      </c>
      <c r="F3" s="197">
        <v>16766758.08</v>
      </c>
      <c r="G3" s="197">
        <v>34600440.92</v>
      </c>
      <c r="H3" s="197">
        <v>21794947</v>
      </c>
      <c r="I3" s="197">
        <v>7149362.06</v>
      </c>
      <c r="J3" s="197">
        <v>3239531.37</v>
      </c>
      <c r="K3" s="197">
        <v>600320.17</v>
      </c>
      <c r="L3" s="197">
        <v>13576783.63</v>
      </c>
      <c r="M3" s="197">
        <v>1043813.03</v>
      </c>
      <c r="N3" s="197">
        <v>6494373.47</v>
      </c>
      <c r="O3" s="197">
        <v>330179.02</v>
      </c>
      <c r="P3" s="197">
        <v>4783391</v>
      </c>
      <c r="Q3" s="197">
        <v>112454914</v>
      </c>
      <c r="R3" s="197">
        <v>18085861.29</v>
      </c>
      <c r="S3" s="197">
        <v>7006999.010000002</v>
      </c>
      <c r="T3" s="197">
        <v>1401744.94</v>
      </c>
      <c r="U3" s="197">
        <v>11145383.7</v>
      </c>
      <c r="V3" s="197">
        <v>9070507</v>
      </c>
      <c r="W3" s="197">
        <v>1728118.78</v>
      </c>
      <c r="X3" s="197">
        <v>20741405.8</v>
      </c>
      <c r="Y3" s="197">
        <v>2502401.42</v>
      </c>
      <c r="Z3" s="197">
        <v>16530706.48</v>
      </c>
      <c r="AA3" s="197">
        <v>5537268.43</v>
      </c>
      <c r="AB3" s="197">
        <v>10295214</v>
      </c>
      <c r="AC3" s="197">
        <v>1304865.73</v>
      </c>
      <c r="AD3" s="197">
        <v>88348521.3</v>
      </c>
      <c r="AE3" s="197">
        <v>227016.84</v>
      </c>
      <c r="AF3" s="197">
        <v>2844028.94</v>
      </c>
      <c r="AG3" s="197">
        <v>55880760</v>
      </c>
      <c r="AH3" s="197">
        <v>2242566701.65</v>
      </c>
      <c r="AI3" s="197">
        <v>145176033.44</v>
      </c>
      <c r="AJ3" s="197">
        <v>4067799.66</v>
      </c>
      <c r="AK3" s="197">
        <v>2202106.99</v>
      </c>
      <c r="AL3" s="197">
        <v>12449520</v>
      </c>
      <c r="AM3" s="197">
        <v>31253976.49</v>
      </c>
      <c r="AN3" s="197">
        <v>4403768.39</v>
      </c>
      <c r="AO3" s="197">
        <v>4403628.81</v>
      </c>
      <c r="AP3" s="197">
        <v>53892184.559999995</v>
      </c>
      <c r="AQ3" s="197">
        <v>3148679.98</v>
      </c>
      <c r="AR3" s="197">
        <v>3338876.42</v>
      </c>
      <c r="AS3" s="197">
        <v>13773776.96</v>
      </c>
      <c r="AT3" s="197">
        <v>6426553.59</v>
      </c>
      <c r="AU3" s="197">
        <v>23887196.830000002</v>
      </c>
      <c r="AV3" s="197">
        <v>4284902.16</v>
      </c>
      <c r="AW3" s="197">
        <v>9311255.239999998</v>
      </c>
      <c r="AX3" s="197">
        <v>11344030.27</v>
      </c>
      <c r="AY3" s="197">
        <v>2483468.63</v>
      </c>
      <c r="AZ3" s="197">
        <v>27005308.919999998</v>
      </c>
      <c r="BA3" s="197">
        <v>5294985.04</v>
      </c>
      <c r="BB3" s="197">
        <v>6114407.890000001</v>
      </c>
      <c r="BC3" s="197">
        <v>17979574.86</v>
      </c>
      <c r="BD3" s="197">
        <v>3819871.26</v>
      </c>
      <c r="BE3" s="197">
        <v>1815012.74</v>
      </c>
      <c r="BF3" s="197">
        <v>11920129.03</v>
      </c>
      <c r="BG3" s="197">
        <v>3758590.66</v>
      </c>
      <c r="BH3" s="197">
        <v>164065600</v>
      </c>
      <c r="BI3" s="197">
        <v>12662726.88</v>
      </c>
      <c r="BJ3" s="197">
        <v>1939619.04</v>
      </c>
      <c r="BK3" s="197">
        <v>2164707.05</v>
      </c>
      <c r="BL3" s="197">
        <v>1671703.25</v>
      </c>
      <c r="BM3" s="197">
        <v>4798930.2</v>
      </c>
      <c r="BN3" s="197">
        <v>8716389</v>
      </c>
      <c r="BO3" s="197">
        <v>2802445.84</v>
      </c>
      <c r="BP3" s="197">
        <v>462252719.02</v>
      </c>
      <c r="BQ3" s="197">
        <v>51097128</v>
      </c>
      <c r="BR3" s="197">
        <v>3477963.52</v>
      </c>
      <c r="BS3" s="197">
        <v>25172902</v>
      </c>
      <c r="BT3" s="197">
        <v>7592485</v>
      </c>
      <c r="BU3" s="197">
        <v>1446514.99</v>
      </c>
      <c r="BV3" s="197">
        <v>1435205</v>
      </c>
      <c r="BW3" s="197">
        <v>1307154.22</v>
      </c>
      <c r="BX3" s="197">
        <v>8348905.93</v>
      </c>
      <c r="BY3" s="197">
        <v>16396215.030000001</v>
      </c>
      <c r="BZ3" s="197">
        <v>7151099.42</v>
      </c>
      <c r="CA3" s="197">
        <v>3944740460.439999</v>
      </c>
    </row>
    <row r="4" spans="1:79" s="9" customFormat="1" ht="14.25">
      <c r="A4" s="160" t="s">
        <v>231</v>
      </c>
      <c r="B4" s="197">
        <v>1269335.68</v>
      </c>
      <c r="C4" s="197">
        <v>102577.94</v>
      </c>
      <c r="D4" s="197">
        <v>613182</v>
      </c>
      <c r="E4" s="197">
        <v>234314</v>
      </c>
      <c r="F4" s="197">
        <v>1769205.81</v>
      </c>
      <c r="G4" s="197">
        <v>1179151.62</v>
      </c>
      <c r="H4" s="197">
        <v>1311333</v>
      </c>
      <c r="I4" s="197">
        <v>102456.77</v>
      </c>
      <c r="J4" s="197">
        <v>253264.92</v>
      </c>
      <c r="K4" s="197">
        <v>48965.46</v>
      </c>
      <c r="L4" s="197">
        <v>631201.09</v>
      </c>
      <c r="M4" s="197">
        <v>87473.14</v>
      </c>
      <c r="N4" s="197">
        <v>297789.2</v>
      </c>
      <c r="O4" s="197">
        <v>0</v>
      </c>
      <c r="P4" s="197">
        <v>342091.49</v>
      </c>
      <c r="Q4" s="197">
        <v>7747361</v>
      </c>
      <c r="R4" s="197">
        <v>2244096.5</v>
      </c>
      <c r="S4" s="197">
        <v>66682.72</v>
      </c>
      <c r="T4" s="197">
        <v>140224.84</v>
      </c>
      <c r="U4" s="197">
        <v>60000</v>
      </c>
      <c r="V4" s="197">
        <v>243804</v>
      </c>
      <c r="W4" s="197">
        <v>134757.82</v>
      </c>
      <c r="X4" s="197">
        <v>1211259.64</v>
      </c>
      <c r="Y4" s="197">
        <v>181885.28</v>
      </c>
      <c r="Z4" s="197">
        <v>1441588.68</v>
      </c>
      <c r="AA4" s="197">
        <v>843515.81</v>
      </c>
      <c r="AB4" s="197">
        <v>543797</v>
      </c>
      <c r="AC4" s="197">
        <v>117358.39</v>
      </c>
      <c r="AD4" s="197">
        <v>6340625.33</v>
      </c>
      <c r="AE4" s="197">
        <v>0</v>
      </c>
      <c r="AF4" s="197">
        <v>126956.68</v>
      </c>
      <c r="AG4" s="197">
        <v>1159393</v>
      </c>
      <c r="AH4" s="197">
        <v>5762418.22</v>
      </c>
      <c r="AI4" s="197">
        <v>7088435.859999999</v>
      </c>
      <c r="AJ4" s="197">
        <v>321224.43</v>
      </c>
      <c r="AK4" s="197">
        <v>221176.71</v>
      </c>
      <c r="AL4" s="197">
        <v>1125725</v>
      </c>
      <c r="AM4" s="197">
        <v>3284380.59</v>
      </c>
      <c r="AN4" s="197">
        <v>238011.79</v>
      </c>
      <c r="AO4" s="197">
        <v>262181.33</v>
      </c>
      <c r="AP4" s="197">
        <v>3858068.99</v>
      </c>
      <c r="AQ4" s="197">
        <v>217799.95</v>
      </c>
      <c r="AR4" s="197">
        <v>252645.59</v>
      </c>
      <c r="AS4" s="197">
        <v>919065.25</v>
      </c>
      <c r="AT4" s="197">
        <v>841716.92</v>
      </c>
      <c r="AU4" s="197">
        <v>1281509.81</v>
      </c>
      <c r="AV4" s="197">
        <v>218184.49</v>
      </c>
      <c r="AW4" s="197">
        <v>572473.02</v>
      </c>
      <c r="AX4" s="197">
        <v>796497.64</v>
      </c>
      <c r="AY4" s="197">
        <v>286226.06</v>
      </c>
      <c r="AZ4" s="197">
        <v>4748786.23</v>
      </c>
      <c r="BA4" s="197">
        <v>270822.96</v>
      </c>
      <c r="BB4" s="197">
        <v>669225.82</v>
      </c>
      <c r="BC4" s="197">
        <v>608383.12</v>
      </c>
      <c r="BD4" s="197">
        <v>842124.82</v>
      </c>
      <c r="BE4" s="197">
        <v>116918.56</v>
      </c>
      <c r="BF4" s="197">
        <v>1256379.19</v>
      </c>
      <c r="BG4" s="197">
        <v>0</v>
      </c>
      <c r="BH4" s="197">
        <v>3868744</v>
      </c>
      <c r="BI4" s="197">
        <v>1243701</v>
      </c>
      <c r="BJ4" s="197">
        <v>263477.06</v>
      </c>
      <c r="BK4" s="197">
        <v>230905.75</v>
      </c>
      <c r="BL4" s="197">
        <v>52706.91</v>
      </c>
      <c r="BM4" s="197">
        <v>0</v>
      </c>
      <c r="BN4" s="197">
        <v>1571869.14</v>
      </c>
      <c r="BO4" s="197">
        <v>320023.88</v>
      </c>
      <c r="BP4" s="197">
        <v>6223523.91</v>
      </c>
      <c r="BQ4" s="197">
        <v>1846231</v>
      </c>
      <c r="BR4" s="197">
        <v>0</v>
      </c>
      <c r="BS4" s="197">
        <v>2410081</v>
      </c>
      <c r="BT4" s="197">
        <v>565341</v>
      </c>
      <c r="BU4" s="197">
        <v>0</v>
      </c>
      <c r="BV4" s="197">
        <v>400511</v>
      </c>
      <c r="BW4" s="197">
        <v>75542.45</v>
      </c>
      <c r="BX4" s="197">
        <v>743073.32</v>
      </c>
      <c r="BY4" s="197">
        <v>907556.27</v>
      </c>
      <c r="BZ4" s="197">
        <v>943212.63</v>
      </c>
      <c r="CA4" s="197">
        <v>88572531.47999999</v>
      </c>
    </row>
    <row r="5" spans="1:79" s="9" customFormat="1" ht="14.25">
      <c r="A5" s="160" t="s">
        <v>33</v>
      </c>
      <c r="B5" s="197">
        <v>5438104.9</v>
      </c>
      <c r="C5" s="197">
        <v>0</v>
      </c>
      <c r="D5" s="197">
        <v>381547</v>
      </c>
      <c r="E5" s="197">
        <v>0</v>
      </c>
      <c r="F5" s="197">
        <v>0</v>
      </c>
      <c r="G5" s="197">
        <v>4300</v>
      </c>
      <c r="H5" s="197">
        <v>2160</v>
      </c>
      <c r="I5" s="197">
        <v>0</v>
      </c>
      <c r="J5" s="197">
        <v>0</v>
      </c>
      <c r="K5" s="197">
        <v>4693.83</v>
      </c>
      <c r="L5" s="197">
        <v>0</v>
      </c>
      <c r="M5" s="197">
        <v>7283.52</v>
      </c>
      <c r="N5" s="197">
        <v>0</v>
      </c>
      <c r="O5" s="197">
        <v>0</v>
      </c>
      <c r="P5" s="197">
        <v>-362924.39</v>
      </c>
      <c r="Q5" s="197">
        <v>133268</v>
      </c>
      <c r="R5" s="197">
        <v>0</v>
      </c>
      <c r="S5" s="197">
        <v>0</v>
      </c>
      <c r="T5" s="197">
        <v>0</v>
      </c>
      <c r="U5" s="197">
        <v>0</v>
      </c>
      <c r="V5" s="197">
        <v>0</v>
      </c>
      <c r="W5" s="197">
        <v>0</v>
      </c>
      <c r="X5" s="197">
        <v>0</v>
      </c>
      <c r="Y5" s="197">
        <v>5594.6</v>
      </c>
      <c r="Z5" s="197">
        <v>110211.53</v>
      </c>
      <c r="AA5" s="197">
        <v>-493034.35</v>
      </c>
      <c r="AB5" s="197">
        <v>1775729</v>
      </c>
      <c r="AC5" s="197">
        <v>0</v>
      </c>
      <c r="AD5" s="197">
        <v>14494224.62</v>
      </c>
      <c r="AE5" s="197">
        <v>0</v>
      </c>
      <c r="AF5" s="197">
        <v>0</v>
      </c>
      <c r="AG5" s="197">
        <v>0</v>
      </c>
      <c r="AH5" s="197">
        <v>0</v>
      </c>
      <c r="AI5" s="197">
        <v>0</v>
      </c>
      <c r="AJ5" s="197">
        <v>12299.73</v>
      </c>
      <c r="AK5" s="197">
        <v>-449272.76</v>
      </c>
      <c r="AL5" s="197">
        <v>0</v>
      </c>
      <c r="AM5" s="197">
        <v>0</v>
      </c>
      <c r="AN5" s="197">
        <v>0</v>
      </c>
      <c r="AO5" s="197">
        <v>0</v>
      </c>
      <c r="AP5" s="197">
        <v>0</v>
      </c>
      <c r="AQ5" s="197">
        <v>0</v>
      </c>
      <c r="AR5" s="197">
        <v>0</v>
      </c>
      <c r="AS5" s="197">
        <v>10995.97</v>
      </c>
      <c r="AT5" s="197">
        <v>0</v>
      </c>
      <c r="AU5" s="197">
        <v>30068.56</v>
      </c>
      <c r="AV5" s="197">
        <v>0</v>
      </c>
      <c r="AW5" s="197">
        <v>159703.84</v>
      </c>
      <c r="AX5" s="197">
        <v>1194378.32</v>
      </c>
      <c r="AY5" s="197">
        <v>33191.12</v>
      </c>
      <c r="AZ5" s="197">
        <v>0</v>
      </c>
      <c r="BA5" s="197">
        <v>0</v>
      </c>
      <c r="BB5" s="197">
        <v>683989.26</v>
      </c>
      <c r="BC5" s="197">
        <v>184919.52</v>
      </c>
      <c r="BD5" s="197">
        <v>589520.56</v>
      </c>
      <c r="BE5" s="197">
        <v>0</v>
      </c>
      <c r="BF5" s="197">
        <v>0</v>
      </c>
      <c r="BG5" s="197">
        <v>0</v>
      </c>
      <c r="BH5" s="197">
        <v>273104</v>
      </c>
      <c r="BI5" s="197">
        <v>0</v>
      </c>
      <c r="BJ5" s="197">
        <v>361.41</v>
      </c>
      <c r="BK5" s="197">
        <v>0</v>
      </c>
      <c r="BL5" s="197">
        <v>0</v>
      </c>
      <c r="BM5" s="197">
        <v>11579.15</v>
      </c>
      <c r="BN5" s="197">
        <v>1360276.81</v>
      </c>
      <c r="BO5" s="197">
        <v>0</v>
      </c>
      <c r="BP5" s="197">
        <v>5524.52</v>
      </c>
      <c r="BQ5" s="197">
        <v>0</v>
      </c>
      <c r="BR5" s="197">
        <v>0</v>
      </c>
      <c r="BS5" s="197">
        <v>17799</v>
      </c>
      <c r="BT5" s="197">
        <v>96333</v>
      </c>
      <c r="BU5" s="197">
        <v>0</v>
      </c>
      <c r="BV5" s="197">
        <v>0</v>
      </c>
      <c r="BW5" s="197">
        <v>10998.37</v>
      </c>
      <c r="BX5" s="197">
        <v>0</v>
      </c>
      <c r="BY5" s="197">
        <v>52766.97</v>
      </c>
      <c r="BZ5" s="197">
        <v>121214.2</v>
      </c>
      <c r="CA5" s="197">
        <v>25900909.80999999</v>
      </c>
    </row>
    <row r="6" spans="1:79" s="9" customFormat="1" ht="14.25">
      <c r="A6" s="164" t="s">
        <v>232</v>
      </c>
      <c r="B6" s="198">
        <v>64536.44</v>
      </c>
      <c r="C6" s="198">
        <v>349296.22</v>
      </c>
      <c r="D6" s="198">
        <v>248175</v>
      </c>
      <c r="E6" s="198">
        <v>127140</v>
      </c>
      <c r="F6" s="198">
        <v>271122.13</v>
      </c>
      <c r="G6" s="198">
        <v>1681963.49</v>
      </c>
      <c r="H6" s="198">
        <v>447598</v>
      </c>
      <c r="I6" s="198">
        <v>145102.63</v>
      </c>
      <c r="J6" s="198">
        <v>124128.23</v>
      </c>
      <c r="K6" s="198">
        <v>0</v>
      </c>
      <c r="L6" s="198">
        <v>12239.81</v>
      </c>
      <c r="M6" s="198">
        <v>0</v>
      </c>
      <c r="N6" s="198">
        <v>175008.67</v>
      </c>
      <c r="O6" s="198">
        <v>0</v>
      </c>
      <c r="P6" s="198">
        <v>88792.77</v>
      </c>
      <c r="Q6" s="198">
        <v>849261</v>
      </c>
      <c r="R6" s="198">
        <v>771397.22</v>
      </c>
      <c r="S6" s="198">
        <v>54255.82</v>
      </c>
      <c r="T6" s="198">
        <v>34135.56</v>
      </c>
      <c r="U6" s="198">
        <v>23045.99</v>
      </c>
      <c r="V6" s="198">
        <v>1007354</v>
      </c>
      <c r="W6" s="198">
        <v>21502.06</v>
      </c>
      <c r="X6" s="198">
        <v>719491.16</v>
      </c>
      <c r="Y6" s="198">
        <v>33207.43</v>
      </c>
      <c r="Z6" s="198">
        <v>798515.83</v>
      </c>
      <c r="AA6" s="198">
        <v>101419.52</v>
      </c>
      <c r="AB6" s="198">
        <v>238883</v>
      </c>
      <c r="AC6" s="198">
        <v>9430.96</v>
      </c>
      <c r="AD6" s="198">
        <v>1601397.05</v>
      </c>
      <c r="AE6" s="198">
        <v>39984.51</v>
      </c>
      <c r="AF6" s="198">
        <v>51403.72</v>
      </c>
      <c r="AG6" s="198">
        <v>677878</v>
      </c>
      <c r="AH6" s="198">
        <v>12844206.45</v>
      </c>
      <c r="AI6" s="198">
        <v>762971.39</v>
      </c>
      <c r="AJ6" s="198">
        <v>214687.4</v>
      </c>
      <c r="AK6" s="198">
        <v>44372.7</v>
      </c>
      <c r="AL6" s="198">
        <v>102278</v>
      </c>
      <c r="AM6" s="198">
        <v>1289902.46</v>
      </c>
      <c r="AN6" s="198">
        <v>46718.46</v>
      </c>
      <c r="AO6" s="198">
        <v>154816.63</v>
      </c>
      <c r="AP6" s="198">
        <v>1056901.18</v>
      </c>
      <c r="AQ6" s="198">
        <v>42387.62</v>
      </c>
      <c r="AR6" s="198">
        <v>208637.16</v>
      </c>
      <c r="AS6" s="198">
        <v>373944.46</v>
      </c>
      <c r="AT6" s="198">
        <v>688910.01</v>
      </c>
      <c r="AU6" s="198">
        <v>532678.94</v>
      </c>
      <c r="AV6" s="198">
        <v>78496.38</v>
      </c>
      <c r="AW6" s="198">
        <v>255981.47</v>
      </c>
      <c r="AX6" s="198">
        <v>271278.46</v>
      </c>
      <c r="AY6" s="198">
        <v>66265.57</v>
      </c>
      <c r="AZ6" s="198">
        <v>476444.26</v>
      </c>
      <c r="BA6" s="198">
        <v>147168.53</v>
      </c>
      <c r="BB6" s="198">
        <v>82367.6</v>
      </c>
      <c r="BC6" s="198">
        <v>176940.09</v>
      </c>
      <c r="BD6" s="198">
        <v>131911.29</v>
      </c>
      <c r="BE6" s="198">
        <v>278152.84</v>
      </c>
      <c r="BF6" s="198">
        <v>206476.33</v>
      </c>
      <c r="BG6" s="198">
        <v>40177.65</v>
      </c>
      <c r="BH6" s="198">
        <v>2580843</v>
      </c>
      <c r="BI6" s="198">
        <v>114327.73</v>
      </c>
      <c r="BJ6" s="198">
        <v>71633.29</v>
      </c>
      <c r="BK6" s="198">
        <v>42844.21</v>
      </c>
      <c r="BL6" s="198">
        <v>245157.35</v>
      </c>
      <c r="BM6" s="198">
        <v>4929.38</v>
      </c>
      <c r="BN6" s="198">
        <v>199594.53</v>
      </c>
      <c r="BO6" s="198">
        <v>14202.76</v>
      </c>
      <c r="BP6" s="198">
        <v>3210078.19</v>
      </c>
      <c r="BQ6" s="198">
        <v>257577</v>
      </c>
      <c r="BR6" s="198">
        <v>461765.44</v>
      </c>
      <c r="BS6" s="198">
        <v>442092</v>
      </c>
      <c r="BT6" s="198">
        <v>20116</v>
      </c>
      <c r="BU6" s="198">
        <v>0</v>
      </c>
      <c r="BV6" s="198">
        <v>8302</v>
      </c>
      <c r="BW6" s="198">
        <v>99418.48</v>
      </c>
      <c r="BX6" s="198">
        <v>348536.9</v>
      </c>
      <c r="BY6" s="198">
        <v>90311.87</v>
      </c>
      <c r="BZ6" s="198">
        <v>140730.96</v>
      </c>
      <c r="CA6" s="198">
        <v>39695200.63999999</v>
      </c>
    </row>
    <row r="7" spans="1:79" s="9" customFormat="1" ht="14.25">
      <c r="A7" s="173" t="s">
        <v>233</v>
      </c>
      <c r="B7" s="183">
        <v>12590109.19</v>
      </c>
      <c r="C7" s="183">
        <v>1151576.9</v>
      </c>
      <c r="D7" s="183">
        <v>27166754</v>
      </c>
      <c r="E7" s="183">
        <v>7789338</v>
      </c>
      <c r="F7" s="183">
        <v>26529785.639999997</v>
      </c>
      <c r="G7" s="183">
        <v>46665399.78</v>
      </c>
      <c r="H7" s="183">
        <v>43646412</v>
      </c>
      <c r="I7" s="183">
        <v>8834132.959999999</v>
      </c>
      <c r="J7" s="183">
        <v>7565176.220000001</v>
      </c>
      <c r="K7" s="183">
        <v>1103376.82</v>
      </c>
      <c r="L7" s="183">
        <v>19044562.509999998</v>
      </c>
      <c r="M7" s="183">
        <v>1589127.61</v>
      </c>
      <c r="N7" s="183">
        <v>8071272.43</v>
      </c>
      <c r="O7" s="183">
        <v>1762582.38</v>
      </c>
      <c r="P7" s="183">
        <v>9890005.42</v>
      </c>
      <c r="Q7" s="183">
        <v>132317430</v>
      </c>
      <c r="R7" s="183">
        <v>27826470.479999997</v>
      </c>
      <c r="S7" s="183">
        <v>7810363.800000002</v>
      </c>
      <c r="T7" s="183">
        <v>2593217.68</v>
      </c>
      <c r="U7" s="183">
        <v>21469337.56</v>
      </c>
      <c r="V7" s="183">
        <v>12042172</v>
      </c>
      <c r="W7" s="183">
        <v>3859759.25</v>
      </c>
      <c r="X7" s="183">
        <v>33306453.060000002</v>
      </c>
      <c r="Y7" s="183">
        <v>3866053.07</v>
      </c>
      <c r="Z7" s="183">
        <v>23744076.119999997</v>
      </c>
      <c r="AA7" s="183">
        <v>13503079.41</v>
      </c>
      <c r="AB7" s="183">
        <v>12523577</v>
      </c>
      <c r="AC7" s="183">
        <v>5216963.13</v>
      </c>
      <c r="AD7" s="183">
        <v>87171420.85</v>
      </c>
      <c r="AE7" s="183">
        <v>581787.02</v>
      </c>
      <c r="AF7" s="183">
        <v>5406830.43</v>
      </c>
      <c r="AG7" s="183">
        <v>42941893</v>
      </c>
      <c r="AH7" s="183">
        <v>2261173394.66</v>
      </c>
      <c r="AI7" s="183">
        <v>154068583.44</v>
      </c>
      <c r="AJ7" s="183">
        <v>3756452.26</v>
      </c>
      <c r="AK7" s="183">
        <v>2576576.81</v>
      </c>
      <c r="AL7" s="183">
        <v>17875481</v>
      </c>
      <c r="AM7" s="183">
        <v>63945656.04</v>
      </c>
      <c r="AN7" s="183">
        <v>6829926.5</v>
      </c>
      <c r="AO7" s="183">
        <v>4556440.75</v>
      </c>
      <c r="AP7" s="183">
        <v>63683256.629999995</v>
      </c>
      <c r="AQ7" s="183">
        <v>5038588.87</v>
      </c>
      <c r="AR7" s="183">
        <v>2952495.68</v>
      </c>
      <c r="AS7" s="183">
        <v>14813184.900000002</v>
      </c>
      <c r="AT7" s="183">
        <v>15216283.75</v>
      </c>
      <c r="AU7" s="183">
        <v>35494243.480000004</v>
      </c>
      <c r="AV7" s="183">
        <v>4918922.19</v>
      </c>
      <c r="AW7" s="183">
        <v>10587656.639999999</v>
      </c>
      <c r="AX7" s="183">
        <v>23004587.770000003</v>
      </c>
      <c r="AY7" s="183">
        <v>3574634.3</v>
      </c>
      <c r="AZ7" s="183">
        <v>37360197.879999995</v>
      </c>
      <c r="BA7" s="183">
        <v>7021936.59</v>
      </c>
      <c r="BB7" s="183">
        <v>7683685.32</v>
      </c>
      <c r="BC7" s="183">
        <v>35979272.760000005</v>
      </c>
      <c r="BD7" s="183">
        <v>12705761.44</v>
      </c>
      <c r="BE7" s="183">
        <v>2802716.95</v>
      </c>
      <c r="BF7" s="183">
        <v>21010364</v>
      </c>
      <c r="BG7" s="183">
        <v>3799043.31</v>
      </c>
      <c r="BH7" s="183">
        <v>196674090</v>
      </c>
      <c r="BI7" s="183">
        <v>22448716.820000004</v>
      </c>
      <c r="BJ7" s="183">
        <v>4707030.81</v>
      </c>
      <c r="BK7" s="183">
        <v>2958817.77</v>
      </c>
      <c r="BL7" s="183">
        <v>2978235.83</v>
      </c>
      <c r="BM7" s="183">
        <v>4942923.6</v>
      </c>
      <c r="BN7" s="183">
        <v>21134948.8</v>
      </c>
      <c r="BO7" s="183">
        <v>4028603.4</v>
      </c>
      <c r="BP7" s="183">
        <v>561111407.71</v>
      </c>
      <c r="BQ7" s="183">
        <v>59578019</v>
      </c>
      <c r="BR7" s="183">
        <v>5561302.710000001</v>
      </c>
      <c r="BS7" s="183">
        <v>28269509</v>
      </c>
      <c r="BT7" s="183">
        <v>15465107</v>
      </c>
      <c r="BU7" s="183">
        <v>1678935.76</v>
      </c>
      <c r="BV7" s="183">
        <v>2345012</v>
      </c>
      <c r="BW7" s="183">
        <v>2329238.62</v>
      </c>
      <c r="BX7" s="183">
        <v>12466864.43</v>
      </c>
      <c r="BY7" s="183">
        <v>21081484.11</v>
      </c>
      <c r="BZ7" s="183">
        <v>10513558.360000001</v>
      </c>
      <c r="CA7" s="183">
        <v>4462283645.369999</v>
      </c>
    </row>
    <row r="8" spans="1:94" s="159" customFormat="1" ht="19.5" customHeight="1">
      <c r="A8" s="165" t="s">
        <v>234</v>
      </c>
      <c r="B8" s="197">
        <v>107439737.36999999</v>
      </c>
      <c r="C8" s="197">
        <v>4812714.4</v>
      </c>
      <c r="D8" s="197">
        <v>95587404</v>
      </c>
      <c r="E8" s="197">
        <v>27500541</v>
      </c>
      <c r="F8" s="197">
        <v>83256839.79999998</v>
      </c>
      <c r="G8" s="197">
        <v>198937356.32999995</v>
      </c>
      <c r="H8" s="197">
        <v>168517507</v>
      </c>
      <c r="I8" s="197">
        <v>82411996.81</v>
      </c>
      <c r="J8" s="197">
        <v>15255116.32</v>
      </c>
      <c r="K8" s="197">
        <v>2233514.86</v>
      </c>
      <c r="L8" s="197">
        <v>75580332.48</v>
      </c>
      <c r="M8" s="197">
        <v>1734650.32</v>
      </c>
      <c r="N8" s="197">
        <v>26074510.709999997</v>
      </c>
      <c r="O8" s="197">
        <v>2999862.84</v>
      </c>
      <c r="P8" s="197">
        <v>22432097.44</v>
      </c>
      <c r="Q8" s="197">
        <v>866506147</v>
      </c>
      <c r="R8" s="197">
        <v>290485311.92</v>
      </c>
      <c r="S8" s="197">
        <v>25189431.810000006</v>
      </c>
      <c r="T8" s="197">
        <v>6512951.1499999985</v>
      </c>
      <c r="U8" s="197">
        <v>46092589.01999998</v>
      </c>
      <c r="V8" s="197">
        <v>73954187</v>
      </c>
      <c r="W8" s="197">
        <v>10110277.95</v>
      </c>
      <c r="X8" s="197">
        <v>162640072.89000002</v>
      </c>
      <c r="Y8" s="197">
        <v>23814393.970000003</v>
      </c>
      <c r="Z8" s="197">
        <v>140337484.16</v>
      </c>
      <c r="AA8" s="197">
        <v>54531593.52</v>
      </c>
      <c r="AB8" s="197">
        <v>46102472</v>
      </c>
      <c r="AC8" s="197">
        <v>3828988.25</v>
      </c>
      <c r="AD8" s="197">
        <v>634890679.8000001</v>
      </c>
      <c r="AE8" s="197">
        <v>813110.05</v>
      </c>
      <c r="AF8" s="197">
        <v>3414207.25</v>
      </c>
      <c r="AG8" s="197">
        <v>473087722</v>
      </c>
      <c r="AH8" s="197">
        <v>7117885839.95</v>
      </c>
      <c r="AI8" s="197">
        <v>938572438.7799999</v>
      </c>
      <c r="AJ8" s="197">
        <v>45430083.88000001</v>
      </c>
      <c r="AK8" s="197">
        <v>13176501.719999997</v>
      </c>
      <c r="AL8" s="197">
        <v>43586787</v>
      </c>
      <c r="AM8" s="197">
        <v>268456464.28</v>
      </c>
      <c r="AN8" s="197">
        <v>17756451.45</v>
      </c>
      <c r="AO8" s="197">
        <v>21423285.599999998</v>
      </c>
      <c r="AP8" s="197">
        <v>360481161.17999995</v>
      </c>
      <c r="AQ8" s="197">
        <v>18835735.250000004</v>
      </c>
      <c r="AR8" s="197">
        <v>19904099.789999995</v>
      </c>
      <c r="AS8" s="197">
        <v>86992486.20999998</v>
      </c>
      <c r="AT8" s="197">
        <v>105412672.16999999</v>
      </c>
      <c r="AU8" s="197">
        <v>235513593.12000006</v>
      </c>
      <c r="AV8" s="197">
        <v>38530703.10999999</v>
      </c>
      <c r="AW8" s="197">
        <v>85016144.27999996</v>
      </c>
      <c r="AX8" s="197">
        <v>80605593.08000003</v>
      </c>
      <c r="AY8" s="197">
        <v>6795580.35</v>
      </c>
      <c r="AZ8" s="197">
        <v>189667877.55999988</v>
      </c>
      <c r="BA8" s="197">
        <v>29378795.69000001</v>
      </c>
      <c r="BB8" s="197">
        <v>33343088.139999993</v>
      </c>
      <c r="BC8" s="197">
        <v>130552825.63999996</v>
      </c>
      <c r="BD8" s="197">
        <v>23853908.840000007</v>
      </c>
      <c r="BE8" s="197">
        <v>10905929.109999998</v>
      </c>
      <c r="BF8" s="197">
        <v>74968627.85999998</v>
      </c>
      <c r="BG8" s="197">
        <v>13152903.14</v>
      </c>
      <c r="BH8" s="197">
        <v>1245884758</v>
      </c>
      <c r="BI8" s="197">
        <v>85950342.44000001</v>
      </c>
      <c r="BJ8" s="197">
        <v>12178305.51</v>
      </c>
      <c r="BK8" s="197">
        <v>5759089.030000002</v>
      </c>
      <c r="BL8" s="197">
        <v>7163515.05</v>
      </c>
      <c r="BM8" s="197">
        <v>38229411.260000005</v>
      </c>
      <c r="BN8" s="197">
        <v>142000545.78</v>
      </c>
      <c r="BO8" s="197">
        <v>14120413.49</v>
      </c>
      <c r="BP8" s="197">
        <v>4056003855.6</v>
      </c>
      <c r="BQ8" s="197">
        <v>320602200</v>
      </c>
      <c r="BR8" s="197">
        <v>19476481.969999995</v>
      </c>
      <c r="BS8" s="197">
        <v>207953567</v>
      </c>
      <c r="BT8" s="197">
        <v>46196437</v>
      </c>
      <c r="BU8" s="197">
        <v>10230194.550000003</v>
      </c>
      <c r="BV8" s="197">
        <v>6430595</v>
      </c>
      <c r="BW8" s="197">
        <v>4729208.3</v>
      </c>
      <c r="BX8" s="197">
        <v>43842109.42</v>
      </c>
      <c r="BY8" s="197">
        <v>126600840.60999997</v>
      </c>
      <c r="BZ8" s="197">
        <v>35826146.92</v>
      </c>
      <c r="CA8" s="197">
        <v>20216463395.53</v>
      </c>
      <c r="CB8" s="158"/>
      <c r="CC8" s="158"/>
      <c r="CD8" s="158"/>
      <c r="CE8" s="158"/>
      <c r="CF8" s="158"/>
      <c r="CG8" s="158"/>
      <c r="CH8" s="158"/>
      <c r="CI8" s="158"/>
      <c r="CJ8" s="158"/>
      <c r="CK8" s="158"/>
      <c r="CL8" s="158"/>
      <c r="CM8" s="158"/>
      <c r="CN8" s="158"/>
      <c r="CO8" s="158"/>
      <c r="CP8" s="158"/>
    </row>
    <row r="9" spans="1:94" s="159" customFormat="1" ht="14.25">
      <c r="A9" s="164" t="s">
        <v>235</v>
      </c>
      <c r="B9" s="197">
        <v>-44498123.77</v>
      </c>
      <c r="C9" s="197">
        <v>-2756093.09</v>
      </c>
      <c r="D9" s="197">
        <v>-56767920</v>
      </c>
      <c r="E9" s="197">
        <v>-8345415</v>
      </c>
      <c r="F9" s="197">
        <v>-23274722.41</v>
      </c>
      <c r="G9" s="197">
        <v>-114390672.12</v>
      </c>
      <c r="H9" s="197">
        <v>-84713702</v>
      </c>
      <c r="I9" s="197">
        <v>-32627360.04</v>
      </c>
      <c r="J9" s="197">
        <v>-8541456.2</v>
      </c>
      <c r="K9" s="197">
        <v>-1386046.74</v>
      </c>
      <c r="L9" s="197">
        <v>-29005219.25</v>
      </c>
      <c r="M9" s="197">
        <v>-482033.18</v>
      </c>
      <c r="N9" s="197">
        <v>-13535483.52</v>
      </c>
      <c r="O9" s="197">
        <v>-1085470.89</v>
      </c>
      <c r="P9" s="197">
        <v>-13904673.85</v>
      </c>
      <c r="Q9" s="197">
        <v>-416914977</v>
      </c>
      <c r="R9" s="197">
        <v>-110625592.67</v>
      </c>
      <c r="S9" s="197">
        <v>-6853982.94</v>
      </c>
      <c r="T9" s="197">
        <v>-4456311.39</v>
      </c>
      <c r="U9" s="197">
        <v>-14124638.89</v>
      </c>
      <c r="V9" s="197">
        <v>-41243269</v>
      </c>
      <c r="W9" s="197">
        <v>-7200757.1</v>
      </c>
      <c r="X9" s="197">
        <v>-98197097.57</v>
      </c>
      <c r="Y9" s="197">
        <v>-12409113.03</v>
      </c>
      <c r="Z9" s="197">
        <v>-49741295.1</v>
      </c>
      <c r="AA9" s="197">
        <v>-20204612.049999997</v>
      </c>
      <c r="AB9" s="197">
        <v>-16360967</v>
      </c>
      <c r="AC9" s="197">
        <v>-2965512.85</v>
      </c>
      <c r="AD9" s="197">
        <v>-312468399.77</v>
      </c>
      <c r="AE9" s="197">
        <v>-374064.05</v>
      </c>
      <c r="AF9" s="197">
        <v>-1451310.55</v>
      </c>
      <c r="AG9" s="197">
        <v>-228617035</v>
      </c>
      <c r="AH9" s="197">
        <v>-2616227620.56</v>
      </c>
      <c r="AI9" s="197">
        <v>-425982765.86</v>
      </c>
      <c r="AJ9" s="197">
        <v>-25719209.04</v>
      </c>
      <c r="AK9" s="197">
        <v>-6318925.55</v>
      </c>
      <c r="AL9" s="197">
        <v>-15873352</v>
      </c>
      <c r="AM9" s="197">
        <v>-127552269.91</v>
      </c>
      <c r="AN9" s="197">
        <v>-6903142.41</v>
      </c>
      <c r="AO9" s="197">
        <v>-8368002.78</v>
      </c>
      <c r="AP9" s="197">
        <v>-168594993.84</v>
      </c>
      <c r="AQ9" s="197">
        <v>-10346237.94</v>
      </c>
      <c r="AR9" s="197">
        <v>-10546691.18</v>
      </c>
      <c r="AS9" s="197">
        <v>-44074817.9</v>
      </c>
      <c r="AT9" s="197">
        <v>-55458126.37</v>
      </c>
      <c r="AU9" s="197">
        <v>-121202466.46</v>
      </c>
      <c r="AV9" s="197">
        <v>-18485599.91</v>
      </c>
      <c r="AW9" s="197">
        <v>-36317916.18</v>
      </c>
      <c r="AX9" s="197">
        <v>-46271663.26</v>
      </c>
      <c r="AY9" s="197">
        <v>-3188722.9</v>
      </c>
      <c r="AZ9" s="197">
        <v>-78668455.93</v>
      </c>
      <c r="BA9" s="197">
        <v>-15691593.1</v>
      </c>
      <c r="BB9" s="197">
        <v>-17565628.32</v>
      </c>
      <c r="BC9" s="197">
        <v>-78500104.13</v>
      </c>
      <c r="BD9" s="197">
        <v>-15633695.17</v>
      </c>
      <c r="BE9" s="197">
        <v>-6855301.01</v>
      </c>
      <c r="BF9" s="197">
        <v>-26568256.75</v>
      </c>
      <c r="BG9" s="197">
        <v>-1683379.55</v>
      </c>
      <c r="BH9" s="197">
        <v>-597964297</v>
      </c>
      <c r="BI9" s="197">
        <v>-46258843</v>
      </c>
      <c r="BJ9" s="197">
        <v>-7819389.4</v>
      </c>
      <c r="BK9" s="197">
        <v>-1643982.68</v>
      </c>
      <c r="BL9" s="197">
        <v>-2588353.38</v>
      </c>
      <c r="BM9" s="197">
        <v>-19274042.64</v>
      </c>
      <c r="BN9" s="197">
        <v>-79903058.56</v>
      </c>
      <c r="BO9" s="197">
        <v>-8135671.89</v>
      </c>
      <c r="BP9" s="197">
        <v>-2124641603.17</v>
      </c>
      <c r="BQ9" s="197">
        <v>-171600321</v>
      </c>
      <c r="BR9" s="197">
        <v>-10771926.72</v>
      </c>
      <c r="BS9" s="197">
        <v>-97922615</v>
      </c>
      <c r="BT9" s="197">
        <v>-25262201</v>
      </c>
      <c r="BU9" s="197">
        <v>-5383107.15</v>
      </c>
      <c r="BV9" s="197">
        <v>-2121710</v>
      </c>
      <c r="BW9" s="197">
        <v>-3020301.47</v>
      </c>
      <c r="BX9" s="197">
        <v>-14414928.51</v>
      </c>
      <c r="BY9" s="197">
        <v>-64107823.54</v>
      </c>
      <c r="BZ9" s="197">
        <v>-15214319.1</v>
      </c>
      <c r="CA9" s="197">
        <v>-9066170761.24</v>
      </c>
      <c r="CB9" s="158"/>
      <c r="CC9" s="158"/>
      <c r="CD9" s="158"/>
      <c r="CE9" s="158"/>
      <c r="CF9" s="158"/>
      <c r="CG9" s="158"/>
      <c r="CH9" s="158"/>
      <c r="CI9" s="158"/>
      <c r="CJ9" s="158"/>
      <c r="CK9" s="158"/>
      <c r="CL9" s="158"/>
      <c r="CM9" s="158"/>
      <c r="CN9" s="158"/>
      <c r="CO9" s="158"/>
      <c r="CP9" s="158"/>
    </row>
    <row r="10" spans="1:94" s="161" customFormat="1" ht="15" customHeight="1">
      <c r="A10" s="162"/>
      <c r="B10" s="199">
        <v>62941613.59999999</v>
      </c>
      <c r="C10" s="199">
        <v>2056621.31</v>
      </c>
      <c r="D10" s="199">
        <v>38819484</v>
      </c>
      <c r="E10" s="199">
        <v>19155126</v>
      </c>
      <c r="F10" s="199">
        <v>59982117.389999986</v>
      </c>
      <c r="G10" s="199">
        <v>84546684.20999995</v>
      </c>
      <c r="H10" s="199">
        <v>83803805</v>
      </c>
      <c r="I10" s="199">
        <v>49784636.77</v>
      </c>
      <c r="J10" s="199">
        <v>6713660.120000001</v>
      </c>
      <c r="K10" s="199">
        <v>847468.12</v>
      </c>
      <c r="L10" s="199">
        <v>46575113.230000004</v>
      </c>
      <c r="M10" s="199">
        <v>1252617.14</v>
      </c>
      <c r="N10" s="199">
        <v>12539027.189999998</v>
      </c>
      <c r="O10" s="199">
        <v>1914391.95</v>
      </c>
      <c r="P10" s="199">
        <v>8527423.590000002</v>
      </c>
      <c r="Q10" s="199">
        <v>449591170</v>
      </c>
      <c r="R10" s="199">
        <v>179859719.25</v>
      </c>
      <c r="S10" s="199">
        <v>18335448.870000005</v>
      </c>
      <c r="T10" s="199">
        <v>2056639.76</v>
      </c>
      <c r="U10" s="199">
        <v>31967950.12999998</v>
      </c>
      <c r="V10" s="199">
        <v>32710918</v>
      </c>
      <c r="W10" s="199">
        <v>2909520.85</v>
      </c>
      <c r="X10" s="199">
        <v>64442975.32000002</v>
      </c>
      <c r="Y10" s="199">
        <v>11405280.940000003</v>
      </c>
      <c r="Z10" s="199">
        <v>90596189.06</v>
      </c>
      <c r="AA10" s="199">
        <v>34326981.470000006</v>
      </c>
      <c r="AB10" s="199">
        <v>29741505</v>
      </c>
      <c r="AC10" s="199">
        <v>863475.4</v>
      </c>
      <c r="AD10" s="199">
        <v>322422280.0300001</v>
      </c>
      <c r="AE10" s="199">
        <v>439046</v>
      </c>
      <c r="AF10" s="199">
        <v>1962896.7</v>
      </c>
      <c r="AG10" s="199">
        <v>244470687</v>
      </c>
      <c r="AH10" s="199">
        <v>4501658219.389999</v>
      </c>
      <c r="AI10" s="199">
        <v>512589672.91999984</v>
      </c>
      <c r="AJ10" s="199">
        <v>19710874.84000001</v>
      </c>
      <c r="AK10" s="199">
        <v>6857576.169999997</v>
      </c>
      <c r="AL10" s="199">
        <v>27713435</v>
      </c>
      <c r="AM10" s="199">
        <v>140904194.36999997</v>
      </c>
      <c r="AN10" s="199">
        <v>10853309.04</v>
      </c>
      <c r="AO10" s="199">
        <v>13055282.819999997</v>
      </c>
      <c r="AP10" s="199">
        <v>191886167.33999994</v>
      </c>
      <c r="AQ10" s="199">
        <v>8489497.310000004</v>
      </c>
      <c r="AR10" s="199">
        <v>9357408.609999996</v>
      </c>
      <c r="AS10" s="199">
        <v>42917668.30999998</v>
      </c>
      <c r="AT10" s="199">
        <v>49954545.79999999</v>
      </c>
      <c r="AU10" s="199">
        <v>114311126.66000007</v>
      </c>
      <c r="AV10" s="199">
        <v>20045103.19999999</v>
      </c>
      <c r="AW10" s="199">
        <v>48698228.09999996</v>
      </c>
      <c r="AX10" s="199">
        <v>34333929.82000003</v>
      </c>
      <c r="AY10" s="199">
        <v>3606857.45</v>
      </c>
      <c r="AZ10" s="199">
        <v>110999421.62999988</v>
      </c>
      <c r="BA10" s="199">
        <v>13687202.59000001</v>
      </c>
      <c r="BB10" s="199">
        <v>15777459.819999993</v>
      </c>
      <c r="BC10" s="199">
        <v>52052721.50999996</v>
      </c>
      <c r="BD10" s="199">
        <v>8220213.670000007</v>
      </c>
      <c r="BE10" s="199">
        <v>4050628.1</v>
      </c>
      <c r="BF10" s="199">
        <v>48400371.109999985</v>
      </c>
      <c r="BG10" s="199">
        <v>11469523.59</v>
      </c>
      <c r="BH10" s="199">
        <v>647920461</v>
      </c>
      <c r="BI10" s="199">
        <v>39691499.44000001</v>
      </c>
      <c r="BJ10" s="199">
        <v>4358916.11</v>
      </c>
      <c r="BK10" s="199">
        <v>4115106.35</v>
      </c>
      <c r="BL10" s="199">
        <v>4575161.67</v>
      </c>
      <c r="BM10" s="199">
        <v>18955368.620000005</v>
      </c>
      <c r="BN10" s="199">
        <v>62097487.22</v>
      </c>
      <c r="BO10" s="199">
        <v>5984741.600000001</v>
      </c>
      <c r="BP10" s="199">
        <v>1931362252.4299998</v>
      </c>
      <c r="BQ10" s="199">
        <v>149001879</v>
      </c>
      <c r="BR10" s="199">
        <v>8704555.249999994</v>
      </c>
      <c r="BS10" s="199">
        <v>110030952</v>
      </c>
      <c r="BT10" s="199">
        <v>20934236</v>
      </c>
      <c r="BU10" s="199">
        <v>4847087.4</v>
      </c>
      <c r="BV10" s="199">
        <v>4308885</v>
      </c>
      <c r="BW10" s="199">
        <v>1708906.83</v>
      </c>
      <c r="BX10" s="199">
        <v>29427180.910000004</v>
      </c>
      <c r="BY10" s="199">
        <v>62493017.06999997</v>
      </c>
      <c r="BZ10" s="199">
        <v>20611827.82</v>
      </c>
      <c r="CA10" s="199">
        <v>11150292634.289999</v>
      </c>
      <c r="CB10" s="163"/>
      <c r="CC10" s="163"/>
      <c r="CD10" s="163"/>
      <c r="CE10" s="163"/>
      <c r="CF10" s="163"/>
      <c r="CG10" s="163"/>
      <c r="CH10" s="163"/>
      <c r="CI10" s="163"/>
      <c r="CJ10" s="163"/>
      <c r="CK10" s="163"/>
      <c r="CL10" s="163"/>
      <c r="CM10" s="163"/>
      <c r="CN10" s="163"/>
      <c r="CO10" s="163"/>
      <c r="CP10" s="163"/>
    </row>
    <row r="11" spans="1:94" s="159" customFormat="1" ht="19.5" customHeight="1">
      <c r="A11" s="164" t="s">
        <v>236</v>
      </c>
      <c r="B11" s="197">
        <v>5223464.04</v>
      </c>
      <c r="C11" s="197">
        <v>456064.08</v>
      </c>
      <c r="D11" s="197">
        <v>-1452720</v>
      </c>
      <c r="E11" s="197">
        <v>-982105</v>
      </c>
      <c r="F11" s="197">
        <v>-6941272.370000001</v>
      </c>
      <c r="G11" s="197">
        <v>2941728.27</v>
      </c>
      <c r="H11" s="197">
        <v>-5960911</v>
      </c>
      <c r="I11" s="197">
        <v>2965696.27</v>
      </c>
      <c r="J11" s="197">
        <v>-734355.54</v>
      </c>
      <c r="K11" s="197">
        <v>97963.58</v>
      </c>
      <c r="L11" s="197">
        <v>3596404.52</v>
      </c>
      <c r="M11" s="197">
        <v>224594.74</v>
      </c>
      <c r="N11" s="197">
        <v>-953924.71</v>
      </c>
      <c r="O11" s="197">
        <v>162848.85</v>
      </c>
      <c r="P11" s="197">
        <v>3259424.11</v>
      </c>
      <c r="Q11" s="197">
        <v>12237673</v>
      </c>
      <c r="R11" s="197">
        <v>-6134987.139999999</v>
      </c>
      <c r="S11" s="197">
        <v>2064755.01</v>
      </c>
      <c r="T11" s="197">
        <v>638890.92</v>
      </c>
      <c r="U11" s="197">
        <v>2094134.14</v>
      </c>
      <c r="V11" s="197">
        <v>-4413529</v>
      </c>
      <c r="W11" s="197">
        <v>120917.28</v>
      </c>
      <c r="X11" s="197">
        <v>-2849959.2</v>
      </c>
      <c r="Y11" s="197">
        <v>-2006210.87</v>
      </c>
      <c r="Z11" s="197">
        <v>-3230455.55</v>
      </c>
      <c r="AA11" s="197">
        <v>3046235.48</v>
      </c>
      <c r="AB11" s="197">
        <v>6021400</v>
      </c>
      <c r="AC11" s="197">
        <v>-400106.02</v>
      </c>
      <c r="AD11" s="197">
        <v>-2021418.64</v>
      </c>
      <c r="AE11" s="197">
        <v>231521.86</v>
      </c>
      <c r="AF11" s="197">
        <v>-1303020.55</v>
      </c>
      <c r="AG11" s="197">
        <v>11534894</v>
      </c>
      <c r="AH11" s="197">
        <v>455527122.62</v>
      </c>
      <c r="AI11" s="197">
        <v>14862783.270000001</v>
      </c>
      <c r="AJ11" s="197">
        <v>2797922.31</v>
      </c>
      <c r="AK11" s="197">
        <v>153032.87</v>
      </c>
      <c r="AL11" s="197">
        <v>727231</v>
      </c>
      <c r="AM11" s="197">
        <v>2790982.88</v>
      </c>
      <c r="AN11" s="197">
        <v>2190894.78</v>
      </c>
      <c r="AO11" s="197">
        <v>1381176.97</v>
      </c>
      <c r="AP11" s="197">
        <v>-2077425.96</v>
      </c>
      <c r="AQ11" s="197">
        <v>1693295.57</v>
      </c>
      <c r="AR11" s="197">
        <v>665596.67</v>
      </c>
      <c r="AS11" s="197">
        <v>504131.3</v>
      </c>
      <c r="AT11" s="197">
        <v>1674237.64</v>
      </c>
      <c r="AU11" s="197">
        <v>-7629012.789999999</v>
      </c>
      <c r="AV11" s="197">
        <v>-369175.61</v>
      </c>
      <c r="AW11" s="197">
        <v>1628869.94</v>
      </c>
      <c r="AX11" s="197">
        <v>2423309.9</v>
      </c>
      <c r="AY11" s="197">
        <v>306716.64</v>
      </c>
      <c r="AZ11" s="197">
        <v>-10434366.430000002</v>
      </c>
      <c r="BA11" s="197">
        <v>-1116586.66</v>
      </c>
      <c r="BB11" s="197">
        <v>862941.27</v>
      </c>
      <c r="BC11" s="197">
        <v>-2445191.69</v>
      </c>
      <c r="BD11" s="197">
        <v>-4583331.45</v>
      </c>
      <c r="BE11" s="197">
        <v>757132.57</v>
      </c>
      <c r="BF11" s="197">
        <v>7878769.750000001</v>
      </c>
      <c r="BG11" s="197">
        <v>2786480.26</v>
      </c>
      <c r="BH11" s="197">
        <v>-1508480</v>
      </c>
      <c r="BI11" s="197">
        <v>853633.02</v>
      </c>
      <c r="BJ11" s="197">
        <v>-1191245.09</v>
      </c>
      <c r="BK11" s="197">
        <v>1165899.56</v>
      </c>
      <c r="BL11" s="197">
        <v>695892.01</v>
      </c>
      <c r="BM11" s="197">
        <v>-541024.36</v>
      </c>
      <c r="BN11" s="197">
        <v>7184000.490000001</v>
      </c>
      <c r="BO11" s="197">
        <v>351731.21</v>
      </c>
      <c r="BP11" s="197">
        <v>10567206.570000002</v>
      </c>
      <c r="BQ11" s="197">
        <v>1018815</v>
      </c>
      <c r="BR11" s="197">
        <v>-1191432.14</v>
      </c>
      <c r="BS11" s="197">
        <v>-9187139</v>
      </c>
      <c r="BT11" s="197">
        <v>1042865</v>
      </c>
      <c r="BU11" s="197">
        <v>-423150.63</v>
      </c>
      <c r="BV11" s="197">
        <v>-423872</v>
      </c>
      <c r="BW11" s="197">
        <v>-359569</v>
      </c>
      <c r="BX11" s="197">
        <v>4331212.31</v>
      </c>
      <c r="BY11" s="197">
        <v>-5286210.3</v>
      </c>
      <c r="BZ11" s="197">
        <v>-231451.93</v>
      </c>
      <c r="CA11" s="197">
        <v>497358852.89999986</v>
      </c>
      <c r="CB11" s="158"/>
      <c r="CC11" s="158"/>
      <c r="CD11" s="158"/>
      <c r="CE11" s="158"/>
      <c r="CF11" s="158"/>
      <c r="CG11" s="158"/>
      <c r="CH11" s="158"/>
      <c r="CI11" s="158"/>
      <c r="CJ11" s="158"/>
      <c r="CK11" s="158"/>
      <c r="CL11" s="158"/>
      <c r="CM11" s="158"/>
      <c r="CN11" s="158"/>
      <c r="CO11" s="158"/>
      <c r="CP11" s="158"/>
    </row>
    <row r="12" spans="1:94" s="159" customFormat="1" ht="14.25">
      <c r="A12" s="164" t="s">
        <v>33</v>
      </c>
      <c r="B12" s="197">
        <v>0</v>
      </c>
      <c r="C12" s="197">
        <v>0</v>
      </c>
      <c r="D12" s="197">
        <v>0</v>
      </c>
      <c r="E12" s="197">
        <v>582850</v>
      </c>
      <c r="F12" s="197">
        <v>0</v>
      </c>
      <c r="G12" s="197">
        <v>0</v>
      </c>
      <c r="H12" s="197">
        <v>0</v>
      </c>
      <c r="I12" s="197">
        <v>0</v>
      </c>
      <c r="J12" s="197">
        <v>0</v>
      </c>
      <c r="K12" s="197">
        <v>0</v>
      </c>
      <c r="L12" s="197">
        <v>0</v>
      </c>
      <c r="M12" s="197">
        <v>0</v>
      </c>
      <c r="N12" s="197">
        <v>0</v>
      </c>
      <c r="O12" s="197">
        <v>0</v>
      </c>
      <c r="P12" s="197">
        <v>100</v>
      </c>
      <c r="Q12" s="197">
        <v>0</v>
      </c>
      <c r="R12" s="197">
        <v>0</v>
      </c>
      <c r="S12" s="197">
        <v>0</v>
      </c>
      <c r="T12" s="197">
        <v>0</v>
      </c>
      <c r="U12" s="197">
        <v>0</v>
      </c>
      <c r="V12" s="197">
        <v>0</v>
      </c>
      <c r="W12" s="197">
        <v>0</v>
      </c>
      <c r="X12" s="197">
        <v>400000</v>
      </c>
      <c r="Y12" s="197">
        <v>94500</v>
      </c>
      <c r="Z12" s="197">
        <v>0</v>
      </c>
      <c r="AA12" s="197">
        <v>0</v>
      </c>
      <c r="AB12" s="197">
        <v>0</v>
      </c>
      <c r="AC12" s="197">
        <v>0</v>
      </c>
      <c r="AD12" s="197">
        <v>0</v>
      </c>
      <c r="AE12" s="197">
        <v>0</v>
      </c>
      <c r="AF12" s="197">
        <v>0</v>
      </c>
      <c r="AG12" s="197">
        <v>0</v>
      </c>
      <c r="AH12" s="197">
        <v>0.48</v>
      </c>
      <c r="AI12" s="197">
        <v>0</v>
      </c>
      <c r="AJ12" s="197">
        <v>0</v>
      </c>
      <c r="AK12" s="197">
        <v>0</v>
      </c>
      <c r="AL12" s="197">
        <v>250000</v>
      </c>
      <c r="AM12" s="197">
        <v>0</v>
      </c>
      <c r="AN12" s="197">
        <v>0</v>
      </c>
      <c r="AO12" s="197">
        <v>0</v>
      </c>
      <c r="AP12" s="197">
        <v>0</v>
      </c>
      <c r="AQ12" s="197">
        <v>0</v>
      </c>
      <c r="AR12" s="197">
        <v>100</v>
      </c>
      <c r="AS12" s="197">
        <v>0</v>
      </c>
      <c r="AT12" s="197">
        <v>0</v>
      </c>
      <c r="AU12" s="197">
        <v>0</v>
      </c>
      <c r="AV12" s="197">
        <v>0</v>
      </c>
      <c r="AW12" s="197">
        <v>0</v>
      </c>
      <c r="AX12" s="197">
        <v>0</v>
      </c>
      <c r="AY12" s="197">
        <v>0</v>
      </c>
      <c r="AZ12" s="197">
        <v>0</v>
      </c>
      <c r="BA12" s="197">
        <v>65000</v>
      </c>
      <c r="BB12" s="197">
        <v>0</v>
      </c>
      <c r="BC12" s="197">
        <v>0</v>
      </c>
      <c r="BD12" s="197">
        <v>0</v>
      </c>
      <c r="BE12" s="197">
        <v>100</v>
      </c>
      <c r="BF12" s="197">
        <v>0</v>
      </c>
      <c r="BG12" s="197">
        <v>0</v>
      </c>
      <c r="BH12" s="197">
        <v>0</v>
      </c>
      <c r="BI12" s="197">
        <v>0</v>
      </c>
      <c r="BJ12" s="197">
        <v>0</v>
      </c>
      <c r="BK12" s="197">
        <v>0</v>
      </c>
      <c r="BL12" s="197">
        <v>0</v>
      </c>
      <c r="BM12" s="197">
        <v>0</v>
      </c>
      <c r="BN12" s="197">
        <v>0</v>
      </c>
      <c r="BO12" s="197">
        <v>0</v>
      </c>
      <c r="BP12" s="197">
        <v>0</v>
      </c>
      <c r="BQ12" s="197">
        <v>0</v>
      </c>
      <c r="BR12" s="197">
        <v>0</v>
      </c>
      <c r="BS12" s="197">
        <v>0</v>
      </c>
      <c r="BT12" s="197">
        <v>0</v>
      </c>
      <c r="BU12" s="197">
        <v>0</v>
      </c>
      <c r="BV12" s="197">
        <v>0</v>
      </c>
      <c r="BW12" s="197">
        <v>0</v>
      </c>
      <c r="BX12" s="197">
        <v>0</v>
      </c>
      <c r="BY12" s="197">
        <v>0</v>
      </c>
      <c r="BZ12" s="197">
        <v>0</v>
      </c>
      <c r="CA12" s="197">
        <v>1392650.48</v>
      </c>
      <c r="CB12" s="158"/>
      <c r="CC12" s="158"/>
      <c r="CD12" s="158"/>
      <c r="CE12" s="158"/>
      <c r="CF12" s="158"/>
      <c r="CG12" s="158"/>
      <c r="CH12" s="158"/>
      <c r="CI12" s="158"/>
      <c r="CJ12" s="158"/>
      <c r="CK12" s="158"/>
      <c r="CL12" s="158"/>
      <c r="CM12" s="158"/>
      <c r="CN12" s="158"/>
      <c r="CO12" s="158"/>
      <c r="CP12" s="158"/>
    </row>
    <row r="13" spans="1:94" s="159" customFormat="1" ht="14.25">
      <c r="A13" s="164" t="s">
        <v>28</v>
      </c>
      <c r="B13" s="197">
        <v>0</v>
      </c>
      <c r="C13" s="197">
        <v>0</v>
      </c>
      <c r="D13" s="197">
        <v>0</v>
      </c>
      <c r="E13" s="197">
        <v>0</v>
      </c>
      <c r="F13" s="197">
        <v>1969597.77</v>
      </c>
      <c r="G13" s="197">
        <v>31554.87</v>
      </c>
      <c r="H13" s="197">
        <v>11678102</v>
      </c>
      <c r="I13" s="197">
        <v>3698441.67</v>
      </c>
      <c r="J13" s="197">
        <v>20237</v>
      </c>
      <c r="K13" s="197">
        <v>0</v>
      </c>
      <c r="L13" s="197">
        <v>0</v>
      </c>
      <c r="M13" s="197">
        <v>0</v>
      </c>
      <c r="N13" s="197">
        <v>99212.34</v>
      </c>
      <c r="O13" s="197">
        <v>136852.76</v>
      </c>
      <c r="P13" s="197">
        <v>47062</v>
      </c>
      <c r="Q13" s="197">
        <v>21057560</v>
      </c>
      <c r="R13" s="197">
        <v>20089168.45</v>
      </c>
      <c r="S13" s="197">
        <v>4000</v>
      </c>
      <c r="T13" s="197">
        <v>0</v>
      </c>
      <c r="U13" s="197">
        <v>0</v>
      </c>
      <c r="V13" s="197">
        <v>33184</v>
      </c>
      <c r="W13" s="197">
        <v>0</v>
      </c>
      <c r="X13" s="197">
        <v>0</v>
      </c>
      <c r="Y13" s="197">
        <v>0</v>
      </c>
      <c r="Z13" s="197">
        <v>66109.3</v>
      </c>
      <c r="AA13" s="197">
        <v>0</v>
      </c>
      <c r="AB13" s="197">
        <v>0</v>
      </c>
      <c r="AC13" s="197">
        <v>0</v>
      </c>
      <c r="AD13" s="197">
        <v>0</v>
      </c>
      <c r="AE13" s="197">
        <v>0</v>
      </c>
      <c r="AF13" s="197">
        <v>157654.17</v>
      </c>
      <c r="AG13" s="197">
        <v>16739338</v>
      </c>
      <c r="AH13" s="197">
        <v>150467279.91</v>
      </c>
      <c r="AI13" s="197">
        <v>155667.73</v>
      </c>
      <c r="AJ13" s="197">
        <v>285955.12</v>
      </c>
      <c r="AK13" s="197">
        <v>613706.56</v>
      </c>
      <c r="AL13" s="197">
        <v>0</v>
      </c>
      <c r="AM13" s="197">
        <v>1334279</v>
      </c>
      <c r="AN13" s="197">
        <v>0</v>
      </c>
      <c r="AO13" s="197">
        <v>0</v>
      </c>
      <c r="AP13" s="197">
        <v>0</v>
      </c>
      <c r="AQ13" s="197">
        <v>0</v>
      </c>
      <c r="AR13" s="197">
        <v>1260000</v>
      </c>
      <c r="AS13" s="197">
        <v>0</v>
      </c>
      <c r="AT13" s="197">
        <v>0</v>
      </c>
      <c r="AU13" s="197">
        <v>0</v>
      </c>
      <c r="AV13" s="197">
        <v>369711.07</v>
      </c>
      <c r="AW13" s="197">
        <v>1618588</v>
      </c>
      <c r="AX13" s="197">
        <v>0</v>
      </c>
      <c r="AY13" s="197">
        <v>0</v>
      </c>
      <c r="AZ13" s="197">
        <v>3130452.32</v>
      </c>
      <c r="BA13" s="197">
        <v>540000</v>
      </c>
      <c r="BB13" s="197">
        <v>8915.01</v>
      </c>
      <c r="BC13" s="197">
        <v>0</v>
      </c>
      <c r="BD13" s="197">
        <v>21449.05</v>
      </c>
      <c r="BE13" s="197">
        <v>0</v>
      </c>
      <c r="BF13" s="197">
        <v>1845000</v>
      </c>
      <c r="BG13" s="197">
        <v>384821.11</v>
      </c>
      <c r="BH13" s="197">
        <v>79034832</v>
      </c>
      <c r="BI13" s="197">
        <v>-2940000</v>
      </c>
      <c r="BJ13" s="197">
        <v>28380.13</v>
      </c>
      <c r="BK13" s="197">
        <v>0</v>
      </c>
      <c r="BL13" s="197">
        <v>0</v>
      </c>
      <c r="BM13" s="197">
        <v>802278.56</v>
      </c>
      <c r="BN13" s="197">
        <v>894171.37</v>
      </c>
      <c r="BO13" s="197">
        <v>88336</v>
      </c>
      <c r="BP13" s="197">
        <v>7614741.7</v>
      </c>
      <c r="BQ13" s="197">
        <v>10880327</v>
      </c>
      <c r="BR13" s="197">
        <v>0</v>
      </c>
      <c r="BS13" s="197">
        <v>50779</v>
      </c>
      <c r="BT13" s="197">
        <v>2935788</v>
      </c>
      <c r="BU13" s="197">
        <v>245145.28</v>
      </c>
      <c r="BV13" s="197">
        <v>0</v>
      </c>
      <c r="BW13" s="197">
        <v>0</v>
      </c>
      <c r="BX13" s="197">
        <v>255209.04</v>
      </c>
      <c r="BY13" s="197">
        <v>0</v>
      </c>
      <c r="BZ13" s="197">
        <v>169500</v>
      </c>
      <c r="CA13" s="197">
        <v>337923387.29</v>
      </c>
      <c r="CB13" s="158"/>
      <c r="CC13" s="158"/>
      <c r="CD13" s="158"/>
      <c r="CE13" s="158"/>
      <c r="CF13" s="158"/>
      <c r="CG13" s="158"/>
      <c r="CH13" s="158"/>
      <c r="CI13" s="158"/>
      <c r="CJ13" s="158"/>
      <c r="CK13" s="158"/>
      <c r="CL13" s="158"/>
      <c r="CM13" s="158"/>
      <c r="CN13" s="158"/>
      <c r="CO13" s="158"/>
      <c r="CP13" s="158"/>
    </row>
    <row r="14" spans="1:94" s="14" customFormat="1" ht="15" thickBot="1">
      <c r="A14" s="50" t="s">
        <v>7</v>
      </c>
      <c r="B14" s="128">
        <v>80755186.83</v>
      </c>
      <c r="C14" s="128">
        <v>3664262.29</v>
      </c>
      <c r="D14" s="128">
        <v>64533518</v>
      </c>
      <c r="E14" s="128">
        <v>26545209</v>
      </c>
      <c r="F14" s="128">
        <v>81540228.42999998</v>
      </c>
      <c r="G14" s="128">
        <v>134185367.12999995</v>
      </c>
      <c r="H14" s="128">
        <v>133167408</v>
      </c>
      <c r="I14" s="128">
        <v>65282907.67000001</v>
      </c>
      <c r="J14" s="128">
        <v>13564717.800000003</v>
      </c>
      <c r="K14" s="128">
        <v>2048808.52</v>
      </c>
      <c r="L14" s="128">
        <v>69216080.26</v>
      </c>
      <c r="M14" s="128">
        <v>3066339.49</v>
      </c>
      <c r="N14" s="128">
        <v>19755587.249999996</v>
      </c>
      <c r="O14" s="128">
        <v>3976675.94</v>
      </c>
      <c r="P14" s="128">
        <v>21724015.12</v>
      </c>
      <c r="Q14" s="128">
        <v>615203833</v>
      </c>
      <c r="R14" s="128">
        <v>221640371.04</v>
      </c>
      <c r="S14" s="128">
        <v>28214567.680000007</v>
      </c>
      <c r="T14" s="128">
        <v>5288748.36</v>
      </c>
      <c r="U14" s="128">
        <v>55531421.82999998</v>
      </c>
      <c r="V14" s="128">
        <v>40372745</v>
      </c>
      <c r="W14" s="128">
        <v>6890197.38</v>
      </c>
      <c r="X14" s="128">
        <v>95299469.18000002</v>
      </c>
      <c r="Y14" s="128">
        <v>13359623.140000004</v>
      </c>
      <c r="Z14" s="128">
        <v>111175918.93</v>
      </c>
      <c r="AA14" s="128">
        <v>50876296.360000014</v>
      </c>
      <c r="AB14" s="128">
        <v>48286482</v>
      </c>
      <c r="AC14" s="128">
        <v>5680332.51</v>
      </c>
      <c r="AD14" s="128">
        <v>407572282.2400001</v>
      </c>
      <c r="AE14" s="128">
        <v>1252354.88</v>
      </c>
      <c r="AF14" s="128">
        <v>6224360.749999998</v>
      </c>
      <c r="AG14" s="128">
        <v>315686812</v>
      </c>
      <c r="AH14" s="128">
        <v>7368826017.0599985</v>
      </c>
      <c r="AI14" s="128">
        <v>681676707.3599999</v>
      </c>
      <c r="AJ14" s="128">
        <v>26551204.530000012</v>
      </c>
      <c r="AK14" s="128">
        <v>10200892.409999996</v>
      </c>
      <c r="AL14" s="128">
        <v>46566147</v>
      </c>
      <c r="AM14" s="128">
        <v>208975112.28999996</v>
      </c>
      <c r="AN14" s="128">
        <v>19874130.32</v>
      </c>
      <c r="AO14" s="128">
        <v>18992900.539999995</v>
      </c>
      <c r="AP14" s="128">
        <v>253491998.00999993</v>
      </c>
      <c r="AQ14" s="128">
        <v>15221381.750000006</v>
      </c>
      <c r="AR14" s="128">
        <v>14235600.959999995</v>
      </c>
      <c r="AS14" s="128">
        <v>58234984.509999976</v>
      </c>
      <c r="AT14" s="128">
        <v>66845067.18999999</v>
      </c>
      <c r="AU14" s="128">
        <v>142176357.35000008</v>
      </c>
      <c r="AV14" s="128">
        <v>24964560.849999994</v>
      </c>
      <c r="AW14" s="128">
        <v>62533342.679999955</v>
      </c>
      <c r="AX14" s="128">
        <v>59761827.49000003</v>
      </c>
      <c r="AY14" s="128">
        <v>7488208.39</v>
      </c>
      <c r="AZ14" s="128">
        <v>141055705.39999986</v>
      </c>
      <c r="BA14" s="128">
        <v>20197552.520000007</v>
      </c>
      <c r="BB14" s="128">
        <v>24333001.419999994</v>
      </c>
      <c r="BC14" s="128">
        <v>85586802.57999997</v>
      </c>
      <c r="BD14" s="128">
        <v>16364092.710000008</v>
      </c>
      <c r="BE14" s="128">
        <v>7610577.619999997</v>
      </c>
      <c r="BF14" s="128">
        <v>79134504.85999998</v>
      </c>
      <c r="BG14" s="128">
        <v>18439868.27</v>
      </c>
      <c r="BH14" s="128">
        <v>922120903</v>
      </c>
      <c r="BI14" s="128">
        <v>60053849.28000002</v>
      </c>
      <c r="BJ14" s="128">
        <v>7903081.959999998</v>
      </c>
      <c r="BK14" s="128">
        <v>8239823.680000003</v>
      </c>
      <c r="BL14" s="128">
        <v>8249289.51</v>
      </c>
      <c r="BM14" s="128">
        <v>24159546.420000006</v>
      </c>
      <c r="BN14" s="128">
        <v>91310607.88</v>
      </c>
      <c r="BO14" s="128">
        <v>10453412.21</v>
      </c>
      <c r="BP14" s="128">
        <v>2510655608.41</v>
      </c>
      <c r="BQ14" s="128">
        <v>220479040</v>
      </c>
      <c r="BR14" s="128">
        <v>13074425.819999995</v>
      </c>
      <c r="BS14" s="128">
        <v>129164101</v>
      </c>
      <c r="BT14" s="128">
        <v>40377996</v>
      </c>
      <c r="BU14" s="128">
        <v>6348017.810000002</v>
      </c>
      <c r="BV14" s="128">
        <v>6230025</v>
      </c>
      <c r="BW14" s="128">
        <v>3678576.45</v>
      </c>
      <c r="BX14" s="128">
        <v>46480466.690000005</v>
      </c>
      <c r="BY14" s="128">
        <v>78288290.87999998</v>
      </c>
      <c r="BZ14" s="128">
        <v>31063434.25</v>
      </c>
      <c r="CA14" s="128">
        <v>16449251170.329998</v>
      </c>
      <c r="CB14" s="9"/>
      <c r="CC14" s="9"/>
      <c r="CD14" s="9"/>
      <c r="CE14" s="9"/>
      <c r="CF14" s="9"/>
      <c r="CG14" s="9"/>
      <c r="CH14" s="9"/>
      <c r="CI14" s="9"/>
      <c r="CJ14" s="9"/>
      <c r="CK14" s="9"/>
      <c r="CL14" s="9"/>
      <c r="CM14" s="9"/>
      <c r="CN14" s="9"/>
      <c r="CO14" s="9"/>
      <c r="CP14" s="9"/>
    </row>
    <row r="15" spans="1:79" ht="12.75" customHeight="1" thickTop="1">
      <c r="A15" s="55"/>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row>
    <row r="16" spans="1:79" ht="14.25">
      <c r="A16" s="164" t="s">
        <v>237</v>
      </c>
      <c r="B16" s="200">
        <v>3482035.28</v>
      </c>
      <c r="C16" s="200">
        <v>470991.45</v>
      </c>
      <c r="D16" s="200">
        <v>13765391</v>
      </c>
      <c r="E16" s="200">
        <v>4596927</v>
      </c>
      <c r="F16" s="200">
        <v>9687905.05</v>
      </c>
      <c r="G16" s="200">
        <v>26080957.550000004</v>
      </c>
      <c r="H16" s="200">
        <v>20004624</v>
      </c>
      <c r="I16" s="200">
        <v>7021697.08</v>
      </c>
      <c r="J16" s="200">
        <v>1994597.83</v>
      </c>
      <c r="K16" s="200">
        <v>372102.39</v>
      </c>
      <c r="L16" s="200">
        <v>9680817.02</v>
      </c>
      <c r="M16" s="200">
        <v>2475371.84</v>
      </c>
      <c r="N16" s="200">
        <v>7519633.2700000005</v>
      </c>
      <c r="O16" s="200">
        <v>471054.59</v>
      </c>
      <c r="P16" s="200">
        <v>3024275</v>
      </c>
      <c r="Q16" s="200">
        <v>93575134</v>
      </c>
      <c r="R16" s="200">
        <v>14760451.98</v>
      </c>
      <c r="S16" s="200">
        <v>9981435.129999999</v>
      </c>
      <c r="T16" s="200">
        <v>1911034.29</v>
      </c>
      <c r="U16" s="200">
        <v>9695042.52</v>
      </c>
      <c r="V16" s="200">
        <v>6931060</v>
      </c>
      <c r="W16" s="200">
        <v>1093401.43</v>
      </c>
      <c r="X16" s="200">
        <v>16544207</v>
      </c>
      <c r="Y16" s="200">
        <v>1895634.96</v>
      </c>
      <c r="Z16" s="200">
        <v>11153200</v>
      </c>
      <c r="AA16" s="200">
        <v>8578852.96</v>
      </c>
      <c r="AB16" s="200">
        <v>8010092</v>
      </c>
      <c r="AC16" s="200">
        <v>1163060.61</v>
      </c>
      <c r="AD16" s="200">
        <v>73639449.94</v>
      </c>
      <c r="AE16" s="200">
        <v>276855.01</v>
      </c>
      <c r="AF16" s="200">
        <v>2516797.48</v>
      </c>
      <c r="AG16" s="200">
        <v>48651384</v>
      </c>
      <c r="AH16" s="200">
        <v>457243627.33</v>
      </c>
      <c r="AI16" s="200">
        <v>113990626.29</v>
      </c>
      <c r="AJ16" s="200">
        <v>4491556.55</v>
      </c>
      <c r="AK16" s="200">
        <v>1233911.49</v>
      </c>
      <c r="AL16" s="200">
        <v>9660621</v>
      </c>
      <c r="AM16" s="200">
        <v>23617875.209999997</v>
      </c>
      <c r="AN16" s="200">
        <v>3295694.83</v>
      </c>
      <c r="AO16" s="200">
        <v>3871316.57</v>
      </c>
      <c r="AP16" s="200">
        <v>45352578.11</v>
      </c>
      <c r="AQ16" s="200">
        <v>2962035.99</v>
      </c>
      <c r="AR16" s="200">
        <v>3721277.39</v>
      </c>
      <c r="AS16" s="200">
        <v>11846500.750000002</v>
      </c>
      <c r="AT16" s="200">
        <v>4175273.95</v>
      </c>
      <c r="AU16" s="200">
        <v>15719913.079999998</v>
      </c>
      <c r="AV16" s="200">
        <v>3334386.45</v>
      </c>
      <c r="AW16" s="200">
        <v>7646550.050000001</v>
      </c>
      <c r="AX16" s="200">
        <v>8822786.65</v>
      </c>
      <c r="AY16" s="200">
        <v>1617877.34</v>
      </c>
      <c r="AZ16" s="200">
        <v>33465182.99</v>
      </c>
      <c r="BA16" s="200">
        <v>3962318.37</v>
      </c>
      <c r="BB16" s="200">
        <v>4865442.06</v>
      </c>
      <c r="BC16" s="200">
        <v>9697383.860000001</v>
      </c>
      <c r="BD16" s="200">
        <v>3392768.54</v>
      </c>
      <c r="BE16" s="200">
        <v>1831874.29</v>
      </c>
      <c r="BF16" s="200">
        <v>10780555.49</v>
      </c>
      <c r="BG16" s="200">
        <v>508043.82</v>
      </c>
      <c r="BH16" s="200">
        <v>152085219</v>
      </c>
      <c r="BI16" s="200">
        <v>12773895.78</v>
      </c>
      <c r="BJ16" s="200">
        <v>1516646.32</v>
      </c>
      <c r="BK16" s="200">
        <v>1556168.2</v>
      </c>
      <c r="BL16" s="200">
        <v>2184272.84</v>
      </c>
      <c r="BM16" s="200">
        <v>2503656.42</v>
      </c>
      <c r="BN16" s="200">
        <v>4945971.18</v>
      </c>
      <c r="BO16" s="200">
        <v>1989055.78</v>
      </c>
      <c r="BP16" s="200">
        <v>309563271.71999997</v>
      </c>
      <c r="BQ16" s="200">
        <v>40054904</v>
      </c>
      <c r="BR16" s="200">
        <v>4041954.74</v>
      </c>
      <c r="BS16" s="200">
        <v>20789862</v>
      </c>
      <c r="BT16" s="200">
        <v>5386285</v>
      </c>
      <c r="BU16" s="200">
        <v>2315605.8</v>
      </c>
      <c r="BV16" s="200">
        <v>933190</v>
      </c>
      <c r="BW16" s="200">
        <v>860172.76</v>
      </c>
      <c r="BX16" s="200">
        <v>6591544.100000001</v>
      </c>
      <c r="BY16" s="200">
        <v>10065456.61</v>
      </c>
      <c r="BZ16" s="200">
        <v>5948370.85</v>
      </c>
      <c r="CA16" s="200">
        <v>1798238955.2099993</v>
      </c>
    </row>
    <row r="17" spans="1:94" s="159" customFormat="1" ht="15" customHeight="1">
      <c r="A17" s="164" t="s">
        <v>238</v>
      </c>
      <c r="B17" s="197">
        <v>-3190610</v>
      </c>
      <c r="C17" s="197">
        <v>-83742</v>
      </c>
      <c r="D17" s="197">
        <v>0</v>
      </c>
      <c r="E17" s="197">
        <v>-491661</v>
      </c>
      <c r="F17" s="197">
        <v>-176390</v>
      </c>
      <c r="G17" s="197">
        <v>0</v>
      </c>
      <c r="H17" s="197">
        <v>0</v>
      </c>
      <c r="I17" s="197">
        <v>365324</v>
      </c>
      <c r="J17" s="197">
        <v>0</v>
      </c>
      <c r="K17" s="197">
        <v>0</v>
      </c>
      <c r="L17" s="197">
        <v>0</v>
      </c>
      <c r="M17" s="197">
        <v>0</v>
      </c>
      <c r="N17" s="197">
        <v>-178811</v>
      </c>
      <c r="O17" s="197">
        <v>0</v>
      </c>
      <c r="P17" s="197">
        <v>0</v>
      </c>
      <c r="Q17" s="197">
        <v>-261861</v>
      </c>
      <c r="R17" s="197">
        <v>0</v>
      </c>
      <c r="S17" s="197">
        <v>-297000</v>
      </c>
      <c r="T17" s="197">
        <v>0</v>
      </c>
      <c r="U17" s="197">
        <v>0</v>
      </c>
      <c r="V17" s="197">
        <v>0</v>
      </c>
      <c r="W17" s="197">
        <v>0</v>
      </c>
      <c r="X17" s="197">
        <v>-1543669</v>
      </c>
      <c r="Y17" s="197">
        <v>0</v>
      </c>
      <c r="Z17" s="197">
        <v>-636240</v>
      </c>
      <c r="AA17" s="197">
        <v>-840300</v>
      </c>
      <c r="AB17" s="197">
        <v>0</v>
      </c>
      <c r="AC17" s="197">
        <v>0</v>
      </c>
      <c r="AD17" s="197">
        <v>0</v>
      </c>
      <c r="AE17" s="197">
        <v>6686</v>
      </c>
      <c r="AF17" s="197">
        <v>-455886</v>
      </c>
      <c r="AG17" s="197">
        <v>0</v>
      </c>
      <c r="AH17" s="197">
        <v>6216588.49</v>
      </c>
      <c r="AI17" s="197">
        <v>0</v>
      </c>
      <c r="AJ17" s="197">
        <v>-1420000</v>
      </c>
      <c r="AK17" s="197">
        <v>0</v>
      </c>
      <c r="AL17" s="197">
        <v>-2192400</v>
      </c>
      <c r="AM17" s="197">
        <v>0</v>
      </c>
      <c r="AN17" s="197">
        <v>-555000</v>
      </c>
      <c r="AO17" s="197">
        <v>0</v>
      </c>
      <c r="AP17" s="197">
        <v>0</v>
      </c>
      <c r="AQ17" s="197">
        <v>0</v>
      </c>
      <c r="AR17" s="197">
        <v>0</v>
      </c>
      <c r="AS17" s="197">
        <v>0</v>
      </c>
      <c r="AT17" s="197">
        <v>0</v>
      </c>
      <c r="AU17" s="197">
        <v>-1295825.77</v>
      </c>
      <c r="AV17" s="197">
        <v>0</v>
      </c>
      <c r="AW17" s="197">
        <v>0</v>
      </c>
      <c r="AX17" s="197">
        <v>-501772</v>
      </c>
      <c r="AY17" s="197">
        <v>2089.28</v>
      </c>
      <c r="AZ17" s="197">
        <v>0</v>
      </c>
      <c r="BA17" s="197">
        <v>0</v>
      </c>
      <c r="BB17" s="197">
        <v>-183000</v>
      </c>
      <c r="BC17" s="197">
        <v>0</v>
      </c>
      <c r="BD17" s="197">
        <v>0</v>
      </c>
      <c r="BE17" s="197">
        <v>0</v>
      </c>
      <c r="BF17" s="197">
        <v>0</v>
      </c>
      <c r="BG17" s="197">
        <v>-4677</v>
      </c>
      <c r="BH17" s="197">
        <v>0</v>
      </c>
      <c r="BI17" s="197">
        <v>0</v>
      </c>
      <c r="BJ17" s="197">
        <v>-16828</v>
      </c>
      <c r="BK17" s="197">
        <v>0</v>
      </c>
      <c r="BL17" s="197">
        <v>0</v>
      </c>
      <c r="BM17" s="197">
        <v>0</v>
      </c>
      <c r="BN17" s="197">
        <v>0</v>
      </c>
      <c r="BO17" s="197">
        <v>0</v>
      </c>
      <c r="BP17" s="197">
        <v>0</v>
      </c>
      <c r="BQ17" s="197">
        <v>0</v>
      </c>
      <c r="BR17" s="197">
        <v>0</v>
      </c>
      <c r="BS17" s="197">
        <v>0</v>
      </c>
      <c r="BT17" s="197">
        <v>0</v>
      </c>
      <c r="BU17" s="197">
        <v>0</v>
      </c>
      <c r="BV17" s="197">
        <v>0</v>
      </c>
      <c r="BW17" s="197">
        <v>0</v>
      </c>
      <c r="BX17" s="197">
        <v>0</v>
      </c>
      <c r="BY17" s="197">
        <v>0</v>
      </c>
      <c r="BZ17" s="197">
        <v>0</v>
      </c>
      <c r="CA17" s="197">
        <v>-7734984.999999999</v>
      </c>
      <c r="CB17" s="158"/>
      <c r="CC17" s="158"/>
      <c r="CD17" s="158"/>
      <c r="CE17" s="158"/>
      <c r="CF17" s="158"/>
      <c r="CG17" s="158"/>
      <c r="CH17" s="158"/>
      <c r="CI17" s="158"/>
      <c r="CJ17" s="158"/>
      <c r="CK17" s="158"/>
      <c r="CL17" s="158"/>
      <c r="CM17" s="158"/>
      <c r="CN17" s="158"/>
      <c r="CO17" s="158"/>
      <c r="CP17" s="158"/>
    </row>
    <row r="18" spans="1:94" s="159" customFormat="1" ht="15" customHeight="1">
      <c r="A18" s="164" t="s">
        <v>239</v>
      </c>
      <c r="B18" s="197">
        <v>531380.34</v>
      </c>
      <c r="C18" s="197">
        <v>-30861.34</v>
      </c>
      <c r="D18" s="197">
        <v>65898</v>
      </c>
      <c r="E18" s="197">
        <v>90683</v>
      </c>
      <c r="F18" s="197">
        <v>18600.5</v>
      </c>
      <c r="G18" s="197">
        <v>48352.82</v>
      </c>
      <c r="H18" s="197">
        <v>386528</v>
      </c>
      <c r="I18" s="197">
        <v>-4809.74</v>
      </c>
      <c r="J18" s="197">
        <v>47928.47</v>
      </c>
      <c r="K18" s="197">
        <v>-4633.38</v>
      </c>
      <c r="L18" s="197">
        <v>180973.83</v>
      </c>
      <c r="M18" s="197">
        <v>-59763.71</v>
      </c>
      <c r="N18" s="197">
        <v>-11116.46</v>
      </c>
      <c r="O18" s="197">
        <v>-13500.5</v>
      </c>
      <c r="P18" s="197">
        <v>-306302.79</v>
      </c>
      <c r="Q18" s="197">
        <v>-3085483</v>
      </c>
      <c r="R18" s="197">
        <v>1063818.73</v>
      </c>
      <c r="S18" s="197">
        <v>308762.95</v>
      </c>
      <c r="T18" s="197">
        <v>41981.03</v>
      </c>
      <c r="U18" s="197">
        <v>-34529.74</v>
      </c>
      <c r="V18" s="197">
        <v>195182</v>
      </c>
      <c r="W18" s="197">
        <v>74874.49</v>
      </c>
      <c r="X18" s="197">
        <v>40302.12</v>
      </c>
      <c r="Y18" s="197">
        <v>36331.4</v>
      </c>
      <c r="Z18" s="197">
        <v>448853.96</v>
      </c>
      <c r="AA18" s="197">
        <v>155543.62</v>
      </c>
      <c r="AB18" s="197">
        <v>72603</v>
      </c>
      <c r="AC18" s="197">
        <v>-18962.48</v>
      </c>
      <c r="AD18" s="197">
        <v>790340.37</v>
      </c>
      <c r="AE18" s="197">
        <v>8107.28</v>
      </c>
      <c r="AF18" s="197">
        <v>0</v>
      </c>
      <c r="AG18" s="197">
        <v>1108573</v>
      </c>
      <c r="AH18" s="197">
        <v>42813680.480000004</v>
      </c>
      <c r="AI18" s="197">
        <v>-673982.33</v>
      </c>
      <c r="AJ18" s="197">
        <v>253927.98</v>
      </c>
      <c r="AK18" s="197">
        <v>-7387.9</v>
      </c>
      <c r="AL18" s="197">
        <v>56952</v>
      </c>
      <c r="AM18" s="197">
        <v>52467.11</v>
      </c>
      <c r="AN18" s="197">
        <v>17700.27</v>
      </c>
      <c r="AO18" s="197">
        <v>-77023.29</v>
      </c>
      <c r="AP18" s="197">
        <v>1664106.68</v>
      </c>
      <c r="AQ18" s="197">
        <v>46277.42</v>
      </c>
      <c r="AR18" s="197">
        <v>7521.53</v>
      </c>
      <c r="AS18" s="197">
        <v>4105.5</v>
      </c>
      <c r="AT18" s="197">
        <v>75938.25</v>
      </c>
      <c r="AU18" s="197">
        <v>-423691.49</v>
      </c>
      <c r="AV18" s="197">
        <v>-10.820000000001528</v>
      </c>
      <c r="AW18" s="197">
        <v>195023.9</v>
      </c>
      <c r="AX18" s="197">
        <v>483243.64</v>
      </c>
      <c r="AY18" s="197">
        <v>3675.85</v>
      </c>
      <c r="AZ18" s="197">
        <v>657077.99</v>
      </c>
      <c r="BA18" s="197">
        <v>527.06</v>
      </c>
      <c r="BB18" s="197">
        <v>66607.79</v>
      </c>
      <c r="BC18" s="197">
        <v>145400.21</v>
      </c>
      <c r="BD18" s="197">
        <v>-53026.73</v>
      </c>
      <c r="BE18" s="197">
        <v>9275.92</v>
      </c>
      <c r="BF18" s="197">
        <v>0</v>
      </c>
      <c r="BG18" s="197">
        <v>77214.66</v>
      </c>
      <c r="BH18" s="197">
        <v>5463870</v>
      </c>
      <c r="BI18" s="197">
        <v>-31570.33</v>
      </c>
      <c r="BJ18" s="197">
        <v>-2611.41</v>
      </c>
      <c r="BK18" s="197">
        <v>13539.95</v>
      </c>
      <c r="BL18" s="197">
        <v>-19423.62</v>
      </c>
      <c r="BM18" s="197">
        <v>51008.04</v>
      </c>
      <c r="BN18" s="197">
        <v>-84931.2</v>
      </c>
      <c r="BO18" s="197">
        <v>0</v>
      </c>
      <c r="BP18" s="197">
        <v>10038557.65</v>
      </c>
      <c r="BQ18" s="197">
        <v>1329811</v>
      </c>
      <c r="BR18" s="197">
        <v>342.3</v>
      </c>
      <c r="BS18" s="197">
        <v>763727</v>
      </c>
      <c r="BT18" s="197">
        <v>142439</v>
      </c>
      <c r="BU18" s="197">
        <v>-35463.62</v>
      </c>
      <c r="BV18" s="197">
        <v>-16792</v>
      </c>
      <c r="BW18" s="197">
        <v>-23346.74</v>
      </c>
      <c r="BX18" s="197">
        <v>0</v>
      </c>
      <c r="BY18" s="197">
        <v>32904.7</v>
      </c>
      <c r="BZ18" s="197">
        <v>69115.33</v>
      </c>
      <c r="CA18" s="197">
        <v>65232433.50000002</v>
      </c>
      <c r="CB18" s="158"/>
      <c r="CC18" s="158"/>
      <c r="CD18" s="158"/>
      <c r="CE18" s="158"/>
      <c r="CF18" s="158"/>
      <c r="CG18" s="158"/>
      <c r="CH18" s="158"/>
      <c r="CI18" s="158"/>
      <c r="CJ18" s="158"/>
      <c r="CK18" s="158"/>
      <c r="CL18" s="158"/>
      <c r="CM18" s="158"/>
      <c r="CN18" s="158"/>
      <c r="CO18" s="158"/>
      <c r="CP18" s="158"/>
    </row>
    <row r="19" spans="1:94" s="159" customFormat="1" ht="15" customHeight="1">
      <c r="A19" s="164" t="s">
        <v>33</v>
      </c>
      <c r="B19" s="197">
        <v>928935.62</v>
      </c>
      <c r="C19" s="197">
        <v>0</v>
      </c>
      <c r="D19" s="197">
        <v>1874957</v>
      </c>
      <c r="E19" s="197">
        <v>12288</v>
      </c>
      <c r="F19" s="197">
        <v>1681762.13</v>
      </c>
      <c r="G19" s="197">
        <v>47852.97</v>
      </c>
      <c r="H19" s="197">
        <v>73630</v>
      </c>
      <c r="I19" s="197">
        <v>1484163.08</v>
      </c>
      <c r="J19" s="197">
        <v>0</v>
      </c>
      <c r="K19" s="197">
        <v>0</v>
      </c>
      <c r="L19" s="197">
        <v>2843576.46</v>
      </c>
      <c r="M19" s="197">
        <v>0</v>
      </c>
      <c r="N19" s="197">
        <v>0</v>
      </c>
      <c r="O19" s="197">
        <v>0</v>
      </c>
      <c r="P19" s="197">
        <v>0</v>
      </c>
      <c r="Q19" s="197">
        <v>1308552</v>
      </c>
      <c r="R19" s="197">
        <v>19795332.73</v>
      </c>
      <c r="S19" s="197">
        <v>0</v>
      </c>
      <c r="T19" s="197">
        <v>0</v>
      </c>
      <c r="U19" s="197">
        <v>0</v>
      </c>
      <c r="V19" s="197">
        <v>15537919</v>
      </c>
      <c r="W19" s="197">
        <v>0</v>
      </c>
      <c r="X19" s="197">
        <v>50371588.5</v>
      </c>
      <c r="Y19" s="197">
        <v>31410.34</v>
      </c>
      <c r="Z19" s="197">
        <v>13455672.9</v>
      </c>
      <c r="AA19" s="197">
        <v>0</v>
      </c>
      <c r="AB19" s="197">
        <v>0</v>
      </c>
      <c r="AC19" s="197">
        <v>0</v>
      </c>
      <c r="AD19" s="197">
        <v>151000661.8</v>
      </c>
      <c r="AE19" s="197">
        <v>0</v>
      </c>
      <c r="AF19" s="197">
        <v>0</v>
      </c>
      <c r="AG19" s="197">
        <v>0</v>
      </c>
      <c r="AH19" s="197">
        <v>1683562284.35</v>
      </c>
      <c r="AI19" s="197">
        <v>2120396.62</v>
      </c>
      <c r="AJ19" s="197">
        <v>0</v>
      </c>
      <c r="AK19" s="197">
        <v>30653.11</v>
      </c>
      <c r="AL19" s="197">
        <v>0</v>
      </c>
      <c r="AM19" s="197">
        <v>0</v>
      </c>
      <c r="AN19" s="197">
        <v>0</v>
      </c>
      <c r="AO19" s="197">
        <v>272833.55</v>
      </c>
      <c r="AP19" s="197">
        <v>7137003.16</v>
      </c>
      <c r="AQ19" s="197">
        <v>713915.45</v>
      </c>
      <c r="AR19" s="197">
        <v>0</v>
      </c>
      <c r="AS19" s="197">
        <v>0</v>
      </c>
      <c r="AT19" s="197">
        <v>0</v>
      </c>
      <c r="AU19" s="197">
        <v>6604303.93</v>
      </c>
      <c r="AV19" s="197">
        <v>0</v>
      </c>
      <c r="AW19" s="197">
        <v>141847.05</v>
      </c>
      <c r="AX19" s="197">
        <v>139874.1</v>
      </c>
      <c r="AY19" s="197">
        <v>0</v>
      </c>
      <c r="AZ19" s="197">
        <v>0</v>
      </c>
      <c r="BA19" s="197">
        <v>0</v>
      </c>
      <c r="BB19" s="197">
        <v>141382.52</v>
      </c>
      <c r="BC19" s="197">
        <v>0</v>
      </c>
      <c r="BD19" s="197">
        <v>0</v>
      </c>
      <c r="BE19" s="197">
        <v>637005.88</v>
      </c>
      <c r="BF19" s="197">
        <v>0</v>
      </c>
      <c r="BG19" s="197">
        <v>18020344.48</v>
      </c>
      <c r="BH19" s="197">
        <v>275566</v>
      </c>
      <c r="BI19" s="197">
        <v>0</v>
      </c>
      <c r="BJ19" s="197">
        <v>54839.63</v>
      </c>
      <c r="BK19" s="197">
        <v>1798030.88</v>
      </c>
      <c r="BL19" s="197">
        <v>0</v>
      </c>
      <c r="BM19" s="197">
        <v>1250591.09</v>
      </c>
      <c r="BN19" s="197">
        <v>23138.54</v>
      </c>
      <c r="BO19" s="197">
        <v>-114000.89</v>
      </c>
      <c r="BP19" s="197">
        <v>497982215.82</v>
      </c>
      <c r="BQ19" s="197">
        <v>4910139</v>
      </c>
      <c r="BR19" s="197">
        <v>-3316354.5</v>
      </c>
      <c r="BS19" s="197">
        <v>692678</v>
      </c>
      <c r="BT19" s="197">
        <v>0</v>
      </c>
      <c r="BU19" s="197">
        <v>0</v>
      </c>
      <c r="BV19" s="197">
        <v>0</v>
      </c>
      <c r="BW19" s="197">
        <v>0</v>
      </c>
      <c r="BX19" s="197">
        <v>0</v>
      </c>
      <c r="BY19" s="197">
        <v>0</v>
      </c>
      <c r="BZ19" s="197">
        <v>0</v>
      </c>
      <c r="CA19" s="197">
        <v>2483526990.2999997</v>
      </c>
      <c r="CB19" s="158"/>
      <c r="CC19" s="158"/>
      <c r="CD19" s="158"/>
      <c r="CE19" s="158"/>
      <c r="CF19" s="158"/>
      <c r="CG19" s="158"/>
      <c r="CH19" s="158"/>
      <c r="CI19" s="158"/>
      <c r="CJ19" s="158"/>
      <c r="CK19" s="158"/>
      <c r="CL19" s="158"/>
      <c r="CM19" s="158"/>
      <c r="CN19" s="158"/>
      <c r="CO19" s="158"/>
      <c r="CP19" s="158"/>
    </row>
    <row r="20" spans="1:94" s="159" customFormat="1" ht="25.5">
      <c r="A20" s="164" t="s">
        <v>241</v>
      </c>
      <c r="B20" s="198">
        <v>0</v>
      </c>
      <c r="C20" s="198">
        <v>13001.11</v>
      </c>
      <c r="D20" s="198">
        <v>47798</v>
      </c>
      <c r="E20" s="198">
        <v>0</v>
      </c>
      <c r="F20" s="198">
        <v>2011369.41</v>
      </c>
      <c r="G20" s="198">
        <v>0</v>
      </c>
      <c r="H20" s="198">
        <v>0</v>
      </c>
      <c r="I20" s="198">
        <v>0</v>
      </c>
      <c r="J20" s="198">
        <v>94043.43</v>
      </c>
      <c r="K20" s="198">
        <v>0</v>
      </c>
      <c r="L20" s="198">
        <v>0</v>
      </c>
      <c r="M20" s="198">
        <v>0</v>
      </c>
      <c r="N20" s="198">
        <v>0</v>
      </c>
      <c r="O20" s="198">
        <v>0</v>
      </c>
      <c r="P20" s="198">
        <v>0</v>
      </c>
      <c r="Q20" s="198">
        <v>2922591</v>
      </c>
      <c r="R20" s="198">
        <v>1219315.14</v>
      </c>
      <c r="S20" s="198">
        <v>0</v>
      </c>
      <c r="T20" s="198">
        <v>88726.56</v>
      </c>
      <c r="U20" s="198">
        <v>2950599.82</v>
      </c>
      <c r="V20" s="198">
        <v>0</v>
      </c>
      <c r="W20" s="198">
        <v>0</v>
      </c>
      <c r="X20" s="198">
        <v>403179.24</v>
      </c>
      <c r="Y20" s="198">
        <v>420449.11</v>
      </c>
      <c r="Z20" s="198">
        <v>2727.06</v>
      </c>
      <c r="AA20" s="198">
        <v>8069998</v>
      </c>
      <c r="AB20" s="198">
        <v>1500000</v>
      </c>
      <c r="AC20" s="198">
        <v>0</v>
      </c>
      <c r="AD20" s="198">
        <v>0</v>
      </c>
      <c r="AE20" s="198">
        <v>0</v>
      </c>
      <c r="AF20" s="198">
        <v>0</v>
      </c>
      <c r="AG20" s="198">
        <v>844092</v>
      </c>
      <c r="AH20" s="198">
        <v>224215737.5</v>
      </c>
      <c r="AI20" s="198">
        <v>8000000</v>
      </c>
      <c r="AJ20" s="198">
        <v>2880099</v>
      </c>
      <c r="AK20" s="198">
        <v>0</v>
      </c>
      <c r="AL20" s="198">
        <v>2512334</v>
      </c>
      <c r="AM20" s="198">
        <v>0</v>
      </c>
      <c r="AN20" s="198">
        <v>0</v>
      </c>
      <c r="AO20" s="198">
        <v>890000</v>
      </c>
      <c r="AP20" s="198">
        <v>0</v>
      </c>
      <c r="AQ20" s="198">
        <v>0</v>
      </c>
      <c r="AR20" s="198">
        <v>1422519.19</v>
      </c>
      <c r="AS20" s="198">
        <v>0</v>
      </c>
      <c r="AT20" s="198">
        <v>19311.88</v>
      </c>
      <c r="AU20" s="198">
        <v>1576810.18</v>
      </c>
      <c r="AV20" s="198">
        <v>3964404.84</v>
      </c>
      <c r="AW20" s="198">
        <v>559802.12</v>
      </c>
      <c r="AX20" s="198">
        <v>9078.93</v>
      </c>
      <c r="AY20" s="198">
        <v>175617</v>
      </c>
      <c r="AZ20" s="198">
        <v>0</v>
      </c>
      <c r="BA20" s="198">
        <v>235792.74</v>
      </c>
      <c r="BB20" s="198">
        <v>100000</v>
      </c>
      <c r="BC20" s="198">
        <v>0</v>
      </c>
      <c r="BD20" s="198">
        <v>101243.33</v>
      </c>
      <c r="BE20" s="198">
        <v>0</v>
      </c>
      <c r="BF20" s="198">
        <v>775161</v>
      </c>
      <c r="BG20" s="198">
        <v>0</v>
      </c>
      <c r="BH20" s="198">
        <v>44691041</v>
      </c>
      <c r="BI20" s="198">
        <v>3499599.92</v>
      </c>
      <c r="BJ20" s="198">
        <v>2705168.48</v>
      </c>
      <c r="BK20" s="198">
        <v>1195902.77</v>
      </c>
      <c r="BL20" s="198">
        <v>229474.91</v>
      </c>
      <c r="BM20" s="198">
        <v>500000</v>
      </c>
      <c r="BN20" s="198">
        <v>367672.69</v>
      </c>
      <c r="BO20" s="198">
        <v>0</v>
      </c>
      <c r="BP20" s="198">
        <v>0</v>
      </c>
      <c r="BQ20" s="198">
        <v>672056</v>
      </c>
      <c r="BR20" s="198">
        <v>0</v>
      </c>
      <c r="BS20" s="198">
        <v>4452781</v>
      </c>
      <c r="BT20" s="198">
        <v>8849</v>
      </c>
      <c r="BU20" s="198">
        <v>0</v>
      </c>
      <c r="BV20" s="198">
        <v>0</v>
      </c>
      <c r="BW20" s="198">
        <v>0</v>
      </c>
      <c r="BX20" s="198">
        <v>2112105.98</v>
      </c>
      <c r="BY20" s="198">
        <v>0</v>
      </c>
      <c r="BZ20" s="198">
        <v>0</v>
      </c>
      <c r="CA20" s="198">
        <v>328460453.3400001</v>
      </c>
      <c r="CB20" s="158"/>
      <c r="CC20" s="158"/>
      <c r="CD20" s="158"/>
      <c r="CE20" s="158"/>
      <c r="CF20" s="158"/>
      <c r="CG20" s="158"/>
      <c r="CH20" s="158"/>
      <c r="CI20" s="158"/>
      <c r="CJ20" s="158"/>
      <c r="CK20" s="158"/>
      <c r="CL20" s="158"/>
      <c r="CM20" s="158"/>
      <c r="CN20" s="158"/>
      <c r="CO20" s="158"/>
      <c r="CP20" s="158"/>
    </row>
    <row r="21" spans="1:79" s="158" customFormat="1" ht="14.25">
      <c r="A21" s="173" t="s">
        <v>240</v>
      </c>
      <c r="B21" s="183">
        <v>1751741.24</v>
      </c>
      <c r="C21" s="183">
        <v>369389.22</v>
      </c>
      <c r="D21" s="183">
        <v>15754044</v>
      </c>
      <c r="E21" s="183">
        <v>4208237</v>
      </c>
      <c r="F21" s="183">
        <v>13223247.09</v>
      </c>
      <c r="G21" s="183">
        <v>26177163.340000004</v>
      </c>
      <c r="H21" s="183">
        <v>20464782</v>
      </c>
      <c r="I21" s="183">
        <v>8866374.42</v>
      </c>
      <c r="J21" s="183">
        <v>2136569.73</v>
      </c>
      <c r="K21" s="183">
        <v>367469.01</v>
      </c>
      <c r="L21" s="183">
        <v>12705367.309999999</v>
      </c>
      <c r="M21" s="183">
        <v>2415608.13</v>
      </c>
      <c r="N21" s="183">
        <v>7329705.8100000005</v>
      </c>
      <c r="O21" s="183">
        <v>457554.09</v>
      </c>
      <c r="P21" s="183">
        <v>2717972.21</v>
      </c>
      <c r="Q21" s="183">
        <v>94458933</v>
      </c>
      <c r="R21" s="183">
        <v>36838918.58</v>
      </c>
      <c r="S21" s="183">
        <v>9993198.079999998</v>
      </c>
      <c r="T21" s="183">
        <v>2041741.88</v>
      </c>
      <c r="U21" s="183">
        <v>12611112.6</v>
      </c>
      <c r="V21" s="183">
        <v>22664161</v>
      </c>
      <c r="W21" s="183">
        <v>1168275.92</v>
      </c>
      <c r="X21" s="183">
        <v>65815607.86</v>
      </c>
      <c r="Y21" s="183">
        <v>2383825.81</v>
      </c>
      <c r="Z21" s="183">
        <v>24424213.919999998</v>
      </c>
      <c r="AA21" s="183">
        <v>15964094.580000002</v>
      </c>
      <c r="AB21" s="183">
        <v>9582695</v>
      </c>
      <c r="AC21" s="183">
        <v>1144098.13</v>
      </c>
      <c r="AD21" s="183">
        <v>225430452.11</v>
      </c>
      <c r="AE21" s="183">
        <v>291648.29</v>
      </c>
      <c r="AF21" s="183">
        <v>2060911.48</v>
      </c>
      <c r="AG21" s="183">
        <v>50604049</v>
      </c>
      <c r="AH21" s="183">
        <v>2414051918.15</v>
      </c>
      <c r="AI21" s="183">
        <v>123437040.58000001</v>
      </c>
      <c r="AJ21" s="183">
        <v>6205583.529999999</v>
      </c>
      <c r="AK21" s="183">
        <v>1257176.7</v>
      </c>
      <c r="AL21" s="183">
        <v>10037507</v>
      </c>
      <c r="AM21" s="183">
        <v>23670342.319999997</v>
      </c>
      <c r="AN21" s="183">
        <v>2758395.1</v>
      </c>
      <c r="AO21" s="183">
        <v>4957126.83</v>
      </c>
      <c r="AP21" s="183">
        <v>54153687.95</v>
      </c>
      <c r="AQ21" s="183">
        <v>3722228.86</v>
      </c>
      <c r="AR21" s="183">
        <v>5151318.11</v>
      </c>
      <c r="AS21" s="183">
        <v>11850606.250000002</v>
      </c>
      <c r="AT21" s="183">
        <v>4270524.08</v>
      </c>
      <c r="AU21" s="183">
        <v>22181509.93</v>
      </c>
      <c r="AV21" s="183">
        <v>7298780.470000001</v>
      </c>
      <c r="AW21" s="183">
        <v>8543223.120000001</v>
      </c>
      <c r="AX21" s="183">
        <v>8953211.32</v>
      </c>
      <c r="AY21" s="183">
        <v>1799259.47</v>
      </c>
      <c r="AZ21" s="183">
        <v>34122260.98</v>
      </c>
      <c r="BA21" s="183">
        <v>4198638.17</v>
      </c>
      <c r="BB21" s="183">
        <v>4990432.37</v>
      </c>
      <c r="BC21" s="183">
        <v>9842784.070000002</v>
      </c>
      <c r="BD21" s="183">
        <v>3440985.14</v>
      </c>
      <c r="BE21" s="183">
        <v>2478156.09</v>
      </c>
      <c r="BF21" s="183">
        <v>11555716.49</v>
      </c>
      <c r="BG21" s="183">
        <v>18600925.96</v>
      </c>
      <c r="BH21" s="183">
        <v>202515696</v>
      </c>
      <c r="BI21" s="183">
        <v>16241925.37</v>
      </c>
      <c r="BJ21" s="183">
        <v>4257215.02</v>
      </c>
      <c r="BK21" s="183">
        <v>4563641.8</v>
      </c>
      <c r="BL21" s="183">
        <v>2394324.13</v>
      </c>
      <c r="BM21" s="183">
        <v>4305255.55</v>
      </c>
      <c r="BN21" s="183">
        <v>5251851.21</v>
      </c>
      <c r="BO21" s="183">
        <v>1875054.89</v>
      </c>
      <c r="BP21" s="183">
        <v>817584045.1899999</v>
      </c>
      <c r="BQ21" s="183">
        <v>46966910</v>
      </c>
      <c r="BR21" s="183">
        <v>725942.54</v>
      </c>
      <c r="BS21" s="183">
        <v>26699048</v>
      </c>
      <c r="BT21" s="183">
        <v>5537573</v>
      </c>
      <c r="BU21" s="183">
        <v>2280142.18</v>
      </c>
      <c r="BV21" s="183">
        <v>916398</v>
      </c>
      <c r="BW21" s="183">
        <v>836826.02</v>
      </c>
      <c r="BX21" s="183">
        <v>8703650.08</v>
      </c>
      <c r="BY21" s="183">
        <v>10098361.309999999</v>
      </c>
      <c r="BZ21" s="183">
        <v>6017486.18</v>
      </c>
      <c r="CA21" s="183">
        <v>4667723847.349999</v>
      </c>
    </row>
    <row r="22" spans="1:79" s="158" customFormat="1" ht="19.5" customHeight="1">
      <c r="A22" s="164" t="s">
        <v>242</v>
      </c>
      <c r="B22" s="197">
        <v>0</v>
      </c>
      <c r="C22" s="197">
        <v>2101827.84</v>
      </c>
      <c r="D22" s="197">
        <v>19377604</v>
      </c>
      <c r="E22" s="197">
        <v>5000000</v>
      </c>
      <c r="F22" s="197">
        <v>12121619.370000001</v>
      </c>
      <c r="G22" s="197">
        <v>47878608</v>
      </c>
      <c r="H22" s="197">
        <v>35000000</v>
      </c>
      <c r="I22" s="197">
        <v>16050000</v>
      </c>
      <c r="J22" s="197">
        <v>5046753.21</v>
      </c>
      <c r="K22" s="197">
        <v>0</v>
      </c>
      <c r="L22" s="197">
        <v>0</v>
      </c>
      <c r="M22" s="197">
        <v>0</v>
      </c>
      <c r="N22" s="197">
        <v>1710170</v>
      </c>
      <c r="O22" s="197">
        <v>2862993.7</v>
      </c>
      <c r="P22" s="197">
        <v>9900000</v>
      </c>
      <c r="Q22" s="197">
        <v>290000000</v>
      </c>
      <c r="R22" s="197">
        <v>50000000</v>
      </c>
      <c r="S22" s="197">
        <v>8038524.24</v>
      </c>
      <c r="T22" s="197">
        <v>0</v>
      </c>
      <c r="U22" s="197">
        <v>19710998.91</v>
      </c>
      <c r="V22" s="197">
        <v>0</v>
      </c>
      <c r="W22" s="197">
        <v>0</v>
      </c>
      <c r="X22" s="197">
        <v>0</v>
      </c>
      <c r="Y22" s="197">
        <v>5782746.01</v>
      </c>
      <c r="Z22" s="197">
        <v>30000273</v>
      </c>
      <c r="AA22" s="197">
        <v>4005730</v>
      </c>
      <c r="AB22" s="197">
        <v>0</v>
      </c>
      <c r="AC22" s="197">
        <v>1700000</v>
      </c>
      <c r="AD22" s="197">
        <v>0</v>
      </c>
      <c r="AE22" s="197">
        <v>215466.47</v>
      </c>
      <c r="AF22" s="197">
        <v>948613.35</v>
      </c>
      <c r="AG22" s="197">
        <v>143000000</v>
      </c>
      <c r="AH22" s="197">
        <v>4540328.02</v>
      </c>
      <c r="AI22" s="197">
        <v>297185000</v>
      </c>
      <c r="AJ22" s="197">
        <v>0</v>
      </c>
      <c r="AK22" s="197">
        <v>3969278.86</v>
      </c>
      <c r="AL22" s="197">
        <v>2588122</v>
      </c>
      <c r="AM22" s="197">
        <v>76962142</v>
      </c>
      <c r="AN22" s="197">
        <v>8653000</v>
      </c>
      <c r="AO22" s="197">
        <v>3487500</v>
      </c>
      <c r="AP22" s="197">
        <v>70000000</v>
      </c>
      <c r="AQ22" s="197">
        <v>0</v>
      </c>
      <c r="AR22" s="197">
        <v>0</v>
      </c>
      <c r="AS22" s="197">
        <v>14934210</v>
      </c>
      <c r="AT22" s="197">
        <v>23742821</v>
      </c>
      <c r="AU22" s="197">
        <v>33863745.480000004</v>
      </c>
      <c r="AV22" s="197">
        <v>0</v>
      </c>
      <c r="AW22" s="197">
        <v>24855100.45</v>
      </c>
      <c r="AX22" s="197">
        <v>1911280</v>
      </c>
      <c r="AY22" s="197">
        <v>2415008.05</v>
      </c>
      <c r="AZ22" s="197">
        <v>67945839</v>
      </c>
      <c r="BA22" s="197">
        <v>5838903.16</v>
      </c>
      <c r="BB22" s="197">
        <v>10862000</v>
      </c>
      <c r="BC22" s="197">
        <v>30064000</v>
      </c>
      <c r="BD22" s="197">
        <v>5585838</v>
      </c>
      <c r="BE22" s="197">
        <v>2433727.61</v>
      </c>
      <c r="BF22" s="197">
        <v>15510743</v>
      </c>
      <c r="BG22" s="197">
        <v>0</v>
      </c>
      <c r="BH22" s="197">
        <v>173090574</v>
      </c>
      <c r="BI22" s="197">
        <v>0</v>
      </c>
      <c r="BJ22" s="197">
        <v>241029.4</v>
      </c>
      <c r="BK22" s="197">
        <v>70969.89</v>
      </c>
      <c r="BL22" s="197">
        <v>2827444.4</v>
      </c>
      <c r="BM22" s="197">
        <v>7714426</v>
      </c>
      <c r="BN22" s="197">
        <v>7484746.98</v>
      </c>
      <c r="BO22" s="197">
        <v>0</v>
      </c>
      <c r="BP22" s="197">
        <v>0</v>
      </c>
      <c r="BQ22" s="197">
        <v>83809886</v>
      </c>
      <c r="BR22" s="197">
        <v>0</v>
      </c>
      <c r="BS22" s="197">
        <v>33513211</v>
      </c>
      <c r="BT22" s="197">
        <v>3700000</v>
      </c>
      <c r="BU22" s="197">
        <v>1185015</v>
      </c>
      <c r="BV22" s="197">
        <v>974454</v>
      </c>
      <c r="BW22" s="197">
        <v>1183391</v>
      </c>
      <c r="BX22" s="197">
        <v>13125553.6</v>
      </c>
      <c r="BY22" s="197">
        <v>28337942.11</v>
      </c>
      <c r="BZ22" s="197">
        <v>10941862</v>
      </c>
      <c r="CA22" s="197">
        <v>1786001020.1100001</v>
      </c>
    </row>
    <row r="23" spans="1:79" s="158" customFormat="1" ht="14.25">
      <c r="A23" s="164" t="s">
        <v>243</v>
      </c>
      <c r="B23" s="197">
        <v>45600000</v>
      </c>
      <c r="C23" s="197">
        <v>0</v>
      </c>
      <c r="D23" s="197">
        <v>0</v>
      </c>
      <c r="E23" s="197">
        <v>0</v>
      </c>
      <c r="F23" s="197">
        <v>24189168</v>
      </c>
      <c r="G23" s="197">
        <v>0</v>
      </c>
      <c r="H23" s="197">
        <v>6684703</v>
      </c>
      <c r="I23" s="197">
        <v>20000000</v>
      </c>
      <c r="J23" s="197">
        <v>0</v>
      </c>
      <c r="K23" s="197">
        <v>0</v>
      </c>
      <c r="L23" s="197">
        <v>23523325.73</v>
      </c>
      <c r="M23" s="197">
        <v>0</v>
      </c>
      <c r="N23" s="197">
        <v>0</v>
      </c>
      <c r="O23" s="197">
        <v>0</v>
      </c>
      <c r="P23" s="197">
        <v>0</v>
      </c>
      <c r="Q23" s="197">
        <v>0</v>
      </c>
      <c r="R23" s="197">
        <v>0</v>
      </c>
      <c r="S23" s="197">
        <v>485915</v>
      </c>
      <c r="T23" s="197">
        <v>1524510.75</v>
      </c>
      <c r="U23" s="197">
        <v>0</v>
      </c>
      <c r="V23" s="197">
        <v>0</v>
      </c>
      <c r="W23" s="197">
        <v>0</v>
      </c>
      <c r="X23" s="197">
        <v>0</v>
      </c>
      <c r="Y23" s="197">
        <v>0</v>
      </c>
      <c r="Z23" s="197">
        <v>0</v>
      </c>
      <c r="AA23" s="197">
        <v>0</v>
      </c>
      <c r="AB23" s="197">
        <v>16141969</v>
      </c>
      <c r="AC23" s="197">
        <v>0</v>
      </c>
      <c r="AD23" s="197">
        <v>0</v>
      </c>
      <c r="AE23" s="197">
        <v>0</v>
      </c>
      <c r="AF23" s="197">
        <v>0</v>
      </c>
      <c r="AG23" s="197">
        <v>0</v>
      </c>
      <c r="AH23" s="197">
        <v>2342716584.44</v>
      </c>
      <c r="AI23" s="197">
        <v>0</v>
      </c>
      <c r="AJ23" s="197">
        <v>4382000</v>
      </c>
      <c r="AK23" s="197">
        <v>0</v>
      </c>
      <c r="AL23" s="197">
        <v>10880619</v>
      </c>
      <c r="AM23" s="197">
        <v>0</v>
      </c>
      <c r="AN23" s="197">
        <v>0</v>
      </c>
      <c r="AO23" s="197">
        <v>0</v>
      </c>
      <c r="AP23" s="197">
        <v>0</v>
      </c>
      <c r="AQ23" s="197">
        <v>5300000</v>
      </c>
      <c r="AR23" s="197">
        <v>0</v>
      </c>
      <c r="AS23" s="197">
        <v>0</v>
      </c>
      <c r="AT23" s="197">
        <v>0</v>
      </c>
      <c r="AU23" s="197">
        <v>3605089.72</v>
      </c>
      <c r="AV23" s="197">
        <v>6296714.15</v>
      </c>
      <c r="AW23" s="197">
        <v>0</v>
      </c>
      <c r="AX23" s="197">
        <v>19511601</v>
      </c>
      <c r="AY23" s="197">
        <v>0</v>
      </c>
      <c r="AZ23" s="197">
        <v>-12471888.61</v>
      </c>
      <c r="BA23" s="197">
        <v>0</v>
      </c>
      <c r="BB23" s="197">
        <v>0</v>
      </c>
      <c r="BC23" s="197">
        <v>0</v>
      </c>
      <c r="BD23" s="197">
        <v>0</v>
      </c>
      <c r="BE23" s="197">
        <v>0</v>
      </c>
      <c r="BF23" s="197">
        <v>23157679.96</v>
      </c>
      <c r="BG23" s="197">
        <v>0</v>
      </c>
      <c r="BH23" s="197">
        <v>182429859</v>
      </c>
      <c r="BI23" s="197">
        <v>26534040</v>
      </c>
      <c r="BJ23" s="197">
        <v>0</v>
      </c>
      <c r="BK23" s="197">
        <v>0</v>
      </c>
      <c r="BL23" s="197">
        <v>0</v>
      </c>
      <c r="BM23" s="197">
        <v>0</v>
      </c>
      <c r="BN23" s="197">
        <v>33490500.04</v>
      </c>
      <c r="BO23" s="197">
        <v>0</v>
      </c>
      <c r="BP23" s="197">
        <v>666275249.6</v>
      </c>
      <c r="BQ23" s="197">
        <v>0</v>
      </c>
      <c r="BR23" s="197">
        <v>3593268.52</v>
      </c>
      <c r="BS23" s="197">
        <v>0</v>
      </c>
      <c r="BT23" s="197">
        <v>13499953</v>
      </c>
      <c r="BU23" s="197">
        <v>0</v>
      </c>
      <c r="BV23" s="197">
        <v>0</v>
      </c>
      <c r="BW23" s="197">
        <v>0</v>
      </c>
      <c r="BX23" s="197">
        <v>0</v>
      </c>
      <c r="BY23" s="197">
        <v>0</v>
      </c>
      <c r="BZ23" s="197">
        <v>0</v>
      </c>
      <c r="CA23" s="197">
        <v>3467350861.2999997</v>
      </c>
    </row>
    <row r="24" spans="1:79" s="158" customFormat="1" ht="14.25">
      <c r="A24" s="164" t="s">
        <v>244</v>
      </c>
      <c r="B24" s="197">
        <v>-416484.94</v>
      </c>
      <c r="C24" s="197">
        <v>0</v>
      </c>
      <c r="D24" s="197">
        <v>0</v>
      </c>
      <c r="E24" s="197">
        <v>10332</v>
      </c>
      <c r="F24" s="197">
        <v>0</v>
      </c>
      <c r="G24" s="197">
        <v>13315.85</v>
      </c>
      <c r="H24" s="197">
        <v>0</v>
      </c>
      <c r="I24" s="197">
        <v>0</v>
      </c>
      <c r="J24" s="197">
        <v>0</v>
      </c>
      <c r="K24" s="197">
        <v>15246</v>
      </c>
      <c r="L24" s="197">
        <v>0</v>
      </c>
      <c r="M24" s="197">
        <v>-38078.27</v>
      </c>
      <c r="N24" s="197">
        <v>51389.64</v>
      </c>
      <c r="O24" s="197">
        <v>0</v>
      </c>
      <c r="P24" s="197">
        <v>1483000</v>
      </c>
      <c r="Q24" s="197">
        <v>0</v>
      </c>
      <c r="R24" s="197">
        <v>283865.32</v>
      </c>
      <c r="S24" s="197">
        <v>329202</v>
      </c>
      <c r="T24" s="197">
        <v>27859.66</v>
      </c>
      <c r="U24" s="197">
        <v>0</v>
      </c>
      <c r="V24" s="197">
        <v>-33449</v>
      </c>
      <c r="W24" s="197">
        <v>7000</v>
      </c>
      <c r="X24" s="197">
        <v>735990.26</v>
      </c>
      <c r="Y24" s="197">
        <v>0</v>
      </c>
      <c r="Z24" s="197">
        <v>9019251.03</v>
      </c>
      <c r="AA24" s="197">
        <v>0</v>
      </c>
      <c r="AB24" s="197">
        <v>-24584</v>
      </c>
      <c r="AC24" s="197">
        <v>12418.6</v>
      </c>
      <c r="AD24" s="197">
        <v>-167407.42</v>
      </c>
      <c r="AE24" s="197">
        <v>0</v>
      </c>
      <c r="AF24" s="197">
        <v>0</v>
      </c>
      <c r="AG24" s="197">
        <v>804057</v>
      </c>
      <c r="AH24" s="197">
        <v>1707564.29</v>
      </c>
      <c r="AI24" s="197">
        <v>1399276.31</v>
      </c>
      <c r="AJ24" s="197">
        <v>36600.83</v>
      </c>
      <c r="AK24" s="197">
        <v>19535.98</v>
      </c>
      <c r="AL24" s="197">
        <v>1898678</v>
      </c>
      <c r="AM24" s="197">
        <v>50779.08</v>
      </c>
      <c r="AN24" s="197">
        <v>-47322.59</v>
      </c>
      <c r="AO24" s="197">
        <v>0</v>
      </c>
      <c r="AP24" s="197">
        <v>0</v>
      </c>
      <c r="AQ24" s="197">
        <v>0</v>
      </c>
      <c r="AR24" s="197">
        <v>29788.37</v>
      </c>
      <c r="AS24" s="197">
        <v>-66481</v>
      </c>
      <c r="AT24" s="197">
        <v>33121.86</v>
      </c>
      <c r="AU24" s="197">
        <v>116349.99</v>
      </c>
      <c r="AV24" s="197">
        <v>0</v>
      </c>
      <c r="AW24" s="197">
        <v>1661371</v>
      </c>
      <c r="AX24" s="197">
        <v>-1150</v>
      </c>
      <c r="AY24" s="197">
        <v>0</v>
      </c>
      <c r="AZ24" s="197">
        <v>0</v>
      </c>
      <c r="BA24" s="197">
        <v>540000</v>
      </c>
      <c r="BB24" s="197">
        <v>-1381</v>
      </c>
      <c r="BC24" s="197">
        <v>0</v>
      </c>
      <c r="BD24" s="197">
        <v>0</v>
      </c>
      <c r="BE24" s="197">
        <v>3536.28</v>
      </c>
      <c r="BF24" s="197">
        <v>66219.68</v>
      </c>
      <c r="BG24" s="197">
        <v>0</v>
      </c>
      <c r="BH24" s="197">
        <v>61655972</v>
      </c>
      <c r="BI24" s="197">
        <v>254034.63</v>
      </c>
      <c r="BJ24" s="197">
        <v>5061</v>
      </c>
      <c r="BK24" s="197">
        <v>54508</v>
      </c>
      <c r="BL24" s="197">
        <v>62275.2</v>
      </c>
      <c r="BM24" s="197">
        <v>0</v>
      </c>
      <c r="BN24" s="197">
        <v>910351.57</v>
      </c>
      <c r="BO24" s="197">
        <v>0</v>
      </c>
      <c r="BP24" s="197">
        <v>0</v>
      </c>
      <c r="BQ24" s="197">
        <v>580480</v>
      </c>
      <c r="BR24" s="197">
        <v>0</v>
      </c>
      <c r="BS24" s="197">
        <v>0</v>
      </c>
      <c r="BT24" s="197">
        <v>2685820</v>
      </c>
      <c r="BU24" s="197">
        <v>0</v>
      </c>
      <c r="BV24" s="197">
        <v>0</v>
      </c>
      <c r="BW24" s="197">
        <v>-146726.33</v>
      </c>
      <c r="BX24" s="197">
        <v>676242.45</v>
      </c>
      <c r="BY24" s="197">
        <v>0</v>
      </c>
      <c r="BZ24" s="197">
        <v>0</v>
      </c>
      <c r="CA24" s="197">
        <v>86297429.33</v>
      </c>
    </row>
    <row r="25" spans="1:79" s="158" customFormat="1" ht="14.25" customHeight="1">
      <c r="A25" s="164" t="s">
        <v>245</v>
      </c>
      <c r="B25" s="197">
        <v>366171.04</v>
      </c>
      <c r="C25" s="197">
        <v>97529</v>
      </c>
      <c r="D25" s="197">
        <v>1785865</v>
      </c>
      <c r="E25" s="197">
        <v>179886</v>
      </c>
      <c r="F25" s="197">
        <v>2042205.77</v>
      </c>
      <c r="G25" s="197">
        <v>5599914.88</v>
      </c>
      <c r="H25" s="197">
        <v>6299149</v>
      </c>
      <c r="I25" s="197">
        <v>0</v>
      </c>
      <c r="J25" s="197">
        <v>1055359.49</v>
      </c>
      <c r="K25" s="197">
        <v>23018.61</v>
      </c>
      <c r="L25" s="197">
        <v>2761918.28</v>
      </c>
      <c r="M25" s="197">
        <v>55426.28</v>
      </c>
      <c r="N25" s="197">
        <v>0</v>
      </c>
      <c r="O25" s="197">
        <v>22680.68</v>
      </c>
      <c r="P25" s="197">
        <v>728873.08</v>
      </c>
      <c r="Q25" s="197">
        <v>20807421</v>
      </c>
      <c r="R25" s="197">
        <v>25223778.7</v>
      </c>
      <c r="S25" s="197">
        <v>1031194.05</v>
      </c>
      <c r="T25" s="197">
        <v>57400</v>
      </c>
      <c r="U25" s="197">
        <v>616935.51</v>
      </c>
      <c r="V25" s="197">
        <v>599030</v>
      </c>
      <c r="W25" s="197">
        <v>118573.96</v>
      </c>
      <c r="X25" s="197">
        <v>1401558.93</v>
      </c>
      <c r="Y25" s="197">
        <v>421751.62</v>
      </c>
      <c r="Z25" s="197">
        <v>2607424.67</v>
      </c>
      <c r="AA25" s="197">
        <v>365942.11</v>
      </c>
      <c r="AB25" s="197">
        <v>510289</v>
      </c>
      <c r="AC25" s="197">
        <v>41396.5</v>
      </c>
      <c r="AD25" s="197">
        <v>223588.99</v>
      </c>
      <c r="AE25" s="197">
        <v>12660.25</v>
      </c>
      <c r="AF25" s="197">
        <v>572030.21</v>
      </c>
      <c r="AG25" s="197">
        <v>172304</v>
      </c>
      <c r="AH25" s="197">
        <v>151346775.39</v>
      </c>
      <c r="AI25" s="197">
        <v>11785029.61</v>
      </c>
      <c r="AJ25" s="197">
        <v>552342.36</v>
      </c>
      <c r="AK25" s="197">
        <v>0</v>
      </c>
      <c r="AL25" s="197">
        <v>1462901</v>
      </c>
      <c r="AM25" s="197">
        <v>3646740.6</v>
      </c>
      <c r="AN25" s="197">
        <v>214062.76</v>
      </c>
      <c r="AO25" s="197">
        <v>226266.41</v>
      </c>
      <c r="AP25" s="197">
        <v>7261060.69</v>
      </c>
      <c r="AQ25" s="197">
        <v>1232733.67</v>
      </c>
      <c r="AR25" s="197">
        <v>205239.85</v>
      </c>
      <c r="AS25" s="197">
        <v>4858073.07</v>
      </c>
      <c r="AT25" s="197">
        <v>3887555.97</v>
      </c>
      <c r="AU25" s="197">
        <v>1334022.63</v>
      </c>
      <c r="AV25" s="197">
        <v>406992.13</v>
      </c>
      <c r="AW25" s="197">
        <v>178141.26</v>
      </c>
      <c r="AX25" s="197">
        <v>592192.41</v>
      </c>
      <c r="AY25" s="197">
        <v>0</v>
      </c>
      <c r="AZ25" s="197">
        <v>27680554</v>
      </c>
      <c r="BA25" s="197">
        <v>558322.58</v>
      </c>
      <c r="BB25" s="197">
        <v>569933.24</v>
      </c>
      <c r="BC25" s="197">
        <v>4791779.91</v>
      </c>
      <c r="BD25" s="197">
        <v>611567.4</v>
      </c>
      <c r="BE25" s="197">
        <v>128229.05</v>
      </c>
      <c r="BF25" s="197">
        <v>1091214.79</v>
      </c>
      <c r="BG25" s="197">
        <v>0</v>
      </c>
      <c r="BH25" s="197">
        <v>22146022</v>
      </c>
      <c r="BI25" s="197">
        <v>189880.3</v>
      </c>
      <c r="BJ25" s="197">
        <v>174602.41</v>
      </c>
      <c r="BK25" s="197">
        <v>70992.15</v>
      </c>
      <c r="BL25" s="197">
        <v>158602.39</v>
      </c>
      <c r="BM25" s="197">
        <v>737548.19</v>
      </c>
      <c r="BN25" s="197">
        <v>1214280.43</v>
      </c>
      <c r="BO25" s="197">
        <v>92188.75</v>
      </c>
      <c r="BP25" s="197">
        <v>43705583.17999999</v>
      </c>
      <c r="BQ25" s="197">
        <v>8320104</v>
      </c>
      <c r="BR25" s="197">
        <v>0</v>
      </c>
      <c r="BS25" s="197">
        <v>2057502</v>
      </c>
      <c r="BT25" s="197">
        <v>301140</v>
      </c>
      <c r="BU25" s="197">
        <v>349689.05</v>
      </c>
      <c r="BV25" s="197">
        <v>249278</v>
      </c>
      <c r="BW25" s="197">
        <v>64988.09</v>
      </c>
      <c r="BX25" s="197">
        <v>0</v>
      </c>
      <c r="BY25" s="197">
        <v>1122828.17</v>
      </c>
      <c r="BZ25" s="197">
        <v>1153362.85</v>
      </c>
      <c r="CA25" s="197">
        <v>382531599.35</v>
      </c>
    </row>
    <row r="26" spans="1:79" s="158" customFormat="1" ht="14.25">
      <c r="A26" s="164" t="s">
        <v>246</v>
      </c>
      <c r="B26" s="197">
        <v>883496</v>
      </c>
      <c r="C26" s="197">
        <v>0</v>
      </c>
      <c r="D26" s="197">
        <v>6583822</v>
      </c>
      <c r="E26" s="197">
        <v>646300</v>
      </c>
      <c r="F26" s="197">
        <v>701757</v>
      </c>
      <c r="G26" s="197">
        <v>2817042.29</v>
      </c>
      <c r="H26" s="197">
        <v>1716708</v>
      </c>
      <c r="I26" s="197">
        <v>3901218.35</v>
      </c>
      <c r="J26" s="197">
        <v>106544</v>
      </c>
      <c r="K26" s="197">
        <v>0</v>
      </c>
      <c r="L26" s="197">
        <v>917524</v>
      </c>
      <c r="M26" s="197">
        <v>0</v>
      </c>
      <c r="N26" s="197">
        <v>281085</v>
      </c>
      <c r="O26" s="197">
        <v>0</v>
      </c>
      <c r="P26" s="197">
        <v>686513</v>
      </c>
      <c r="Q26" s="197">
        <v>3912323</v>
      </c>
      <c r="R26" s="197">
        <v>33534139.67</v>
      </c>
      <c r="S26" s="197">
        <v>0</v>
      </c>
      <c r="T26" s="197">
        <v>0</v>
      </c>
      <c r="U26" s="197">
        <v>4464592</v>
      </c>
      <c r="V26" s="197">
        <v>1234998</v>
      </c>
      <c r="W26" s="197">
        <v>0</v>
      </c>
      <c r="X26" s="197">
        <v>18212493.76</v>
      </c>
      <c r="Y26" s="197">
        <v>0</v>
      </c>
      <c r="Z26" s="197">
        <v>8771276.65</v>
      </c>
      <c r="AA26" s="197">
        <v>0</v>
      </c>
      <c r="AB26" s="197">
        <v>483875</v>
      </c>
      <c r="AC26" s="197">
        <v>0</v>
      </c>
      <c r="AD26" s="197">
        <v>16079772.36</v>
      </c>
      <c r="AE26" s="197">
        <v>0</v>
      </c>
      <c r="AF26" s="197">
        <v>0</v>
      </c>
      <c r="AG26" s="197">
        <v>5783000</v>
      </c>
      <c r="AH26" s="197">
        <v>521251271.4</v>
      </c>
      <c r="AI26" s="197">
        <v>4982680.75</v>
      </c>
      <c r="AJ26" s="197">
        <v>0</v>
      </c>
      <c r="AK26" s="197">
        <v>141134.24</v>
      </c>
      <c r="AL26" s="197">
        <v>1006338</v>
      </c>
      <c r="AM26" s="197">
        <v>5337119.39</v>
      </c>
      <c r="AN26" s="197">
        <v>264156</v>
      </c>
      <c r="AO26" s="197">
        <v>0</v>
      </c>
      <c r="AP26" s="197">
        <v>9414100</v>
      </c>
      <c r="AQ26" s="197">
        <v>53372</v>
      </c>
      <c r="AR26" s="197">
        <v>78065</v>
      </c>
      <c r="AS26" s="197">
        <v>155482</v>
      </c>
      <c r="AT26" s="197">
        <v>938049</v>
      </c>
      <c r="AU26" s="197">
        <v>3612877.04</v>
      </c>
      <c r="AV26" s="197">
        <v>456015.9</v>
      </c>
      <c r="AW26" s="197">
        <v>805337</v>
      </c>
      <c r="AX26" s="197">
        <v>4269035</v>
      </c>
      <c r="AY26" s="197">
        <v>44220</v>
      </c>
      <c r="AZ26" s="197">
        <v>7277252.21</v>
      </c>
      <c r="BA26" s="197">
        <v>208135</v>
      </c>
      <c r="BB26" s="197">
        <v>556026.6</v>
      </c>
      <c r="BC26" s="197">
        <v>9684099.53</v>
      </c>
      <c r="BD26" s="197">
        <v>0</v>
      </c>
      <c r="BE26" s="197">
        <v>0</v>
      </c>
      <c r="BF26" s="197">
        <v>7309</v>
      </c>
      <c r="BG26" s="197">
        <v>0</v>
      </c>
      <c r="BH26" s="197">
        <v>12036282</v>
      </c>
      <c r="BI26" s="197">
        <v>0</v>
      </c>
      <c r="BJ26" s="197">
        <v>0</v>
      </c>
      <c r="BK26" s="197">
        <v>0</v>
      </c>
      <c r="BL26" s="197">
        <v>41961.73</v>
      </c>
      <c r="BM26" s="197">
        <v>0</v>
      </c>
      <c r="BN26" s="197">
        <v>2114762.59</v>
      </c>
      <c r="BO26" s="197">
        <v>0</v>
      </c>
      <c r="BP26" s="197">
        <v>154448000</v>
      </c>
      <c r="BQ26" s="197">
        <v>0</v>
      </c>
      <c r="BR26" s="197">
        <v>0</v>
      </c>
      <c r="BS26" s="197">
        <v>3777964</v>
      </c>
      <c r="BT26" s="197">
        <v>1481494</v>
      </c>
      <c r="BU26" s="197">
        <v>89242</v>
      </c>
      <c r="BV26" s="197">
        <v>0</v>
      </c>
      <c r="BW26" s="197">
        <v>0</v>
      </c>
      <c r="BX26" s="197">
        <v>334352.79</v>
      </c>
      <c r="BY26" s="197">
        <v>0</v>
      </c>
      <c r="BZ26" s="197">
        <v>1118833</v>
      </c>
      <c r="CA26" s="197">
        <v>857703447.25</v>
      </c>
    </row>
    <row r="27" spans="1:94" s="159" customFormat="1" ht="14.25">
      <c r="A27" s="164" t="s">
        <v>247</v>
      </c>
      <c r="B27" s="198">
        <v>0</v>
      </c>
      <c r="C27" s="198">
        <v>83742</v>
      </c>
      <c r="D27" s="198">
        <v>0</v>
      </c>
      <c r="E27" s="198">
        <v>0</v>
      </c>
      <c r="F27" s="198">
        <v>-3228631</v>
      </c>
      <c r="G27" s="198">
        <v>-4880035</v>
      </c>
      <c r="H27" s="198">
        <v>0</v>
      </c>
      <c r="I27" s="198">
        <v>1462699.19</v>
      </c>
      <c r="J27" s="198">
        <v>-1020035</v>
      </c>
      <c r="K27" s="198">
        <v>0</v>
      </c>
      <c r="L27" s="198">
        <v>0</v>
      </c>
      <c r="M27" s="198">
        <v>0</v>
      </c>
      <c r="N27" s="198">
        <v>0</v>
      </c>
      <c r="O27" s="198">
        <v>0</v>
      </c>
      <c r="P27" s="198">
        <v>0</v>
      </c>
      <c r="Q27" s="198">
        <v>0</v>
      </c>
      <c r="R27" s="198">
        <v>0</v>
      </c>
      <c r="S27" s="198">
        <v>0</v>
      </c>
      <c r="T27" s="198">
        <v>0</v>
      </c>
      <c r="U27" s="198">
        <v>0</v>
      </c>
      <c r="V27" s="198">
        <v>-2585975</v>
      </c>
      <c r="W27" s="198">
        <v>0</v>
      </c>
      <c r="X27" s="198">
        <v>-6335809</v>
      </c>
      <c r="Y27" s="198">
        <v>-1119859</v>
      </c>
      <c r="Z27" s="198">
        <v>-8329248</v>
      </c>
      <c r="AA27" s="198">
        <v>0</v>
      </c>
      <c r="AB27" s="198">
        <v>418096</v>
      </c>
      <c r="AC27" s="198">
        <v>-95900</v>
      </c>
      <c r="AD27" s="198">
        <v>-9920344.09</v>
      </c>
      <c r="AE27" s="198">
        <v>0</v>
      </c>
      <c r="AF27" s="198">
        <v>0</v>
      </c>
      <c r="AG27" s="198">
        <v>8214344</v>
      </c>
      <c r="AH27" s="198">
        <v>143461404.39</v>
      </c>
      <c r="AI27" s="198">
        <v>0</v>
      </c>
      <c r="AJ27" s="198">
        <v>0</v>
      </c>
      <c r="AK27" s="198">
        <v>-362189</v>
      </c>
      <c r="AL27" s="198">
        <v>0</v>
      </c>
      <c r="AM27" s="198">
        <v>0</v>
      </c>
      <c r="AN27" s="198">
        <v>0</v>
      </c>
      <c r="AO27" s="198">
        <v>-757631</v>
      </c>
      <c r="AP27" s="198">
        <v>0.08</v>
      </c>
      <c r="AQ27" s="198">
        <v>0</v>
      </c>
      <c r="AR27" s="198">
        <v>0</v>
      </c>
      <c r="AS27" s="198">
        <v>-1412101</v>
      </c>
      <c r="AT27" s="198">
        <v>0</v>
      </c>
      <c r="AU27" s="198">
        <v>0</v>
      </c>
      <c r="AV27" s="198">
        <v>-1089824</v>
      </c>
      <c r="AW27" s="198">
        <v>0</v>
      </c>
      <c r="AX27" s="198">
        <v>0</v>
      </c>
      <c r="AY27" s="198">
        <v>-3416</v>
      </c>
      <c r="AZ27" s="198">
        <v>-22835104</v>
      </c>
      <c r="BA27" s="198">
        <v>0</v>
      </c>
      <c r="BB27" s="198">
        <v>-1758000</v>
      </c>
      <c r="BC27" s="198">
        <v>0</v>
      </c>
      <c r="BD27" s="198">
        <v>-861382</v>
      </c>
      <c r="BE27" s="198">
        <v>0</v>
      </c>
      <c r="BF27" s="198">
        <v>0</v>
      </c>
      <c r="BG27" s="198">
        <v>241554.39</v>
      </c>
      <c r="BH27" s="198">
        <v>0</v>
      </c>
      <c r="BI27" s="198">
        <v>-2940000</v>
      </c>
      <c r="BJ27" s="198">
        <v>0</v>
      </c>
      <c r="BK27" s="198">
        <v>0</v>
      </c>
      <c r="BL27" s="198">
        <v>-113195.59</v>
      </c>
      <c r="BM27" s="198">
        <v>0</v>
      </c>
      <c r="BN27" s="198">
        <v>-3825000</v>
      </c>
      <c r="BO27" s="198">
        <v>0</v>
      </c>
      <c r="BP27" s="198">
        <v>0</v>
      </c>
      <c r="BQ27" s="198">
        <v>11223146</v>
      </c>
      <c r="BR27" s="198">
        <v>-97510</v>
      </c>
      <c r="BS27" s="198">
        <v>0</v>
      </c>
      <c r="BT27" s="198">
        <v>0</v>
      </c>
      <c r="BU27" s="198">
        <v>0</v>
      </c>
      <c r="BV27" s="198">
        <v>0</v>
      </c>
      <c r="BW27" s="198">
        <v>0</v>
      </c>
      <c r="BX27" s="198">
        <v>67000</v>
      </c>
      <c r="BY27" s="198">
        <v>-2300548</v>
      </c>
      <c r="BZ27" s="198">
        <v>-2460100</v>
      </c>
      <c r="CA27" s="198">
        <v>86840149.36999997</v>
      </c>
      <c r="CB27" s="158"/>
      <c r="CC27" s="158"/>
      <c r="CD27" s="158"/>
      <c r="CE27" s="158"/>
      <c r="CF27" s="158"/>
      <c r="CG27" s="158"/>
      <c r="CH27" s="158"/>
      <c r="CI27" s="158"/>
      <c r="CJ27" s="158"/>
      <c r="CK27" s="158"/>
      <c r="CL27" s="158"/>
      <c r="CM27" s="158"/>
      <c r="CN27" s="158"/>
      <c r="CO27" s="158"/>
      <c r="CP27" s="158"/>
    </row>
    <row r="28" spans="1:79" s="158" customFormat="1" ht="15" customHeight="1">
      <c r="A28" s="174" t="s">
        <v>8</v>
      </c>
      <c r="B28" s="183">
        <v>48184923.34</v>
      </c>
      <c r="C28" s="183">
        <v>2652488.06</v>
      </c>
      <c r="D28" s="183">
        <v>43501335</v>
      </c>
      <c r="E28" s="183">
        <v>10044755</v>
      </c>
      <c r="F28" s="183">
        <v>49049366.230000004</v>
      </c>
      <c r="G28" s="183">
        <v>77606009.36000001</v>
      </c>
      <c r="H28" s="183">
        <v>70165342</v>
      </c>
      <c r="I28" s="183">
        <v>50280291.96</v>
      </c>
      <c r="J28" s="183">
        <v>7325191.43</v>
      </c>
      <c r="K28" s="183">
        <v>405733.62</v>
      </c>
      <c r="L28" s="183">
        <v>39908135.32</v>
      </c>
      <c r="M28" s="183">
        <v>2432956.14</v>
      </c>
      <c r="N28" s="183">
        <v>9372350.450000001</v>
      </c>
      <c r="O28" s="183">
        <v>3343228.47</v>
      </c>
      <c r="P28" s="183">
        <v>15516358.29</v>
      </c>
      <c r="Q28" s="183">
        <v>409178677</v>
      </c>
      <c r="R28" s="183">
        <v>145880702.26999998</v>
      </c>
      <c r="S28" s="183">
        <v>19878033.369999997</v>
      </c>
      <c r="T28" s="183">
        <v>3651512.29</v>
      </c>
      <c r="U28" s="183">
        <v>37403639.02</v>
      </c>
      <c r="V28" s="183">
        <v>21878765</v>
      </c>
      <c r="W28" s="183">
        <v>1293849.88</v>
      </c>
      <c r="X28" s="183">
        <v>79829841.81</v>
      </c>
      <c r="Y28" s="183">
        <v>7468464.4399999995</v>
      </c>
      <c r="Z28" s="183">
        <v>66493191.269999996</v>
      </c>
      <c r="AA28" s="183">
        <v>20335766.69</v>
      </c>
      <c r="AB28" s="183">
        <v>27112340</v>
      </c>
      <c r="AC28" s="183">
        <v>2802013.23</v>
      </c>
      <c r="AD28" s="183">
        <v>231646061.95000002</v>
      </c>
      <c r="AE28" s="183">
        <v>519775.01</v>
      </c>
      <c r="AF28" s="183">
        <v>3581555.04</v>
      </c>
      <c r="AG28" s="183">
        <v>208577754</v>
      </c>
      <c r="AH28" s="183">
        <v>5579075846.08</v>
      </c>
      <c r="AI28" s="183">
        <v>438789027.25</v>
      </c>
      <c r="AJ28" s="183">
        <v>11176526.719999999</v>
      </c>
      <c r="AK28" s="183">
        <v>5024936.78</v>
      </c>
      <c r="AL28" s="183">
        <v>27874165</v>
      </c>
      <c r="AM28" s="183">
        <v>109667123.38999999</v>
      </c>
      <c r="AN28" s="183">
        <v>11842291.27</v>
      </c>
      <c r="AO28" s="183">
        <v>7913262.24</v>
      </c>
      <c r="AP28" s="183">
        <v>140828848.72</v>
      </c>
      <c r="AQ28" s="183">
        <v>10308334.53</v>
      </c>
      <c r="AR28" s="183">
        <v>5464411.33</v>
      </c>
      <c r="AS28" s="183">
        <v>30319789.32</v>
      </c>
      <c r="AT28" s="183">
        <v>32872071.909999996</v>
      </c>
      <c r="AU28" s="183">
        <v>64713594.79000001</v>
      </c>
      <c r="AV28" s="183">
        <v>13368678.650000002</v>
      </c>
      <c r="AW28" s="183">
        <v>36043172.83</v>
      </c>
      <c r="AX28" s="183">
        <v>35236169.730000004</v>
      </c>
      <c r="AY28" s="183">
        <v>4255071.52</v>
      </c>
      <c r="AZ28" s="183">
        <v>101718913.57999998</v>
      </c>
      <c r="BA28" s="183">
        <v>11343998.91</v>
      </c>
      <c r="BB28" s="183">
        <v>15219011.209999999</v>
      </c>
      <c r="BC28" s="183">
        <v>54382663.51</v>
      </c>
      <c r="BD28" s="183">
        <v>8777008.54</v>
      </c>
      <c r="BE28" s="183">
        <v>5043649.03</v>
      </c>
      <c r="BF28" s="183">
        <v>51388882.92</v>
      </c>
      <c r="BG28" s="183">
        <v>18842480.35</v>
      </c>
      <c r="BH28" s="183">
        <v>653874405</v>
      </c>
      <c r="BI28" s="183">
        <v>40279880.3</v>
      </c>
      <c r="BJ28" s="183">
        <v>4677907.83</v>
      </c>
      <c r="BK28" s="183">
        <v>4760111.84</v>
      </c>
      <c r="BL28" s="183">
        <v>5371412.26</v>
      </c>
      <c r="BM28" s="183">
        <v>12757229.739999998</v>
      </c>
      <c r="BN28" s="183">
        <v>46641492.82</v>
      </c>
      <c r="BO28" s="183">
        <v>1967243.64</v>
      </c>
      <c r="BP28" s="183">
        <v>1682012877.9699998</v>
      </c>
      <c r="BQ28" s="183">
        <v>150900526</v>
      </c>
      <c r="BR28" s="183">
        <v>4221701.06</v>
      </c>
      <c r="BS28" s="183">
        <v>66047725</v>
      </c>
      <c r="BT28" s="183">
        <v>27205980</v>
      </c>
      <c r="BU28" s="183">
        <v>3904088.23</v>
      </c>
      <c r="BV28" s="183">
        <v>2140130</v>
      </c>
      <c r="BW28" s="183">
        <v>1938478.78</v>
      </c>
      <c r="BX28" s="183">
        <v>22906798.919999998</v>
      </c>
      <c r="BY28" s="183">
        <v>37258583.59</v>
      </c>
      <c r="BZ28" s="183">
        <v>16771444.03</v>
      </c>
      <c r="CA28" s="183">
        <v>11334448354.06</v>
      </c>
    </row>
    <row r="29" spans="1:94" s="159" customFormat="1" ht="19.5" customHeight="1">
      <c r="A29" s="174" t="s">
        <v>248</v>
      </c>
      <c r="B29" s="197">
        <v>32570263.490000002</v>
      </c>
      <c r="C29" s="197">
        <v>1011774.23</v>
      </c>
      <c r="D29" s="197">
        <v>21032183</v>
      </c>
      <c r="E29" s="197">
        <v>16500454</v>
      </c>
      <c r="F29" s="197">
        <v>32490862.2</v>
      </c>
      <c r="G29" s="197">
        <v>56579357.77</v>
      </c>
      <c r="H29" s="197">
        <v>63002066</v>
      </c>
      <c r="I29" s="197">
        <v>15002615.71</v>
      </c>
      <c r="J29" s="197">
        <v>6239526.37</v>
      </c>
      <c r="K29" s="197">
        <v>1643074.9</v>
      </c>
      <c r="L29" s="197">
        <v>29307944.939999998</v>
      </c>
      <c r="M29" s="197">
        <v>633383.35</v>
      </c>
      <c r="N29" s="197">
        <v>10383236.8</v>
      </c>
      <c r="O29" s="197">
        <v>633447.47</v>
      </c>
      <c r="P29" s="197">
        <v>6207656.83</v>
      </c>
      <c r="Q29" s="197">
        <v>206025156</v>
      </c>
      <c r="R29" s="197">
        <v>75759668.77000001</v>
      </c>
      <c r="S29" s="197">
        <v>8336534.309999999</v>
      </c>
      <c r="T29" s="197">
        <v>1637236.07</v>
      </c>
      <c r="U29" s="197">
        <v>18127782.81</v>
      </c>
      <c r="V29" s="197">
        <v>18493980</v>
      </c>
      <c r="W29" s="197">
        <v>5596347.499999999</v>
      </c>
      <c r="X29" s="197">
        <v>15469627.369999997</v>
      </c>
      <c r="Y29" s="197">
        <v>5891158.699999999</v>
      </c>
      <c r="Z29" s="197">
        <v>44682727.660000004</v>
      </c>
      <c r="AA29" s="197">
        <v>30540529.669999998</v>
      </c>
      <c r="AB29" s="197">
        <v>21174142</v>
      </c>
      <c r="AC29" s="197">
        <v>2878319.28</v>
      </c>
      <c r="AD29" s="197">
        <v>175926220.29000002</v>
      </c>
      <c r="AE29" s="197">
        <v>732579.87</v>
      </c>
      <c r="AF29" s="197">
        <v>2642805.71</v>
      </c>
      <c r="AG29" s="197">
        <v>107109058</v>
      </c>
      <c r="AH29" s="197">
        <v>1789750170.9799998</v>
      </c>
      <c r="AI29" s="197">
        <v>242887680.10999998</v>
      </c>
      <c r="AJ29" s="197">
        <v>15374677.809999999</v>
      </c>
      <c r="AK29" s="197">
        <v>5175955.63</v>
      </c>
      <c r="AL29" s="197">
        <v>18691982</v>
      </c>
      <c r="AM29" s="197">
        <v>99307988.89999999</v>
      </c>
      <c r="AN29" s="197">
        <v>8031839.05</v>
      </c>
      <c r="AO29" s="197">
        <v>11079638.3</v>
      </c>
      <c r="AP29" s="197">
        <v>112663149.29000002</v>
      </c>
      <c r="AQ29" s="197">
        <v>4913047.22</v>
      </c>
      <c r="AR29" s="197">
        <v>8771189.63</v>
      </c>
      <c r="AS29" s="197">
        <v>27915195.19</v>
      </c>
      <c r="AT29" s="197">
        <v>33972995.28</v>
      </c>
      <c r="AU29" s="197">
        <v>77462762.56</v>
      </c>
      <c r="AV29" s="197">
        <v>11595882.200000001</v>
      </c>
      <c r="AW29" s="197">
        <v>26490169.85</v>
      </c>
      <c r="AX29" s="197">
        <v>24525657.76</v>
      </c>
      <c r="AY29" s="197">
        <v>3233136.87</v>
      </c>
      <c r="AZ29" s="197">
        <v>39336791.82</v>
      </c>
      <c r="BA29" s="197">
        <v>8853553.61</v>
      </c>
      <c r="BB29" s="197">
        <v>9113990.21</v>
      </c>
      <c r="BC29" s="197">
        <v>31204139.07</v>
      </c>
      <c r="BD29" s="197">
        <v>7587084.17</v>
      </c>
      <c r="BE29" s="197">
        <v>2566928.59</v>
      </c>
      <c r="BF29" s="197">
        <v>27745621.939999998</v>
      </c>
      <c r="BG29" s="197">
        <v>-402612.08</v>
      </c>
      <c r="BH29" s="197">
        <v>268246498</v>
      </c>
      <c r="BI29" s="197">
        <v>19773968.98</v>
      </c>
      <c r="BJ29" s="197">
        <v>3225174.13</v>
      </c>
      <c r="BK29" s="197">
        <v>3479711.84</v>
      </c>
      <c r="BL29" s="197">
        <v>2877877.25</v>
      </c>
      <c r="BM29" s="197">
        <v>11402316.68</v>
      </c>
      <c r="BN29" s="197">
        <v>44669115.059999995</v>
      </c>
      <c r="BO29" s="197">
        <v>8486168.57</v>
      </c>
      <c r="BP29" s="197">
        <v>828642730.4399999</v>
      </c>
      <c r="BQ29" s="197">
        <v>69578514</v>
      </c>
      <c r="BR29" s="197">
        <v>8852724.760000002</v>
      </c>
      <c r="BS29" s="197">
        <v>63116376</v>
      </c>
      <c r="BT29" s="197">
        <v>13172016</v>
      </c>
      <c r="BU29" s="197">
        <v>2443929.5779999997</v>
      </c>
      <c r="BV29" s="197">
        <v>4089895</v>
      </c>
      <c r="BW29" s="197">
        <v>1740097.67</v>
      </c>
      <c r="BX29" s="197">
        <v>23573667.770000003</v>
      </c>
      <c r="BY29" s="197">
        <v>41029707.29</v>
      </c>
      <c r="BZ29" s="197">
        <v>14291990.219999999</v>
      </c>
      <c r="CA29" s="197">
        <v>5114802816.2680025</v>
      </c>
      <c r="CB29" s="158"/>
      <c r="CC29" s="158"/>
      <c r="CD29" s="158"/>
      <c r="CE29" s="158"/>
      <c r="CF29" s="158"/>
      <c r="CG29" s="158"/>
      <c r="CH29" s="158"/>
      <c r="CI29" s="158"/>
      <c r="CJ29" s="158"/>
      <c r="CK29" s="158"/>
      <c r="CL29" s="158"/>
      <c r="CM29" s="158"/>
      <c r="CN29" s="158"/>
      <c r="CO29" s="158"/>
      <c r="CP29" s="158"/>
    </row>
    <row r="30" spans="1:94" s="14" customFormat="1" ht="15" thickBot="1">
      <c r="A30" s="175" t="s">
        <v>162</v>
      </c>
      <c r="B30" s="201">
        <v>80755186.83000001</v>
      </c>
      <c r="C30" s="201">
        <v>3664262.29</v>
      </c>
      <c r="D30" s="201">
        <v>64533518</v>
      </c>
      <c r="E30" s="201">
        <v>26545209</v>
      </c>
      <c r="F30" s="201">
        <v>81540228.43</v>
      </c>
      <c r="G30" s="201">
        <v>134185367.13000003</v>
      </c>
      <c r="H30" s="201">
        <v>133167408</v>
      </c>
      <c r="I30" s="201">
        <v>65282907.67</v>
      </c>
      <c r="J30" s="201">
        <v>13564717.8</v>
      </c>
      <c r="K30" s="201">
        <v>2048808.52</v>
      </c>
      <c r="L30" s="201">
        <v>69216080.25999999</v>
      </c>
      <c r="M30" s="201">
        <v>3066339.49</v>
      </c>
      <c r="N30" s="201">
        <v>19755587.25</v>
      </c>
      <c r="O30" s="201">
        <v>3976675.94</v>
      </c>
      <c r="P30" s="201">
        <v>21724015.119999997</v>
      </c>
      <c r="Q30" s="201">
        <v>615203833</v>
      </c>
      <c r="R30" s="201">
        <v>221640371.04</v>
      </c>
      <c r="S30" s="201">
        <v>28214567.679999996</v>
      </c>
      <c r="T30" s="201">
        <v>5288748.36</v>
      </c>
      <c r="U30" s="201">
        <v>55531421.83</v>
      </c>
      <c r="V30" s="201">
        <v>40372745</v>
      </c>
      <c r="W30" s="201">
        <v>6890197.379999999</v>
      </c>
      <c r="X30" s="201">
        <v>95299469.18</v>
      </c>
      <c r="Y30" s="201">
        <v>13359623.139999999</v>
      </c>
      <c r="Z30" s="201">
        <v>111175918.93</v>
      </c>
      <c r="AA30" s="201">
        <v>50876296.36</v>
      </c>
      <c r="AB30" s="201">
        <v>48286482</v>
      </c>
      <c r="AC30" s="201">
        <v>5680332.51</v>
      </c>
      <c r="AD30" s="201">
        <v>407572282.24</v>
      </c>
      <c r="AE30" s="201">
        <v>1252354.88</v>
      </c>
      <c r="AF30" s="201">
        <v>6224360.75</v>
      </c>
      <c r="AG30" s="201">
        <v>315686812</v>
      </c>
      <c r="AH30" s="201">
        <v>7368826017.059999</v>
      </c>
      <c r="AI30" s="201">
        <v>681676707.36</v>
      </c>
      <c r="AJ30" s="201">
        <v>26551204.529999997</v>
      </c>
      <c r="AK30" s="201">
        <v>10200892.41</v>
      </c>
      <c r="AL30" s="201">
        <v>46566147</v>
      </c>
      <c r="AM30" s="201">
        <v>208975112.28999996</v>
      </c>
      <c r="AN30" s="201">
        <v>19874130.32</v>
      </c>
      <c r="AO30" s="201">
        <v>18992900.54</v>
      </c>
      <c r="AP30" s="201">
        <v>253491998.01000002</v>
      </c>
      <c r="AQ30" s="201">
        <v>15221381.75</v>
      </c>
      <c r="AR30" s="201">
        <v>14235600.96</v>
      </c>
      <c r="AS30" s="201">
        <v>58234984.510000005</v>
      </c>
      <c r="AT30" s="201">
        <v>66845067.19</v>
      </c>
      <c r="AU30" s="201">
        <v>142176357.35000002</v>
      </c>
      <c r="AV30" s="201">
        <v>24964560.85</v>
      </c>
      <c r="AW30" s="201">
        <v>62533342.68</v>
      </c>
      <c r="AX30" s="201">
        <v>59761827.49000001</v>
      </c>
      <c r="AY30" s="201">
        <v>7488208.390000001</v>
      </c>
      <c r="AZ30" s="201">
        <v>141055705.39999998</v>
      </c>
      <c r="BA30" s="201">
        <v>20197552.52</v>
      </c>
      <c r="BB30" s="201">
        <v>24333001.42</v>
      </c>
      <c r="BC30" s="201">
        <v>85586802.58</v>
      </c>
      <c r="BD30" s="201">
        <v>16364092.709999999</v>
      </c>
      <c r="BE30" s="201">
        <v>7610577.619999999</v>
      </c>
      <c r="BF30" s="201">
        <v>79134504.86</v>
      </c>
      <c r="BG30" s="201">
        <v>18439868.270000003</v>
      </c>
      <c r="BH30" s="201">
        <v>922120903</v>
      </c>
      <c r="BI30" s="201">
        <v>60053849.28</v>
      </c>
      <c r="BJ30" s="201">
        <v>7903081.959999999</v>
      </c>
      <c r="BK30" s="201">
        <v>8239823.680000002</v>
      </c>
      <c r="BL30" s="201">
        <v>8249289.51</v>
      </c>
      <c r="BM30" s="201">
        <v>24159546.419999998</v>
      </c>
      <c r="BN30" s="201">
        <v>91310607.88</v>
      </c>
      <c r="BO30" s="201">
        <v>10453412.21</v>
      </c>
      <c r="BP30" s="201">
        <v>2510655608.41</v>
      </c>
      <c r="BQ30" s="201">
        <v>220479040</v>
      </c>
      <c r="BR30" s="201">
        <v>13074425.82</v>
      </c>
      <c r="BS30" s="201">
        <v>129164101</v>
      </c>
      <c r="BT30" s="201">
        <v>40377996</v>
      </c>
      <c r="BU30" s="201">
        <v>6348017.808</v>
      </c>
      <c r="BV30" s="201">
        <v>6230025</v>
      </c>
      <c r="BW30" s="201">
        <v>3678576.45</v>
      </c>
      <c r="BX30" s="201">
        <v>46480466.69</v>
      </c>
      <c r="BY30" s="201">
        <v>78288290.88</v>
      </c>
      <c r="BZ30" s="201">
        <v>31063434.25</v>
      </c>
      <c r="CA30" s="201">
        <v>16449251170.328003</v>
      </c>
      <c r="CB30" s="9"/>
      <c r="CC30" s="9"/>
      <c r="CD30" s="9"/>
      <c r="CE30" s="9"/>
      <c r="CF30" s="9"/>
      <c r="CG30" s="9"/>
      <c r="CH30" s="9"/>
      <c r="CI30" s="9"/>
      <c r="CJ30" s="9"/>
      <c r="CK30" s="9"/>
      <c r="CL30" s="9"/>
      <c r="CM30" s="9"/>
      <c r="CN30" s="9"/>
      <c r="CO30" s="9"/>
      <c r="CP30" s="9"/>
    </row>
    <row r="31" spans="1:79" s="16" customFormat="1" ht="13.5" customHeight="1" thickTop="1">
      <c r="A31" s="49"/>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row>
    <row r="32" ht="14.25">
      <c r="A32" s="55"/>
    </row>
    <row r="33" spans="1:79" ht="14.25">
      <c r="A33" s="45"/>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row>
    <row r="34" ht="14.25">
      <c r="A34" s="55"/>
    </row>
    <row r="63" ht="14.25">
      <c r="A63" s="18"/>
    </row>
  </sheetData>
  <printOptions verticalCentered="1"/>
  <pageMargins left="0.7480314960629921" right="0.1968503937007874" top="1.062992125984252" bottom="0.7480314960629921" header="0.2755905511811024" footer="0.35433070866141736"/>
  <pageSetup errors="NA" horizontalDpi="1200" verticalDpi="1200" orientation="landscape" scale="95" r:id="rId3"/>
  <headerFooter alignWithMargins="0">
    <oddHeader>&amp;L&amp;G&amp;R2009 Yearbook of
Electricity Distributors</oddHeader>
    <oddFooter>&amp;C&amp;P</oddFooter>
  </headerFooter>
  <rowBreaks count="1" manualBreakCount="1">
    <brk id="31" max="88" man="1"/>
  </rowBreaks>
  <colBreaks count="12" manualBreakCount="12">
    <brk id="7" max="34" man="1"/>
    <brk id="13" max="29" man="1"/>
    <brk id="19" max="29" man="1"/>
    <brk id="25" max="29" man="1"/>
    <brk id="31" max="29" man="1"/>
    <brk id="37" max="29" man="1"/>
    <brk id="43" max="29" man="1"/>
    <brk id="49" max="29" man="1"/>
    <brk id="55" max="29" man="1"/>
    <brk id="61" max="29" man="1"/>
    <brk id="67" max="29" man="1"/>
    <brk id="73" max="29" man="1"/>
  </colBreaks>
  <drawing r:id="rId1"/>
  <legacyDrawingHF r:id="rId2"/>
</worksheet>
</file>

<file path=xl/worksheets/sheet6.xml><?xml version="1.0" encoding="utf-8"?>
<worksheet xmlns="http://schemas.openxmlformats.org/spreadsheetml/2006/main" xmlns:r="http://schemas.openxmlformats.org/officeDocument/2006/relationships">
  <sheetPr>
    <tabColor indexed="35"/>
  </sheetPr>
  <dimension ref="A1:CK38"/>
  <sheetViews>
    <sheetView view="pageBreakPreview" zoomScaleNormal="70" zoomScaleSheetLayoutView="10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9.140625" style="9" customWidth="1"/>
    <col min="2" max="2" width="36.28125" style="132" customWidth="1"/>
    <col min="3" max="39" width="15.57421875" style="34" customWidth="1"/>
    <col min="40" max="40" width="15.57421875" style="34" hidden="1" customWidth="1"/>
    <col min="41" max="89" width="15.57421875" style="34" customWidth="1"/>
    <col min="90" max="16384" width="14.140625" style="9" customWidth="1"/>
  </cols>
  <sheetData>
    <row r="1" spans="2:89" s="26" customFormat="1" ht="13.5" customHeight="1">
      <c r="B1" s="133"/>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7"/>
      <c r="BF1" s="217"/>
      <c r="BG1" s="217"/>
      <c r="BH1" s="217"/>
      <c r="BI1" s="217"/>
      <c r="BJ1" s="217"/>
      <c r="BK1" s="217"/>
      <c r="BL1" s="217"/>
      <c r="BM1" s="217"/>
      <c r="BN1" s="217"/>
      <c r="BO1" s="217"/>
      <c r="BP1" s="217"/>
      <c r="BQ1" s="217"/>
      <c r="BR1" s="217"/>
      <c r="BS1" s="217"/>
      <c r="BT1" s="217"/>
      <c r="BU1" s="217"/>
      <c r="BV1" s="217"/>
      <c r="BW1" s="217"/>
      <c r="BX1" s="217"/>
      <c r="BY1" s="217"/>
      <c r="BZ1" s="217"/>
      <c r="CA1" s="217"/>
      <c r="CB1" s="217"/>
      <c r="CC1" s="217"/>
      <c r="CD1" s="217"/>
      <c r="CE1" s="217"/>
      <c r="CF1" s="217"/>
      <c r="CG1" s="217"/>
      <c r="CH1" s="217"/>
      <c r="CI1" s="217"/>
      <c r="CJ1" s="217"/>
      <c r="CK1" s="217"/>
    </row>
    <row r="2" spans="2:89" s="26" customFormat="1" ht="13.5" customHeight="1">
      <c r="B2" s="133"/>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17"/>
      <c r="AU2" s="217"/>
      <c r="AV2" s="217"/>
      <c r="AW2" s="217"/>
      <c r="AX2" s="217"/>
      <c r="AY2" s="217"/>
      <c r="AZ2" s="217"/>
      <c r="BA2" s="217"/>
      <c r="BB2" s="217"/>
      <c r="BC2" s="217"/>
      <c r="BD2" s="217"/>
      <c r="BE2" s="217"/>
      <c r="BF2" s="217"/>
      <c r="BG2" s="217"/>
      <c r="BH2" s="217"/>
      <c r="BI2" s="217"/>
      <c r="BJ2" s="217"/>
      <c r="BK2" s="217"/>
      <c r="BL2" s="217"/>
      <c r="BM2" s="217"/>
      <c r="BN2" s="217"/>
      <c r="BO2" s="217"/>
      <c r="BP2" s="217"/>
      <c r="BQ2" s="217"/>
      <c r="BR2" s="217"/>
      <c r="BS2" s="217"/>
      <c r="BT2" s="217"/>
      <c r="BU2" s="217"/>
      <c r="BV2" s="217"/>
      <c r="BW2" s="217"/>
      <c r="BX2" s="217"/>
      <c r="BY2" s="217"/>
      <c r="BZ2" s="217"/>
      <c r="CA2" s="217"/>
      <c r="CB2" s="217"/>
      <c r="CC2" s="217"/>
      <c r="CD2" s="217"/>
      <c r="CE2" s="217"/>
      <c r="CF2" s="217"/>
      <c r="CG2" s="217"/>
      <c r="CH2" s="217"/>
      <c r="CI2" s="217"/>
      <c r="CJ2" s="217"/>
      <c r="CK2" s="217"/>
    </row>
    <row r="3" spans="2:89" s="26" customFormat="1" ht="13.5" customHeight="1">
      <c r="B3" s="133"/>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c r="BC3" s="217"/>
      <c r="BD3" s="217"/>
      <c r="BE3" s="217"/>
      <c r="BF3" s="217"/>
      <c r="BG3" s="217"/>
      <c r="BH3" s="217"/>
      <c r="BI3" s="217"/>
      <c r="BJ3" s="217"/>
      <c r="BK3" s="217"/>
      <c r="BL3" s="217"/>
      <c r="BM3" s="217"/>
      <c r="BN3" s="217"/>
      <c r="BO3" s="217"/>
      <c r="BP3" s="217"/>
      <c r="BQ3" s="217"/>
      <c r="BR3" s="217"/>
      <c r="BS3" s="217"/>
      <c r="BT3" s="217"/>
      <c r="BU3" s="217"/>
      <c r="BV3" s="217"/>
      <c r="BW3" s="217"/>
      <c r="BX3" s="217"/>
      <c r="BY3" s="217"/>
      <c r="BZ3" s="217"/>
      <c r="CA3" s="217"/>
      <c r="CB3" s="217"/>
      <c r="CC3" s="217"/>
      <c r="CD3" s="217"/>
      <c r="CE3" s="217"/>
      <c r="CF3" s="217"/>
      <c r="CG3" s="217"/>
      <c r="CH3" s="217"/>
      <c r="CI3" s="217"/>
      <c r="CJ3" s="217"/>
      <c r="CK3" s="217"/>
    </row>
    <row r="4" spans="3:89" s="26" customFormat="1" ht="15.75" customHeight="1">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217"/>
      <c r="AU4" s="217"/>
      <c r="AV4" s="217"/>
      <c r="AW4" s="217"/>
      <c r="AX4" s="217"/>
      <c r="AY4" s="217"/>
      <c r="AZ4" s="217"/>
      <c r="BA4" s="217"/>
      <c r="BB4" s="217"/>
      <c r="BC4" s="217"/>
      <c r="BD4" s="217"/>
      <c r="BE4" s="217"/>
      <c r="BF4" s="217"/>
      <c r="BG4" s="217"/>
      <c r="BH4" s="217"/>
      <c r="BI4" s="217"/>
      <c r="BJ4" s="217"/>
      <c r="BK4" s="217"/>
      <c r="BL4" s="217"/>
      <c r="BM4" s="217"/>
      <c r="BN4" s="217"/>
      <c r="BO4" s="217"/>
      <c r="BP4" s="217"/>
      <c r="BQ4" s="217"/>
      <c r="BR4" s="217"/>
      <c r="BS4" s="217"/>
      <c r="BT4" s="217"/>
      <c r="BU4" s="217"/>
      <c r="BV4" s="217"/>
      <c r="BW4" s="217"/>
      <c r="BX4" s="217"/>
      <c r="BY4" s="217"/>
      <c r="BZ4" s="217"/>
      <c r="CA4" s="217"/>
      <c r="CB4" s="217"/>
      <c r="CC4" s="217"/>
      <c r="CD4" s="217"/>
      <c r="CE4" s="217"/>
      <c r="CF4" s="217"/>
      <c r="CG4" s="217"/>
      <c r="CH4" s="217"/>
      <c r="CI4" s="217"/>
      <c r="CJ4" s="217"/>
      <c r="CK4" s="217"/>
    </row>
    <row r="5" spans="2:89" ht="14.25" customHeight="1">
      <c r="B5" s="25"/>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c r="CK5" s="134"/>
    </row>
    <row r="6" spans="2:89" ht="6.75" customHeight="1">
      <c r="B6" s="25"/>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row>
    <row r="7" spans="2:89" ht="14.25" customHeight="1">
      <c r="B7" s="131"/>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5"/>
      <c r="CF7" s="135"/>
      <c r="CG7" s="135"/>
      <c r="CH7" s="136"/>
      <c r="CI7" s="135"/>
      <c r="CJ7" s="135"/>
      <c r="CK7" s="135"/>
    </row>
    <row r="8" spans="2:89" ht="14.25" customHeight="1">
      <c r="B8" s="131"/>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5"/>
      <c r="CH8" s="136"/>
      <c r="CI8" s="135"/>
      <c r="CJ8" s="135"/>
      <c r="CK8" s="135"/>
    </row>
    <row r="9" spans="2:89" ht="14.25" customHeight="1">
      <c r="B9" s="23"/>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5"/>
      <c r="CH9" s="136"/>
      <c r="CI9" s="135"/>
      <c r="CJ9" s="135"/>
      <c r="CK9" s="135"/>
    </row>
    <row r="10" spans="1:89" ht="14.25" customHeight="1">
      <c r="A10" s="155"/>
      <c r="B10" s="131"/>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row>
    <row r="11" spans="2:89" ht="14.25" customHeight="1">
      <c r="B11" s="131"/>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9"/>
      <c r="CI11" s="138"/>
      <c r="CJ11" s="138"/>
      <c r="CK11" s="138"/>
    </row>
    <row r="12" spans="2:86" ht="14.25" customHeight="1">
      <c r="B12" s="24"/>
      <c r="CH12" s="134"/>
    </row>
    <row r="13" spans="2:89" ht="14.25" customHeight="1">
      <c r="B13" s="131"/>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row>
    <row r="14" spans="2:89" ht="14.25" customHeight="1">
      <c r="B14" s="131"/>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9"/>
      <c r="CI14" s="138"/>
      <c r="CJ14" s="138"/>
      <c r="CK14" s="138"/>
    </row>
    <row r="15" spans="3:89" ht="15" customHeight="1">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0"/>
      <c r="BF15" s="140"/>
      <c r="BG15" s="140"/>
      <c r="BH15" s="140"/>
      <c r="BI15" s="140"/>
      <c r="BJ15" s="140"/>
      <c r="BK15" s="140"/>
      <c r="BL15" s="140"/>
      <c r="BM15" s="140"/>
      <c r="BN15" s="140"/>
      <c r="BO15" s="140"/>
      <c r="BP15" s="140"/>
      <c r="BQ15" s="140"/>
      <c r="BR15" s="140"/>
      <c r="BS15" s="140"/>
      <c r="BT15" s="140"/>
      <c r="BU15" s="140"/>
      <c r="BV15" s="140"/>
      <c r="BW15" s="140"/>
      <c r="BX15" s="140"/>
      <c r="BY15" s="140"/>
      <c r="BZ15" s="140"/>
      <c r="CA15" s="140"/>
      <c r="CB15" s="140"/>
      <c r="CC15" s="140"/>
      <c r="CD15" s="140"/>
      <c r="CE15" s="140"/>
      <c r="CF15" s="140"/>
      <c r="CG15" s="140"/>
      <c r="CH15" s="92"/>
      <c r="CI15" s="140"/>
      <c r="CJ15" s="140"/>
      <c r="CK15" s="140"/>
    </row>
    <row r="16" spans="3:89" ht="14.25" customHeight="1">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1"/>
      <c r="BF16" s="141"/>
      <c r="BG16" s="141"/>
      <c r="BH16" s="141"/>
      <c r="BI16" s="141"/>
      <c r="BJ16" s="141"/>
      <c r="BK16" s="141"/>
      <c r="BL16" s="141"/>
      <c r="BM16" s="141"/>
      <c r="BN16" s="141"/>
      <c r="BO16" s="141"/>
      <c r="BP16" s="141"/>
      <c r="BQ16" s="141"/>
      <c r="BR16" s="141"/>
      <c r="BS16" s="141"/>
      <c r="BT16" s="141"/>
      <c r="BU16" s="141"/>
      <c r="BV16" s="141"/>
      <c r="BW16" s="141"/>
      <c r="BX16" s="141"/>
      <c r="BY16" s="141"/>
      <c r="BZ16" s="141"/>
      <c r="CA16" s="141"/>
      <c r="CB16" s="141"/>
      <c r="CC16" s="141"/>
      <c r="CD16" s="141"/>
      <c r="CE16" s="141"/>
      <c r="CF16" s="141"/>
      <c r="CG16" s="141"/>
      <c r="CH16" s="142"/>
      <c r="CI16" s="141"/>
      <c r="CJ16" s="141"/>
      <c r="CK16" s="141"/>
    </row>
    <row r="17" spans="2:89" ht="14.25" customHeight="1">
      <c r="B17" s="129"/>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c r="BR17" s="143"/>
      <c r="BS17" s="143"/>
      <c r="BT17" s="143"/>
      <c r="BU17" s="143"/>
      <c r="BV17" s="143"/>
      <c r="BW17" s="143"/>
      <c r="BX17" s="143"/>
      <c r="BY17" s="143"/>
      <c r="BZ17" s="143"/>
      <c r="CA17" s="143"/>
      <c r="CB17" s="143"/>
      <c r="CC17" s="143"/>
      <c r="CD17" s="143"/>
      <c r="CE17" s="143"/>
      <c r="CF17" s="143"/>
      <c r="CG17" s="143"/>
      <c r="CH17" s="143"/>
      <c r="CI17" s="143"/>
      <c r="CJ17" s="143"/>
      <c r="CK17" s="143"/>
    </row>
    <row r="18" spans="3:89" ht="14.25" customHeight="1">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c r="BU18" s="143"/>
      <c r="BV18" s="143"/>
      <c r="BW18" s="143"/>
      <c r="BX18" s="143"/>
      <c r="BY18" s="143"/>
      <c r="BZ18" s="143"/>
      <c r="CA18" s="143"/>
      <c r="CB18" s="143"/>
      <c r="CC18" s="143"/>
      <c r="CD18" s="143"/>
      <c r="CE18" s="143"/>
      <c r="CF18" s="143"/>
      <c r="CG18" s="143"/>
      <c r="CH18" s="143"/>
      <c r="CI18" s="143"/>
      <c r="CJ18" s="143"/>
      <c r="CK18" s="143"/>
    </row>
    <row r="19" spans="3:89" ht="14.25" customHeight="1">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c r="BH19" s="117"/>
      <c r="BI19" s="117"/>
      <c r="BJ19" s="117"/>
      <c r="BK19" s="117"/>
      <c r="BL19" s="117"/>
      <c r="BM19" s="117"/>
      <c r="BN19" s="117"/>
      <c r="BO19" s="117"/>
      <c r="BP19" s="117"/>
      <c r="BQ19" s="117"/>
      <c r="BR19" s="117"/>
      <c r="BS19" s="117"/>
      <c r="BT19" s="117"/>
      <c r="BU19" s="117"/>
      <c r="BV19" s="117"/>
      <c r="BW19" s="117"/>
      <c r="BX19" s="117"/>
      <c r="BY19" s="117"/>
      <c r="BZ19" s="117"/>
      <c r="CA19" s="117"/>
      <c r="CB19" s="117"/>
      <c r="CC19" s="117"/>
      <c r="CD19" s="117"/>
      <c r="CE19" s="117"/>
      <c r="CF19" s="117"/>
      <c r="CG19" s="117"/>
      <c r="CH19" s="117"/>
      <c r="CI19" s="117"/>
      <c r="CJ19" s="117"/>
      <c r="CK19" s="117"/>
    </row>
    <row r="21" ht="14.25">
      <c r="B21" s="25"/>
    </row>
    <row r="22" spans="1:2" ht="14.25">
      <c r="A22" s="144"/>
      <c r="B22" s="23"/>
    </row>
    <row r="23" spans="1:89" ht="14.25">
      <c r="A23" s="64"/>
      <c r="B23" s="130"/>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45"/>
      <c r="BJ23" s="145"/>
      <c r="BK23" s="145"/>
      <c r="BL23" s="145"/>
      <c r="BM23" s="145"/>
      <c r="BN23" s="145"/>
      <c r="BO23" s="145"/>
      <c r="BP23" s="145"/>
      <c r="BQ23" s="145"/>
      <c r="BR23" s="145"/>
      <c r="BS23" s="145"/>
      <c r="BT23" s="145"/>
      <c r="BU23" s="145"/>
      <c r="BV23" s="145"/>
      <c r="BW23" s="145"/>
      <c r="BX23" s="145"/>
      <c r="BY23" s="145"/>
      <c r="BZ23" s="145"/>
      <c r="CA23" s="145"/>
      <c r="CB23" s="145"/>
      <c r="CC23" s="145"/>
      <c r="CD23" s="145"/>
      <c r="CE23" s="145"/>
      <c r="CF23" s="145"/>
      <c r="CG23" s="145"/>
      <c r="CH23" s="145"/>
      <c r="CI23" s="145"/>
      <c r="CJ23" s="145"/>
      <c r="CK23" s="145"/>
    </row>
    <row r="24" spans="1:89" ht="14.25" hidden="1">
      <c r="A24" s="64"/>
      <c r="B24" s="130"/>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5"/>
      <c r="BJ24" s="145"/>
      <c r="BK24" s="145"/>
      <c r="BL24" s="145"/>
      <c r="BM24" s="145"/>
      <c r="BN24" s="145"/>
      <c r="BO24" s="145"/>
      <c r="BP24" s="145"/>
      <c r="BQ24" s="145"/>
      <c r="BR24" s="145"/>
      <c r="BS24" s="145"/>
      <c r="BT24" s="145"/>
      <c r="BU24" s="145"/>
      <c r="BV24" s="145"/>
      <c r="BW24" s="145"/>
      <c r="BX24" s="145"/>
      <c r="BY24" s="145"/>
      <c r="BZ24" s="145"/>
      <c r="CA24" s="145"/>
      <c r="CB24" s="145"/>
      <c r="CC24" s="145"/>
      <c r="CD24" s="145"/>
      <c r="CE24" s="145"/>
      <c r="CF24" s="145"/>
      <c r="CG24" s="145"/>
      <c r="CH24" s="145"/>
      <c r="CI24" s="145"/>
      <c r="CJ24" s="145"/>
      <c r="CK24" s="145"/>
    </row>
    <row r="25" spans="1:89" ht="14.25">
      <c r="A25" s="4"/>
      <c r="B25" s="130"/>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45"/>
      <c r="BN25" s="145"/>
      <c r="BO25" s="145"/>
      <c r="BP25" s="145"/>
      <c r="BQ25" s="145"/>
      <c r="BR25" s="145"/>
      <c r="BS25" s="145"/>
      <c r="BT25" s="145"/>
      <c r="BU25" s="145"/>
      <c r="BV25" s="145"/>
      <c r="BW25" s="145"/>
      <c r="BX25" s="145"/>
      <c r="BY25" s="145"/>
      <c r="BZ25" s="145"/>
      <c r="CA25" s="145"/>
      <c r="CB25" s="145"/>
      <c r="CC25" s="145"/>
      <c r="CD25" s="145"/>
      <c r="CE25" s="145"/>
      <c r="CF25" s="145"/>
      <c r="CG25" s="145"/>
      <c r="CH25" s="145"/>
      <c r="CI25" s="145"/>
      <c r="CJ25" s="145"/>
      <c r="CK25" s="145"/>
    </row>
    <row r="26" spans="1:89" ht="14.25">
      <c r="A26" s="4"/>
      <c r="B26" s="130"/>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c r="BJ26" s="145"/>
      <c r="BK26" s="145"/>
      <c r="BL26" s="145"/>
      <c r="BM26" s="145"/>
      <c r="BN26" s="145"/>
      <c r="BO26" s="145"/>
      <c r="BP26" s="145"/>
      <c r="BQ26" s="145"/>
      <c r="BR26" s="145"/>
      <c r="BS26" s="145"/>
      <c r="BT26" s="145"/>
      <c r="BU26" s="145"/>
      <c r="BV26" s="145"/>
      <c r="BW26" s="145"/>
      <c r="BX26" s="145"/>
      <c r="BY26" s="145"/>
      <c r="BZ26" s="145"/>
      <c r="CA26" s="145"/>
      <c r="CB26" s="145"/>
      <c r="CC26" s="145"/>
      <c r="CD26" s="145"/>
      <c r="CE26" s="145"/>
      <c r="CF26" s="145"/>
      <c r="CG26" s="145"/>
      <c r="CH26" s="145"/>
      <c r="CI26" s="145"/>
      <c r="CJ26" s="145"/>
      <c r="CK26" s="145"/>
    </row>
    <row r="27" spans="1:89" ht="14.25">
      <c r="A27" s="4"/>
      <c r="B27" s="130"/>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c r="BJ27" s="145"/>
      <c r="BK27" s="145"/>
      <c r="BL27" s="145"/>
      <c r="BM27" s="145"/>
      <c r="BN27" s="145"/>
      <c r="BO27" s="145"/>
      <c r="BP27" s="145"/>
      <c r="BQ27" s="145"/>
      <c r="BR27" s="145"/>
      <c r="BS27" s="145"/>
      <c r="BT27" s="145"/>
      <c r="BU27" s="145"/>
      <c r="BV27" s="145"/>
      <c r="BW27" s="145"/>
      <c r="BX27" s="145"/>
      <c r="BY27" s="145"/>
      <c r="BZ27" s="145"/>
      <c r="CA27" s="145"/>
      <c r="CB27" s="145"/>
      <c r="CC27" s="145"/>
      <c r="CD27" s="145"/>
      <c r="CE27" s="145"/>
      <c r="CF27" s="145"/>
      <c r="CG27" s="145"/>
      <c r="CH27" s="145"/>
      <c r="CI27" s="145"/>
      <c r="CJ27" s="145"/>
      <c r="CK27" s="145"/>
    </row>
    <row r="28" spans="1:89" ht="14.25">
      <c r="A28" s="4"/>
      <c r="B28" s="130"/>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c r="BM28" s="145"/>
      <c r="BN28" s="145"/>
      <c r="BO28" s="145"/>
      <c r="BP28" s="145"/>
      <c r="BQ28" s="145"/>
      <c r="BR28" s="145"/>
      <c r="BS28" s="145"/>
      <c r="BT28" s="145"/>
      <c r="BU28" s="145"/>
      <c r="BV28" s="145"/>
      <c r="BW28" s="145"/>
      <c r="BX28" s="145"/>
      <c r="BY28" s="145"/>
      <c r="BZ28" s="145"/>
      <c r="CA28" s="145"/>
      <c r="CB28" s="145"/>
      <c r="CC28" s="145"/>
      <c r="CD28" s="145"/>
      <c r="CE28" s="145"/>
      <c r="CF28" s="145"/>
      <c r="CG28" s="145"/>
      <c r="CH28" s="145"/>
      <c r="CI28" s="145"/>
      <c r="CJ28" s="145"/>
      <c r="CK28" s="145"/>
    </row>
    <row r="29" spans="1:89" ht="14.25">
      <c r="A29" s="4"/>
      <c r="B29" s="130"/>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45"/>
      <c r="BN29" s="145"/>
      <c r="BO29" s="145"/>
      <c r="BP29" s="145"/>
      <c r="BQ29" s="145"/>
      <c r="BR29" s="145"/>
      <c r="BS29" s="145"/>
      <c r="BT29" s="145"/>
      <c r="BU29" s="145"/>
      <c r="BV29" s="145"/>
      <c r="BW29" s="145"/>
      <c r="BX29" s="145"/>
      <c r="BY29" s="145"/>
      <c r="BZ29" s="145"/>
      <c r="CA29" s="145"/>
      <c r="CB29" s="145"/>
      <c r="CC29" s="145"/>
      <c r="CD29" s="145"/>
      <c r="CE29" s="145"/>
      <c r="CF29" s="145"/>
      <c r="CG29" s="145"/>
      <c r="CH29" s="145"/>
      <c r="CI29" s="145"/>
      <c r="CJ29" s="145"/>
      <c r="CK29" s="145"/>
    </row>
    <row r="30" spans="1:89" ht="14.25">
      <c r="A30" s="4"/>
      <c r="B30" s="130"/>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c r="BJ30" s="145"/>
      <c r="BK30" s="145"/>
      <c r="BL30" s="145"/>
      <c r="BM30" s="145"/>
      <c r="BN30" s="145"/>
      <c r="BO30" s="145"/>
      <c r="BP30" s="145"/>
      <c r="BQ30" s="145"/>
      <c r="BR30" s="145"/>
      <c r="BS30" s="145"/>
      <c r="BT30" s="145"/>
      <c r="BU30" s="145"/>
      <c r="BV30" s="145"/>
      <c r="BW30" s="145"/>
      <c r="BX30" s="145"/>
      <c r="BY30" s="145"/>
      <c r="BZ30" s="145"/>
      <c r="CA30" s="145"/>
      <c r="CB30" s="145"/>
      <c r="CC30" s="145"/>
      <c r="CD30" s="145"/>
      <c r="CE30" s="145"/>
      <c r="CF30" s="145"/>
      <c r="CG30" s="145"/>
      <c r="CH30" s="145"/>
      <c r="CI30" s="145"/>
      <c r="CJ30" s="145"/>
      <c r="CK30" s="145"/>
    </row>
    <row r="31" spans="1:89" ht="14.25">
      <c r="A31" s="4"/>
      <c r="B31" s="130"/>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S31" s="145"/>
      <c r="BT31" s="145"/>
      <c r="BU31" s="145"/>
      <c r="BV31" s="145"/>
      <c r="BW31" s="145"/>
      <c r="BX31" s="145"/>
      <c r="BY31" s="145"/>
      <c r="BZ31" s="145"/>
      <c r="CA31" s="145"/>
      <c r="CB31" s="145"/>
      <c r="CC31" s="145"/>
      <c r="CD31" s="145"/>
      <c r="CE31" s="145"/>
      <c r="CF31" s="145"/>
      <c r="CG31" s="145"/>
      <c r="CH31" s="145"/>
      <c r="CI31" s="145"/>
      <c r="CJ31" s="145"/>
      <c r="CK31" s="145"/>
    </row>
    <row r="32" spans="1:89" ht="14.25">
      <c r="A32" s="4"/>
      <c r="B32" s="130"/>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s="145"/>
      <c r="BT32" s="145"/>
      <c r="BU32" s="145"/>
      <c r="BV32" s="145"/>
      <c r="BW32" s="145"/>
      <c r="BX32" s="145"/>
      <c r="BY32" s="145"/>
      <c r="BZ32" s="145"/>
      <c r="CA32" s="145"/>
      <c r="CB32" s="145"/>
      <c r="CC32" s="145"/>
      <c r="CD32" s="145"/>
      <c r="CE32" s="145"/>
      <c r="CF32" s="145"/>
      <c r="CG32" s="145"/>
      <c r="CH32" s="146"/>
      <c r="CI32" s="145"/>
      <c r="CJ32" s="145"/>
      <c r="CK32" s="145"/>
    </row>
    <row r="33" spans="1:89" ht="14.25">
      <c r="A33" s="4"/>
      <c r="B33" s="90"/>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c r="BT33" s="145"/>
      <c r="BU33" s="145"/>
      <c r="BV33" s="145"/>
      <c r="BW33" s="145"/>
      <c r="BX33" s="145"/>
      <c r="BY33" s="145"/>
      <c r="BZ33" s="145"/>
      <c r="CA33" s="145"/>
      <c r="CB33" s="145"/>
      <c r="CC33" s="145"/>
      <c r="CD33" s="145"/>
      <c r="CE33" s="145"/>
      <c r="CF33" s="145"/>
      <c r="CG33" s="145"/>
      <c r="CH33" s="146"/>
      <c r="CI33" s="145"/>
      <c r="CJ33" s="145"/>
      <c r="CK33" s="145"/>
    </row>
    <row r="34" spans="1:89" ht="14.25">
      <c r="A34" s="4"/>
      <c r="B34" s="130"/>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c r="BI34" s="147"/>
      <c r="BJ34" s="147"/>
      <c r="BK34" s="147"/>
      <c r="BL34" s="147"/>
      <c r="BM34" s="147"/>
      <c r="BN34" s="147"/>
      <c r="BO34" s="147"/>
      <c r="BP34" s="147"/>
      <c r="BQ34" s="147"/>
      <c r="BR34" s="147"/>
      <c r="BS34" s="147"/>
      <c r="BT34" s="147"/>
      <c r="BU34" s="147"/>
      <c r="BV34" s="147"/>
      <c r="BW34" s="147"/>
      <c r="BX34" s="147"/>
      <c r="BY34" s="147"/>
      <c r="BZ34" s="147"/>
      <c r="CA34" s="147"/>
      <c r="CB34" s="147"/>
      <c r="CC34" s="147"/>
      <c r="CD34" s="147"/>
      <c r="CE34" s="147"/>
      <c r="CF34" s="147"/>
      <c r="CG34" s="147"/>
      <c r="CH34" s="147"/>
      <c r="CI34" s="147"/>
      <c r="CJ34" s="147"/>
      <c r="CK34" s="147"/>
    </row>
    <row r="35" spans="1:89" ht="14.25">
      <c r="A35" s="4"/>
      <c r="B35" s="130"/>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7"/>
      <c r="BQ35" s="147"/>
      <c r="BR35" s="147"/>
      <c r="BS35" s="147"/>
      <c r="BT35" s="147"/>
      <c r="BU35" s="147"/>
      <c r="BV35" s="147"/>
      <c r="BW35" s="147"/>
      <c r="BX35" s="147"/>
      <c r="BY35" s="147"/>
      <c r="BZ35" s="147"/>
      <c r="CA35" s="147"/>
      <c r="CB35" s="147"/>
      <c r="CC35" s="147"/>
      <c r="CD35" s="147"/>
      <c r="CE35" s="147"/>
      <c r="CF35" s="147"/>
      <c r="CG35" s="147"/>
      <c r="CH35" s="147"/>
      <c r="CI35" s="147"/>
      <c r="CJ35" s="147"/>
      <c r="CK35" s="147"/>
    </row>
    <row r="36" spans="1:89" ht="14.25">
      <c r="A36" s="4"/>
      <c r="B36" s="4"/>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7"/>
      <c r="BR36" s="147"/>
      <c r="BS36" s="147"/>
      <c r="BT36" s="147"/>
      <c r="BU36" s="147"/>
      <c r="BV36" s="147"/>
      <c r="BW36" s="147"/>
      <c r="BX36" s="147"/>
      <c r="BY36" s="147"/>
      <c r="BZ36" s="147"/>
      <c r="CA36" s="147"/>
      <c r="CB36" s="147"/>
      <c r="CC36" s="147"/>
      <c r="CD36" s="147"/>
      <c r="CE36" s="147"/>
      <c r="CF36" s="147"/>
      <c r="CG36" s="147"/>
      <c r="CH36" s="147"/>
      <c r="CI36" s="147"/>
      <c r="CJ36" s="147"/>
      <c r="CK36" s="147"/>
    </row>
    <row r="38" ht="14.25">
      <c r="B38" s="148"/>
    </row>
  </sheetData>
  <mergeCells count="87">
    <mergeCell ref="I1:I4"/>
    <mergeCell ref="C1:C4"/>
    <mergeCell ref="D1:D4"/>
    <mergeCell ref="E1:E4"/>
    <mergeCell ref="H1:H4"/>
    <mergeCell ref="G1:G4"/>
    <mergeCell ref="F1:F4"/>
    <mergeCell ref="J1:J4"/>
    <mergeCell ref="K1:K4"/>
    <mergeCell ref="L1:L4"/>
    <mergeCell ref="M1:M4"/>
    <mergeCell ref="N1:N4"/>
    <mergeCell ref="O1:O4"/>
    <mergeCell ref="P1:P4"/>
    <mergeCell ref="Q1:Q4"/>
    <mergeCell ref="R1:R4"/>
    <mergeCell ref="S1:S4"/>
    <mergeCell ref="T1:T4"/>
    <mergeCell ref="U1:U4"/>
    <mergeCell ref="V1:V4"/>
    <mergeCell ref="W1:W4"/>
    <mergeCell ref="X1:X4"/>
    <mergeCell ref="Y1:Y4"/>
    <mergeCell ref="Z1:Z4"/>
    <mergeCell ref="AA1:AA4"/>
    <mergeCell ref="AB1:AB4"/>
    <mergeCell ref="AC1:AC4"/>
    <mergeCell ref="AD1:AD4"/>
    <mergeCell ref="AE1:AE4"/>
    <mergeCell ref="AF1:AF4"/>
    <mergeCell ref="AG1:AG4"/>
    <mergeCell ref="AH1:AH4"/>
    <mergeCell ref="AI1:AI4"/>
    <mergeCell ref="AJ1:AJ4"/>
    <mergeCell ref="AK1:AK4"/>
    <mergeCell ref="AL1:AL4"/>
    <mergeCell ref="AM1:AM4"/>
    <mergeCell ref="AN1:AN4"/>
    <mergeCell ref="AO1:AO4"/>
    <mergeCell ref="AP1:AP4"/>
    <mergeCell ref="AQ1:AQ4"/>
    <mergeCell ref="AR1:AR4"/>
    <mergeCell ref="AS1:AS4"/>
    <mergeCell ref="AT1:AT4"/>
    <mergeCell ref="AU1:AU4"/>
    <mergeCell ref="AV1:AV4"/>
    <mergeCell ref="AW1:AW4"/>
    <mergeCell ref="AX1:AX4"/>
    <mergeCell ref="AY1:AY4"/>
    <mergeCell ref="AZ1:AZ4"/>
    <mergeCell ref="BA1:BA4"/>
    <mergeCell ref="BB1:BB4"/>
    <mergeCell ref="BC1:BC4"/>
    <mergeCell ref="BD1:BD4"/>
    <mergeCell ref="BE1:BE4"/>
    <mergeCell ref="BF1:BF4"/>
    <mergeCell ref="BG1:BG4"/>
    <mergeCell ref="BH1:BH4"/>
    <mergeCell ref="BI1:BI4"/>
    <mergeCell ref="BJ1:BJ4"/>
    <mergeCell ref="BK1:BK4"/>
    <mergeCell ref="BL1:BL4"/>
    <mergeCell ref="BM1:BM4"/>
    <mergeCell ref="BN1:BN4"/>
    <mergeCell ref="BO1:BO4"/>
    <mergeCell ref="BP1:BP4"/>
    <mergeCell ref="BQ1:BQ4"/>
    <mergeCell ref="BR1:BR4"/>
    <mergeCell ref="BS1:BS4"/>
    <mergeCell ref="BT1:BT4"/>
    <mergeCell ref="BU1:BU4"/>
    <mergeCell ref="BV1:BV4"/>
    <mergeCell ref="BW1:BW4"/>
    <mergeCell ref="BX1:BX4"/>
    <mergeCell ref="BY1:BY4"/>
    <mergeCell ref="BZ1:BZ4"/>
    <mergeCell ref="CA1:CA4"/>
    <mergeCell ref="CB1:CB4"/>
    <mergeCell ref="CC1:CC4"/>
    <mergeCell ref="CD1:CD4"/>
    <mergeCell ref="CE1:CE4"/>
    <mergeCell ref="CJ1:CJ4"/>
    <mergeCell ref="CK1:CK4"/>
    <mergeCell ref="CF1:CF4"/>
    <mergeCell ref="CG1:CG4"/>
    <mergeCell ref="CH1:CH4"/>
    <mergeCell ref="CI1:CI4"/>
  </mergeCells>
  <printOptions verticalCentered="1"/>
  <pageMargins left="0.7480314960629921" right="0.1968503937007874" top="1.062992125984252" bottom="0.7480314960629921" header="0.2755905511811024" footer="0.35433070866141736"/>
  <pageSetup errors="NA" horizontalDpi="1200" verticalDpi="1200" orientation="landscape" scale="95" r:id="rId3"/>
  <headerFooter alignWithMargins="0">
    <oddHeader>&amp;L&amp;G&amp;R2009 Yearbook of
Electricity Distributors</oddHeader>
    <oddFooter>&amp;C&amp;P</oddFooter>
  </headerFooter>
  <drawing r:id="rId1"/>
  <legacyDrawingHF r:id="rId2"/>
</worksheet>
</file>

<file path=xl/worksheets/sheet7.xml><?xml version="1.0" encoding="utf-8"?>
<worksheet xmlns="http://schemas.openxmlformats.org/spreadsheetml/2006/main" xmlns:r="http://schemas.openxmlformats.org/officeDocument/2006/relationships">
  <sheetPr>
    <tabColor indexed="35"/>
  </sheetPr>
  <dimension ref="A1:CP36"/>
  <sheetViews>
    <sheetView view="pageBreakPreview" zoomScaleNormal="70" zoomScaleSheetLayoutView="100" workbookViewId="0" topLeftCell="A1">
      <pane xSplit="1" ySplit="1" topLeftCell="P20" activePane="bottomRight" state="frozen"/>
      <selection pane="topLeft" activeCell="A1" sqref="A1"/>
      <selection pane="topRight" activeCell="A1" sqref="A1"/>
      <selection pane="bottomLeft" activeCell="A1" sqref="A1"/>
      <selection pane="bottomRight" activeCell="Q35" sqref="Q35"/>
    </sheetView>
  </sheetViews>
  <sheetFormatPr defaultColWidth="9.140625" defaultRowHeight="12.75"/>
  <cols>
    <col min="1" max="1" width="37.57421875" style="35" customWidth="1"/>
    <col min="2" max="79" width="15.57421875" style="12" customWidth="1"/>
    <col min="80" max="80" width="14.8515625" style="9" bestFit="1" customWidth="1"/>
    <col min="81" max="94" width="14.140625" style="9" customWidth="1"/>
    <col min="95" max="16384" width="14.140625" style="7" customWidth="1"/>
  </cols>
  <sheetData>
    <row r="1" spans="1:79" s="166" customFormat="1" ht="51">
      <c r="A1" s="193" t="s">
        <v>169</v>
      </c>
      <c r="B1" s="180" t="s">
        <v>69</v>
      </c>
      <c r="C1" s="180" t="s">
        <v>74</v>
      </c>
      <c r="D1" s="180" t="s">
        <v>75</v>
      </c>
      <c r="E1" s="180" t="s">
        <v>76</v>
      </c>
      <c r="F1" s="180" t="s">
        <v>77</v>
      </c>
      <c r="G1" s="180" t="s">
        <v>78</v>
      </c>
      <c r="H1" s="180" t="s">
        <v>79</v>
      </c>
      <c r="I1" s="180" t="s">
        <v>70</v>
      </c>
      <c r="J1" s="180" t="s">
        <v>80</v>
      </c>
      <c r="K1" s="180" t="s">
        <v>81</v>
      </c>
      <c r="L1" s="180" t="s">
        <v>82</v>
      </c>
      <c r="M1" s="180" t="s">
        <v>83</v>
      </c>
      <c r="N1" s="180" t="s">
        <v>71</v>
      </c>
      <c r="O1" s="180" t="s">
        <v>84</v>
      </c>
      <c r="P1" s="180" t="s">
        <v>85</v>
      </c>
      <c r="Q1" s="180" t="s">
        <v>86</v>
      </c>
      <c r="R1" s="180" t="s">
        <v>72</v>
      </c>
      <c r="S1" s="180" t="s">
        <v>87</v>
      </c>
      <c r="T1" s="180" t="s">
        <v>88</v>
      </c>
      <c r="U1" s="180" t="s">
        <v>89</v>
      </c>
      <c r="V1" s="180" t="s">
        <v>90</v>
      </c>
      <c r="W1" s="180" t="s">
        <v>91</v>
      </c>
      <c r="X1" s="180" t="s">
        <v>92</v>
      </c>
      <c r="Y1" s="180" t="s">
        <v>93</v>
      </c>
      <c r="Z1" s="180" t="s">
        <v>94</v>
      </c>
      <c r="AA1" s="180" t="s">
        <v>9</v>
      </c>
      <c r="AB1" s="180" t="s">
        <v>10</v>
      </c>
      <c r="AC1" s="180" t="s">
        <v>12</v>
      </c>
      <c r="AD1" s="180" t="s">
        <v>11</v>
      </c>
      <c r="AE1" s="180" t="s">
        <v>13</v>
      </c>
      <c r="AF1" s="180" t="s">
        <v>14</v>
      </c>
      <c r="AG1" s="180" t="s">
        <v>15</v>
      </c>
      <c r="AH1" s="180" t="s">
        <v>16</v>
      </c>
      <c r="AI1" s="180" t="s">
        <v>17</v>
      </c>
      <c r="AJ1" s="180" t="s">
        <v>18</v>
      </c>
      <c r="AK1" s="180" t="s">
        <v>19</v>
      </c>
      <c r="AL1" s="180" t="s">
        <v>227</v>
      </c>
      <c r="AM1" s="180" t="s">
        <v>20</v>
      </c>
      <c r="AN1" s="180" t="s">
        <v>21</v>
      </c>
      <c r="AO1" s="180" t="s">
        <v>22</v>
      </c>
      <c r="AP1" s="180" t="s">
        <v>23</v>
      </c>
      <c r="AQ1" s="180" t="s">
        <v>37</v>
      </c>
      <c r="AR1" s="180" t="s">
        <v>38</v>
      </c>
      <c r="AS1" s="180" t="s">
        <v>39</v>
      </c>
      <c r="AT1" s="180" t="s">
        <v>270</v>
      </c>
      <c r="AU1" s="180" t="s">
        <v>228</v>
      </c>
      <c r="AV1" s="180" t="s">
        <v>43</v>
      </c>
      <c r="AW1" s="180" t="s">
        <v>95</v>
      </c>
      <c r="AX1" s="180" t="s">
        <v>96</v>
      </c>
      <c r="AY1" s="180" t="s">
        <v>97</v>
      </c>
      <c r="AZ1" s="180" t="s">
        <v>98</v>
      </c>
      <c r="BA1" s="180" t="s">
        <v>99</v>
      </c>
      <c r="BB1" s="180" t="s">
        <v>100</v>
      </c>
      <c r="BC1" s="180" t="s">
        <v>101</v>
      </c>
      <c r="BD1" s="180" t="s">
        <v>102</v>
      </c>
      <c r="BE1" s="180" t="s">
        <v>104</v>
      </c>
      <c r="BF1" s="180" t="s">
        <v>105</v>
      </c>
      <c r="BG1" s="180" t="s">
        <v>57</v>
      </c>
      <c r="BH1" s="180" t="s">
        <v>207</v>
      </c>
      <c r="BI1" s="180" t="s">
        <v>103</v>
      </c>
      <c r="BJ1" s="180" t="s">
        <v>106</v>
      </c>
      <c r="BK1" s="180" t="s">
        <v>107</v>
      </c>
      <c r="BL1" s="180" t="s">
        <v>108</v>
      </c>
      <c r="BM1" s="180" t="s">
        <v>109</v>
      </c>
      <c r="BN1" s="180" t="s">
        <v>110</v>
      </c>
      <c r="BO1" s="180" t="s">
        <v>111</v>
      </c>
      <c r="BP1" s="180" t="s">
        <v>112</v>
      </c>
      <c r="BQ1" s="180" t="s">
        <v>156</v>
      </c>
      <c r="BR1" s="180" t="s">
        <v>113</v>
      </c>
      <c r="BS1" s="180" t="s">
        <v>114</v>
      </c>
      <c r="BT1" s="180" t="s">
        <v>115</v>
      </c>
      <c r="BU1" s="180" t="s">
        <v>116</v>
      </c>
      <c r="BV1" s="180" t="s">
        <v>117</v>
      </c>
      <c r="BW1" s="180" t="s">
        <v>118</v>
      </c>
      <c r="BX1" s="180" t="s">
        <v>63</v>
      </c>
      <c r="BY1" s="180" t="s">
        <v>64</v>
      </c>
      <c r="BZ1" s="180" t="s">
        <v>65</v>
      </c>
      <c r="CA1" s="180" t="s">
        <v>149</v>
      </c>
    </row>
    <row r="2" spans="1:94" s="18" customFormat="1" ht="14.25">
      <c r="A2" s="46"/>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9"/>
      <c r="CC2" s="9"/>
      <c r="CD2" s="9"/>
      <c r="CE2" s="9"/>
      <c r="CF2" s="9"/>
      <c r="CG2" s="9"/>
      <c r="CH2" s="9"/>
      <c r="CI2" s="9"/>
      <c r="CJ2" s="9"/>
      <c r="CK2" s="9"/>
      <c r="CL2" s="9"/>
      <c r="CM2" s="9"/>
      <c r="CN2" s="9"/>
      <c r="CO2" s="9"/>
      <c r="CP2" s="9"/>
    </row>
    <row r="3" spans="1:94" s="18" customFormat="1" ht="14.25">
      <c r="A3" s="5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9"/>
      <c r="CC3" s="9"/>
      <c r="CD3" s="9"/>
      <c r="CE3" s="9"/>
      <c r="CF3" s="9"/>
      <c r="CG3" s="9"/>
      <c r="CH3" s="9"/>
      <c r="CI3" s="9"/>
      <c r="CJ3" s="9"/>
      <c r="CK3" s="9"/>
      <c r="CL3" s="9"/>
      <c r="CM3" s="9"/>
      <c r="CN3" s="9"/>
      <c r="CO3" s="9"/>
      <c r="CP3" s="9"/>
    </row>
    <row r="4" spans="1:94" s="18" customFormat="1" ht="14.25">
      <c r="A4" s="42"/>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9"/>
      <c r="CC4" s="9"/>
      <c r="CD4" s="9"/>
      <c r="CE4" s="9"/>
      <c r="CF4" s="9"/>
      <c r="CG4" s="9"/>
      <c r="CH4" s="9"/>
      <c r="CI4" s="9"/>
      <c r="CJ4" s="9"/>
      <c r="CK4" s="9"/>
      <c r="CL4" s="9"/>
      <c r="CM4" s="9"/>
      <c r="CN4" s="9"/>
      <c r="CO4" s="9"/>
      <c r="CP4" s="9"/>
    </row>
    <row r="5" spans="1:79" ht="15" customHeight="1">
      <c r="A5" s="107" t="s">
        <v>249</v>
      </c>
      <c r="B5" s="32">
        <v>32180639.16</v>
      </c>
      <c r="C5" s="32">
        <v>3129067.59</v>
      </c>
      <c r="D5" s="32">
        <v>72629059</v>
      </c>
      <c r="E5" s="32">
        <v>21730666</v>
      </c>
      <c r="F5" s="32">
        <v>87729824.14</v>
      </c>
      <c r="G5" s="32">
        <v>128138722.42</v>
      </c>
      <c r="H5" s="32">
        <v>126064621</v>
      </c>
      <c r="I5" s="32">
        <v>37251139.36000001</v>
      </c>
      <c r="J5" s="32">
        <v>12535427.319999998</v>
      </c>
      <c r="K5" s="32">
        <v>2850671.94</v>
      </c>
      <c r="L5" s="32">
        <v>69406412.82000001</v>
      </c>
      <c r="M5" s="32">
        <v>2687922.81</v>
      </c>
      <c r="N5" s="32">
        <v>29518915.430000007</v>
      </c>
      <c r="O5" s="32">
        <v>2053590.93</v>
      </c>
      <c r="P5" s="32">
        <v>19040555.839999996</v>
      </c>
      <c r="Q5" s="32">
        <v>695728461</v>
      </c>
      <c r="R5" s="32">
        <v>209291340.37000003</v>
      </c>
      <c r="S5" s="32">
        <v>36759103.41000001</v>
      </c>
      <c r="T5" s="32">
        <v>5967416.289999998</v>
      </c>
      <c r="U5" s="32">
        <v>53677773.4</v>
      </c>
      <c r="V5" s="32">
        <v>53219921</v>
      </c>
      <c r="W5" s="32">
        <v>7860261.57</v>
      </c>
      <c r="X5" s="32">
        <v>99778803.83999997</v>
      </c>
      <c r="Y5" s="32">
        <v>16963004.43</v>
      </c>
      <c r="Z5" s="32">
        <v>120996521.52000001</v>
      </c>
      <c r="AA5" s="32">
        <v>47065696.43</v>
      </c>
      <c r="AB5" s="32">
        <v>45739267</v>
      </c>
      <c r="AC5" s="32">
        <v>6799000.58</v>
      </c>
      <c r="AD5" s="32">
        <v>451394348.75000006</v>
      </c>
      <c r="AE5" s="32">
        <v>2435055.96</v>
      </c>
      <c r="AF5" s="32">
        <v>11869925.920000002</v>
      </c>
      <c r="AG5" s="32">
        <v>347492512</v>
      </c>
      <c r="AH5" s="32">
        <v>3097909770.26</v>
      </c>
      <c r="AI5" s="32">
        <v>734255360.3200002</v>
      </c>
      <c r="AJ5" s="32">
        <v>26571810.67</v>
      </c>
      <c r="AK5" s="32">
        <v>10066922.87</v>
      </c>
      <c r="AL5" s="32">
        <v>64314546</v>
      </c>
      <c r="AM5" s="32">
        <v>176381810.01000002</v>
      </c>
      <c r="AN5" s="32">
        <v>23959691.270000007</v>
      </c>
      <c r="AO5" s="32">
        <v>20890485.859999996</v>
      </c>
      <c r="AP5" s="32">
        <v>308713897.82</v>
      </c>
      <c r="AQ5" s="32">
        <v>18272704.93</v>
      </c>
      <c r="AR5" s="32">
        <v>19913914.92</v>
      </c>
      <c r="AS5" s="32">
        <v>64856569.889999986</v>
      </c>
      <c r="AT5" s="32">
        <v>70095451.64</v>
      </c>
      <c r="AU5" s="32">
        <v>123207068.29000002</v>
      </c>
      <c r="AV5" s="32">
        <v>17333974.889999997</v>
      </c>
      <c r="AW5" s="32">
        <v>40118720.120000005</v>
      </c>
      <c r="AX5" s="32">
        <v>51337172.22</v>
      </c>
      <c r="AY5" s="32">
        <v>12230108.619999995</v>
      </c>
      <c r="AZ5" s="32">
        <v>133705111.67999999</v>
      </c>
      <c r="BA5" s="32">
        <v>23633974.550000004</v>
      </c>
      <c r="BB5" s="32">
        <v>29895169.5</v>
      </c>
      <c r="BC5" s="32">
        <v>94501807.34</v>
      </c>
      <c r="BD5" s="32">
        <v>17934612.92</v>
      </c>
      <c r="BE5" s="32">
        <v>8511439.190000001</v>
      </c>
      <c r="BF5" s="32">
        <v>75362482.07999998</v>
      </c>
      <c r="BG5" s="32">
        <v>19877710.61</v>
      </c>
      <c r="BH5" s="32">
        <v>775213917</v>
      </c>
      <c r="BI5" s="32">
        <v>61867885.489999995</v>
      </c>
      <c r="BJ5" s="32">
        <v>9586596.87</v>
      </c>
      <c r="BK5" s="32">
        <v>11155172.740000002</v>
      </c>
      <c r="BL5" s="32">
        <v>5384196.290000001</v>
      </c>
      <c r="BM5" s="32">
        <v>29535240.109999996</v>
      </c>
      <c r="BN5" s="32">
        <v>92462215.15</v>
      </c>
      <c r="BO5" s="32">
        <v>17985497.83</v>
      </c>
      <c r="BP5" s="32">
        <v>2131642570.0899997</v>
      </c>
      <c r="BQ5" s="32">
        <v>243940027</v>
      </c>
      <c r="BR5" s="32">
        <v>11792846.83</v>
      </c>
      <c r="BS5" s="32">
        <v>105761804</v>
      </c>
      <c r="BT5" s="32">
        <v>40338853</v>
      </c>
      <c r="BU5" s="32">
        <v>7302176.759999999</v>
      </c>
      <c r="BV5" s="32">
        <v>8736104</v>
      </c>
      <c r="BW5" s="32">
        <v>5123073.97</v>
      </c>
      <c r="BX5" s="32">
        <v>37935046.11</v>
      </c>
      <c r="BY5" s="32">
        <v>72628671.68999998</v>
      </c>
      <c r="BZ5" s="32">
        <v>28007971.480000004</v>
      </c>
      <c r="CA5" s="32">
        <v>11840237804.110004</v>
      </c>
    </row>
    <row r="6" spans="1:79" ht="15" customHeight="1">
      <c r="A6" s="107"/>
      <c r="B6" s="169"/>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c r="BB6" s="169"/>
      <c r="BC6" s="169"/>
      <c r="BD6" s="169"/>
      <c r="BE6" s="169"/>
      <c r="BF6" s="169"/>
      <c r="BG6" s="169"/>
      <c r="BH6" s="169"/>
      <c r="BI6" s="169"/>
      <c r="BJ6" s="169"/>
      <c r="BK6" s="169"/>
      <c r="BL6" s="169"/>
      <c r="BM6" s="169"/>
      <c r="BN6" s="169"/>
      <c r="BO6" s="169"/>
      <c r="BP6" s="169"/>
      <c r="BQ6" s="169"/>
      <c r="BR6" s="169"/>
      <c r="BS6" s="169"/>
      <c r="BT6" s="169"/>
      <c r="BU6" s="169"/>
      <c r="BV6" s="169"/>
      <c r="BW6" s="169"/>
      <c r="BX6" s="169"/>
      <c r="BY6" s="169"/>
      <c r="BZ6" s="169"/>
      <c r="CA6" s="169"/>
    </row>
    <row r="7" spans="1:79" ht="14.25">
      <c r="A7" s="107" t="s">
        <v>250</v>
      </c>
      <c r="B7" s="169">
        <v>14638689.98</v>
      </c>
      <c r="C7" s="169">
        <v>1824211.86</v>
      </c>
      <c r="D7" s="169">
        <v>53779084</v>
      </c>
      <c r="E7" s="169">
        <v>15685092</v>
      </c>
      <c r="F7" s="169">
        <v>72025901.39</v>
      </c>
      <c r="G7" s="169">
        <v>100310831.65999998</v>
      </c>
      <c r="H7" s="169">
        <v>104986187</v>
      </c>
      <c r="I7" s="169">
        <v>26286315.6</v>
      </c>
      <c r="J7" s="169">
        <v>9729967.899999999</v>
      </c>
      <c r="K7" s="169">
        <v>2176584.34</v>
      </c>
      <c r="L7" s="169">
        <v>55871836.85000001</v>
      </c>
      <c r="M7" s="169">
        <v>2033536.46</v>
      </c>
      <c r="N7" s="169">
        <v>24064556.61</v>
      </c>
      <c r="O7" s="169">
        <v>1449009.16</v>
      </c>
      <c r="P7" s="169">
        <v>14418494.5</v>
      </c>
      <c r="Q7" s="169">
        <v>578088981</v>
      </c>
      <c r="R7" s="169">
        <v>160940318.53</v>
      </c>
      <c r="S7" s="169">
        <v>30739577.990000002</v>
      </c>
      <c r="T7" s="169">
        <v>4614021.09</v>
      </c>
      <c r="U7" s="169">
        <v>43630092.95</v>
      </c>
      <c r="V7" s="169">
        <v>43686561</v>
      </c>
      <c r="W7" s="169">
        <v>6308863.15</v>
      </c>
      <c r="X7" s="169">
        <v>77140065.36999999</v>
      </c>
      <c r="Y7" s="169">
        <v>13435688.79</v>
      </c>
      <c r="Z7" s="169">
        <v>96804231.88000001</v>
      </c>
      <c r="AA7" s="169">
        <v>33184970.220000003</v>
      </c>
      <c r="AB7" s="169">
        <v>36100747</v>
      </c>
      <c r="AC7" s="169">
        <v>5886459.609999999</v>
      </c>
      <c r="AD7" s="169">
        <v>362624652.08000004</v>
      </c>
      <c r="AE7" s="169">
        <v>2089908.89</v>
      </c>
      <c r="AF7" s="169">
        <v>10647223.31</v>
      </c>
      <c r="AG7" s="169">
        <v>285513279</v>
      </c>
      <c r="AH7" s="169">
        <v>2040591725.27</v>
      </c>
      <c r="AI7" s="169">
        <v>587958062.97</v>
      </c>
      <c r="AJ7" s="169">
        <v>18877110.279999997</v>
      </c>
      <c r="AK7" s="169">
        <v>7883158.2700000005</v>
      </c>
      <c r="AL7" s="169">
        <v>53948336</v>
      </c>
      <c r="AM7" s="169">
        <v>143134761.73</v>
      </c>
      <c r="AN7" s="169">
        <v>19583913.090000004</v>
      </c>
      <c r="AO7" s="169">
        <v>16319946.600000001</v>
      </c>
      <c r="AP7" s="169">
        <v>251625275.42999998</v>
      </c>
      <c r="AQ7" s="169">
        <v>15131900.670000002</v>
      </c>
      <c r="AR7" s="169">
        <v>16591122.020000001</v>
      </c>
      <c r="AS7" s="169">
        <v>52697567.89</v>
      </c>
      <c r="AT7" s="169">
        <v>54537190</v>
      </c>
      <c r="AU7" s="169">
        <v>95684412.61000001</v>
      </c>
      <c r="AV7" s="169">
        <v>12653763.44</v>
      </c>
      <c r="AW7" s="169">
        <v>28763184.93</v>
      </c>
      <c r="AX7" s="169">
        <v>40845601.02</v>
      </c>
      <c r="AY7" s="169">
        <v>9636255.29</v>
      </c>
      <c r="AZ7" s="169">
        <v>104453743.3</v>
      </c>
      <c r="BA7" s="169">
        <v>18961502.09</v>
      </c>
      <c r="BB7" s="169">
        <v>23033103.769999996</v>
      </c>
      <c r="BC7" s="169">
        <v>74655909.8</v>
      </c>
      <c r="BD7" s="169">
        <v>14257638.72</v>
      </c>
      <c r="BE7" s="169">
        <v>6746089.580000001</v>
      </c>
      <c r="BF7" s="169">
        <v>61066555.03</v>
      </c>
      <c r="BG7" s="169">
        <v>14627484.97</v>
      </c>
      <c r="BH7" s="169">
        <v>621719315</v>
      </c>
      <c r="BI7" s="169">
        <v>46144077.169999994</v>
      </c>
      <c r="BJ7" s="169">
        <v>7927855.529999999</v>
      </c>
      <c r="BK7" s="169">
        <v>8978754.270000001</v>
      </c>
      <c r="BL7" s="169">
        <v>3497911.14</v>
      </c>
      <c r="BM7" s="169">
        <v>23143921.229999997</v>
      </c>
      <c r="BN7" s="169">
        <v>74346573.83000001</v>
      </c>
      <c r="BO7" s="169">
        <v>15174061.9</v>
      </c>
      <c r="BP7" s="169">
        <v>1649332663.2900002</v>
      </c>
      <c r="BQ7" s="169">
        <v>197332492</v>
      </c>
      <c r="BR7" s="169">
        <v>7874478.670000001</v>
      </c>
      <c r="BS7" s="169">
        <v>79978881</v>
      </c>
      <c r="BT7" s="169">
        <v>32059673</v>
      </c>
      <c r="BU7" s="169">
        <v>5379530.140000001</v>
      </c>
      <c r="BV7" s="169">
        <v>6783076</v>
      </c>
      <c r="BW7" s="169">
        <v>4234627.12</v>
      </c>
      <c r="BX7" s="169">
        <v>29407698.9</v>
      </c>
      <c r="BY7" s="169">
        <v>54030175.98</v>
      </c>
      <c r="BZ7" s="169">
        <v>21258813.24</v>
      </c>
      <c r="CA7" s="169">
        <v>8963585835.350002</v>
      </c>
    </row>
    <row r="8" spans="1:79" ht="14.25">
      <c r="A8" s="107"/>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row>
    <row r="9" spans="1:94" s="15" customFormat="1" ht="14.25">
      <c r="A9" s="107"/>
      <c r="B9" s="182">
        <v>17541949.18</v>
      </c>
      <c r="C9" s="182">
        <v>1304855.73</v>
      </c>
      <c r="D9" s="182">
        <v>18849975</v>
      </c>
      <c r="E9" s="182">
        <v>6045574</v>
      </c>
      <c r="F9" s="182">
        <v>15703922.75</v>
      </c>
      <c r="G9" s="182">
        <v>27827890.76000002</v>
      </c>
      <c r="H9" s="182">
        <v>21078434</v>
      </c>
      <c r="I9" s="182">
        <v>10964823.760000005</v>
      </c>
      <c r="J9" s="182">
        <v>2805459.42</v>
      </c>
      <c r="K9" s="182">
        <v>674087.6000000006</v>
      </c>
      <c r="L9" s="182">
        <v>13534575.969999999</v>
      </c>
      <c r="M9" s="182">
        <v>654386.35</v>
      </c>
      <c r="N9" s="182">
        <v>5454358.820000008</v>
      </c>
      <c r="O9" s="182">
        <v>604581.77</v>
      </c>
      <c r="P9" s="182">
        <v>4622061.34</v>
      </c>
      <c r="Q9" s="182">
        <v>117639480</v>
      </c>
      <c r="R9" s="182">
        <v>48351021.84000003</v>
      </c>
      <c r="S9" s="182">
        <v>6019525.420000009</v>
      </c>
      <c r="T9" s="182">
        <v>1353395.2</v>
      </c>
      <c r="U9" s="182">
        <v>10047680.449999996</v>
      </c>
      <c r="V9" s="182">
        <v>9533360</v>
      </c>
      <c r="W9" s="182">
        <v>1551398.42</v>
      </c>
      <c r="X9" s="182">
        <v>22638738.469999984</v>
      </c>
      <c r="Y9" s="182">
        <v>3527315.64</v>
      </c>
      <c r="Z9" s="182">
        <v>24192289.64</v>
      </c>
      <c r="AA9" s="182">
        <v>13880726.209999997</v>
      </c>
      <c r="AB9" s="182">
        <v>9638520</v>
      </c>
      <c r="AC9" s="182">
        <v>912540.9700000007</v>
      </c>
      <c r="AD9" s="182">
        <v>88769696.67000002</v>
      </c>
      <c r="AE9" s="182">
        <v>345147.07</v>
      </c>
      <c r="AF9" s="182">
        <v>1222702.61</v>
      </c>
      <c r="AG9" s="182">
        <v>61979233</v>
      </c>
      <c r="AH9" s="182">
        <v>1057318044.9900002</v>
      </c>
      <c r="AI9" s="182">
        <v>146297297.35000014</v>
      </c>
      <c r="AJ9" s="182">
        <v>7694700.390000004</v>
      </c>
      <c r="AK9" s="182">
        <v>2183764.6</v>
      </c>
      <c r="AL9" s="182">
        <v>10366210</v>
      </c>
      <c r="AM9" s="182">
        <v>33247048.28000003</v>
      </c>
      <c r="AN9" s="182">
        <v>4375778.18</v>
      </c>
      <c r="AO9" s="182">
        <v>4570539.259999994</v>
      </c>
      <c r="AP9" s="182">
        <v>57088622.390000015</v>
      </c>
      <c r="AQ9" s="182">
        <v>3140804.26</v>
      </c>
      <c r="AR9" s="182">
        <v>3322792.9</v>
      </c>
      <c r="AS9" s="182">
        <v>12159001.999999985</v>
      </c>
      <c r="AT9" s="182">
        <v>15558261.64</v>
      </c>
      <c r="AU9" s="182">
        <v>27522655.680000007</v>
      </c>
      <c r="AV9" s="182">
        <v>4680211.45</v>
      </c>
      <c r="AW9" s="182">
        <v>11355535.190000005</v>
      </c>
      <c r="AX9" s="182">
        <v>10491571.199999996</v>
      </c>
      <c r="AY9" s="182">
        <v>2593853.33</v>
      </c>
      <c r="AZ9" s="182">
        <v>29251368.379999995</v>
      </c>
      <c r="BA9" s="182">
        <v>4672472.46</v>
      </c>
      <c r="BB9" s="182">
        <v>6862065.730000004</v>
      </c>
      <c r="BC9" s="182">
        <v>19845897.540000007</v>
      </c>
      <c r="BD9" s="182">
        <v>3676974.2</v>
      </c>
      <c r="BE9" s="182">
        <v>1765349.61</v>
      </c>
      <c r="BF9" s="182">
        <v>14295927.049999982</v>
      </c>
      <c r="BG9" s="182">
        <v>5250225.64</v>
      </c>
      <c r="BH9" s="182">
        <v>153494602</v>
      </c>
      <c r="BI9" s="182">
        <v>15723808.32</v>
      </c>
      <c r="BJ9" s="182">
        <v>1658741.34</v>
      </c>
      <c r="BK9" s="182">
        <v>2176418.47</v>
      </c>
      <c r="BL9" s="182">
        <v>1886285.15</v>
      </c>
      <c r="BM9" s="182">
        <v>6391318.879999999</v>
      </c>
      <c r="BN9" s="182">
        <v>18115641.319999993</v>
      </c>
      <c r="BO9" s="182">
        <v>2811435.93</v>
      </c>
      <c r="BP9" s="182">
        <v>482309906.7999995</v>
      </c>
      <c r="BQ9" s="182">
        <v>46607535</v>
      </c>
      <c r="BR9" s="182">
        <v>3918368.16</v>
      </c>
      <c r="BS9" s="182">
        <v>25782923</v>
      </c>
      <c r="BT9" s="182">
        <v>8279180</v>
      </c>
      <c r="BU9" s="182">
        <v>1922646.62</v>
      </c>
      <c r="BV9" s="182">
        <v>1953028</v>
      </c>
      <c r="BW9" s="182">
        <v>888446.8500000006</v>
      </c>
      <c r="BX9" s="182">
        <v>8527347.21</v>
      </c>
      <c r="BY9" s="182">
        <v>18598495.709999986</v>
      </c>
      <c r="BZ9" s="182">
        <v>6749158.240000006</v>
      </c>
      <c r="CA9" s="182">
        <v>2876651968.760002</v>
      </c>
      <c r="CB9" s="9"/>
      <c r="CC9" s="9"/>
      <c r="CD9" s="9"/>
      <c r="CE9" s="9"/>
      <c r="CF9" s="9"/>
      <c r="CG9" s="9"/>
      <c r="CH9" s="9"/>
      <c r="CI9" s="9"/>
      <c r="CJ9" s="9"/>
      <c r="CK9" s="9"/>
      <c r="CL9" s="9"/>
      <c r="CM9" s="9"/>
      <c r="CN9" s="9"/>
      <c r="CO9" s="9"/>
      <c r="CP9" s="9"/>
    </row>
    <row r="10" spans="1:79" s="9" customFormat="1" ht="14.25">
      <c r="A10" s="107"/>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row>
    <row r="11" spans="1:79" s="9" customFormat="1" ht="14.25">
      <c r="A11" s="107" t="s">
        <v>251</v>
      </c>
      <c r="B11" s="13">
        <v>-8958.6</v>
      </c>
      <c r="C11" s="13">
        <v>11420.32</v>
      </c>
      <c r="D11" s="13">
        <v>1143302</v>
      </c>
      <c r="E11" s="13">
        <v>38055</v>
      </c>
      <c r="F11" s="13">
        <v>484428.49</v>
      </c>
      <c r="G11" s="13">
        <v>1159449.16</v>
      </c>
      <c r="H11" s="13">
        <v>617298</v>
      </c>
      <c r="I11" s="13">
        <v>922102.05</v>
      </c>
      <c r="J11" s="13">
        <v>89977.54000000005</v>
      </c>
      <c r="K11" s="13">
        <v>18177.43</v>
      </c>
      <c r="L11" s="13">
        <v>639687.51</v>
      </c>
      <c r="M11" s="13">
        <v>8869.83</v>
      </c>
      <c r="N11" s="13">
        <v>160454.33</v>
      </c>
      <c r="O11" s="13">
        <v>21327.65</v>
      </c>
      <c r="P11" s="13">
        <v>526001.73</v>
      </c>
      <c r="Q11" s="13">
        <v>10849345</v>
      </c>
      <c r="R11" s="13">
        <v>3051022.21</v>
      </c>
      <c r="S11" s="13">
        <v>250918.03</v>
      </c>
      <c r="T11" s="13">
        <v>44783.81</v>
      </c>
      <c r="U11" s="13">
        <v>285954.74</v>
      </c>
      <c r="V11" s="13">
        <v>380565</v>
      </c>
      <c r="W11" s="13">
        <v>251516.74</v>
      </c>
      <c r="X11" s="13">
        <v>-1166819.85</v>
      </c>
      <c r="Y11" s="13">
        <v>141966.59</v>
      </c>
      <c r="Z11" s="13">
        <v>1629375.13</v>
      </c>
      <c r="AA11" s="13">
        <v>671696.42</v>
      </c>
      <c r="AB11" s="13">
        <v>672927</v>
      </c>
      <c r="AC11" s="13">
        <v>50630.28</v>
      </c>
      <c r="AD11" s="13">
        <v>1381154.39</v>
      </c>
      <c r="AE11" s="13">
        <v>20015.47</v>
      </c>
      <c r="AF11" s="13">
        <v>26051.6</v>
      </c>
      <c r="AG11" s="13">
        <v>903635</v>
      </c>
      <c r="AH11" s="13">
        <v>45531647.480000004</v>
      </c>
      <c r="AI11" s="13">
        <v>3256304.46</v>
      </c>
      <c r="AJ11" s="13">
        <v>113679.81</v>
      </c>
      <c r="AK11" s="13">
        <v>109020.52</v>
      </c>
      <c r="AL11" s="13">
        <v>83368</v>
      </c>
      <c r="AM11" s="13">
        <v>1374196.11</v>
      </c>
      <c r="AN11" s="13">
        <v>110472</v>
      </c>
      <c r="AO11" s="13">
        <v>163710</v>
      </c>
      <c r="AP11" s="13">
        <v>2006877.42</v>
      </c>
      <c r="AQ11" s="13">
        <v>169733.85</v>
      </c>
      <c r="AR11" s="13">
        <v>140720.38</v>
      </c>
      <c r="AS11" s="13">
        <v>766533.02</v>
      </c>
      <c r="AT11" s="13">
        <v>2744173.33</v>
      </c>
      <c r="AU11" s="13">
        <v>464429.32</v>
      </c>
      <c r="AV11" s="13">
        <v>213793.05</v>
      </c>
      <c r="AW11" s="13">
        <v>88473.40000000005</v>
      </c>
      <c r="AX11" s="13">
        <v>292662.03</v>
      </c>
      <c r="AY11" s="13">
        <v>34709.21</v>
      </c>
      <c r="AZ11" s="13">
        <v>2515961.59</v>
      </c>
      <c r="BA11" s="13">
        <v>138669.49</v>
      </c>
      <c r="BB11" s="13">
        <v>62211.71</v>
      </c>
      <c r="BC11" s="13">
        <v>490006.42</v>
      </c>
      <c r="BD11" s="13">
        <v>318739.14</v>
      </c>
      <c r="BE11" s="13">
        <v>33138.8</v>
      </c>
      <c r="BF11" s="13">
        <v>1273002.03</v>
      </c>
      <c r="BG11" s="13">
        <v>-750881.54</v>
      </c>
      <c r="BH11" s="13">
        <v>1742956</v>
      </c>
      <c r="BI11" s="13">
        <v>193865.1</v>
      </c>
      <c r="BJ11" s="13">
        <v>46336.03</v>
      </c>
      <c r="BK11" s="13">
        <v>88358.04</v>
      </c>
      <c r="BL11" s="13">
        <v>15642.69</v>
      </c>
      <c r="BM11" s="13">
        <v>143231.35</v>
      </c>
      <c r="BN11" s="13">
        <v>358414.82</v>
      </c>
      <c r="BO11" s="13">
        <v>41437.57</v>
      </c>
      <c r="BP11" s="13">
        <v>9034351.030000001</v>
      </c>
      <c r="BQ11" s="13">
        <v>1768737</v>
      </c>
      <c r="BR11" s="13">
        <v>189436.94</v>
      </c>
      <c r="BS11" s="13">
        <v>329021</v>
      </c>
      <c r="BT11" s="13">
        <v>111673</v>
      </c>
      <c r="BU11" s="13">
        <v>225606.71</v>
      </c>
      <c r="BV11" s="13">
        <v>105169</v>
      </c>
      <c r="BW11" s="13">
        <v>127844.94</v>
      </c>
      <c r="BX11" s="13">
        <v>465712.4</v>
      </c>
      <c r="BY11" s="13">
        <v>83920.63</v>
      </c>
      <c r="BZ11" s="13">
        <v>156464.83</v>
      </c>
      <c r="CA11" s="13">
        <v>102249860.10999991</v>
      </c>
    </row>
    <row r="12" spans="1:79" s="9" customFormat="1" ht="14.25">
      <c r="A12" s="107"/>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row>
    <row r="13" spans="1:79" s="9" customFormat="1" ht="14.25">
      <c r="A13" s="107" t="s">
        <v>278</v>
      </c>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row>
    <row r="14" spans="1:79" ht="14.25">
      <c r="A14" s="55" t="s">
        <v>252</v>
      </c>
      <c r="B14" s="183">
        <v>1667412.67</v>
      </c>
      <c r="C14" s="183">
        <v>304487.45</v>
      </c>
      <c r="D14" s="183">
        <v>3253890</v>
      </c>
      <c r="E14" s="183">
        <v>503294</v>
      </c>
      <c r="F14" s="183">
        <v>1057111.6</v>
      </c>
      <c r="G14" s="183">
        <v>4126701.67</v>
      </c>
      <c r="H14" s="183">
        <v>2370468</v>
      </c>
      <c r="I14" s="183">
        <v>780256.17</v>
      </c>
      <c r="J14" s="183">
        <v>294136.32</v>
      </c>
      <c r="K14" s="183">
        <v>147029.72</v>
      </c>
      <c r="L14" s="183">
        <v>642109.31</v>
      </c>
      <c r="M14" s="183">
        <v>87465.66</v>
      </c>
      <c r="N14" s="183">
        <v>257729.93</v>
      </c>
      <c r="O14" s="183">
        <v>18348.66</v>
      </c>
      <c r="P14" s="183">
        <v>298927.29</v>
      </c>
      <c r="Q14" s="183">
        <v>18251383</v>
      </c>
      <c r="R14" s="183">
        <v>2007013.19</v>
      </c>
      <c r="S14" s="183">
        <v>51217.49</v>
      </c>
      <c r="T14" s="183">
        <v>316992.58</v>
      </c>
      <c r="U14" s="183">
        <v>854337.67</v>
      </c>
      <c r="V14" s="183">
        <v>561058</v>
      </c>
      <c r="W14" s="183">
        <v>194356.49</v>
      </c>
      <c r="X14" s="183">
        <v>3652054.26</v>
      </c>
      <c r="Y14" s="183">
        <v>197349.96</v>
      </c>
      <c r="Z14" s="183">
        <v>1273895.51</v>
      </c>
      <c r="AA14" s="183">
        <v>1229703.23</v>
      </c>
      <c r="AB14" s="183">
        <v>819741</v>
      </c>
      <c r="AC14" s="183">
        <v>88075.3</v>
      </c>
      <c r="AD14" s="183">
        <v>14416952</v>
      </c>
      <c r="AE14" s="183">
        <v>10512.03</v>
      </c>
      <c r="AF14" s="183">
        <v>50226.73</v>
      </c>
      <c r="AG14" s="183">
        <v>3564057</v>
      </c>
      <c r="AH14" s="183">
        <v>76909942.57</v>
      </c>
      <c r="AI14" s="183">
        <v>11364064.01</v>
      </c>
      <c r="AJ14" s="183">
        <v>694258.98</v>
      </c>
      <c r="AK14" s="183">
        <v>172747.68</v>
      </c>
      <c r="AL14" s="183">
        <v>1940051</v>
      </c>
      <c r="AM14" s="183">
        <v>2815695.92</v>
      </c>
      <c r="AN14" s="183">
        <v>505675.02</v>
      </c>
      <c r="AO14" s="183">
        <v>196371.36</v>
      </c>
      <c r="AP14" s="183">
        <v>6738103.100000001</v>
      </c>
      <c r="AQ14" s="183">
        <v>95532.67</v>
      </c>
      <c r="AR14" s="183">
        <v>325787.26</v>
      </c>
      <c r="AS14" s="183">
        <v>685612.94</v>
      </c>
      <c r="AT14" s="183">
        <v>963224.55</v>
      </c>
      <c r="AU14" s="183">
        <v>3152387.86</v>
      </c>
      <c r="AV14" s="183">
        <v>399161.51</v>
      </c>
      <c r="AW14" s="183">
        <v>1060931.95</v>
      </c>
      <c r="AX14" s="183">
        <v>690784.66</v>
      </c>
      <c r="AY14" s="183">
        <v>435764.83</v>
      </c>
      <c r="AZ14" s="183">
        <v>3846220.11</v>
      </c>
      <c r="BA14" s="183">
        <v>329816.91</v>
      </c>
      <c r="BB14" s="183">
        <v>916576.95</v>
      </c>
      <c r="BC14" s="183">
        <v>589965.11</v>
      </c>
      <c r="BD14" s="183">
        <v>330996.88</v>
      </c>
      <c r="BE14" s="183">
        <v>57299.96</v>
      </c>
      <c r="BF14" s="183">
        <v>1756212.23</v>
      </c>
      <c r="BG14" s="183">
        <v>360324.14</v>
      </c>
      <c r="BH14" s="183">
        <v>13361528</v>
      </c>
      <c r="BI14" s="183">
        <v>2892379.53</v>
      </c>
      <c r="BJ14" s="183">
        <v>206387.41</v>
      </c>
      <c r="BK14" s="183">
        <v>232774.03</v>
      </c>
      <c r="BL14" s="183">
        <v>396302.31</v>
      </c>
      <c r="BM14" s="183">
        <v>555091.53</v>
      </c>
      <c r="BN14" s="183">
        <v>2899470.14</v>
      </c>
      <c r="BO14" s="183">
        <v>854849</v>
      </c>
      <c r="BP14" s="183">
        <v>49045105.56</v>
      </c>
      <c r="BQ14" s="183">
        <v>4024950</v>
      </c>
      <c r="BR14" s="183">
        <v>27231.22</v>
      </c>
      <c r="BS14" s="183">
        <v>3463613</v>
      </c>
      <c r="BT14" s="183">
        <v>1317886</v>
      </c>
      <c r="BU14" s="183">
        <v>234514.69</v>
      </c>
      <c r="BV14" s="183">
        <v>218927</v>
      </c>
      <c r="BW14" s="183">
        <v>123326.68</v>
      </c>
      <c r="BX14" s="183">
        <v>238670.01</v>
      </c>
      <c r="BY14" s="183">
        <v>1843244.15</v>
      </c>
      <c r="BZ14" s="183">
        <v>719297.48</v>
      </c>
      <c r="CA14" s="183">
        <v>263337351.78999993</v>
      </c>
    </row>
    <row r="15" spans="1:79" ht="15" customHeight="1">
      <c r="A15" s="55" t="s">
        <v>253</v>
      </c>
      <c r="B15" s="183">
        <v>3183635.28</v>
      </c>
      <c r="C15" s="183">
        <v>30961.73</v>
      </c>
      <c r="D15" s="183">
        <v>162468</v>
      </c>
      <c r="E15" s="183">
        <v>580480</v>
      </c>
      <c r="F15" s="183">
        <v>1723356.22</v>
      </c>
      <c r="G15" s="183">
        <v>2306816.21</v>
      </c>
      <c r="H15" s="183">
        <v>1005334</v>
      </c>
      <c r="I15" s="183">
        <v>1017747.11</v>
      </c>
      <c r="J15" s="183">
        <v>300079.14</v>
      </c>
      <c r="K15" s="183">
        <v>0</v>
      </c>
      <c r="L15" s="183">
        <v>885043.25</v>
      </c>
      <c r="M15" s="183">
        <v>167476.19</v>
      </c>
      <c r="N15" s="183">
        <v>1645455.15</v>
      </c>
      <c r="O15" s="183">
        <v>29550.9</v>
      </c>
      <c r="P15" s="183">
        <v>506971.9</v>
      </c>
      <c r="Q15" s="183">
        <v>3529129</v>
      </c>
      <c r="R15" s="183">
        <v>2527892.74</v>
      </c>
      <c r="S15" s="183">
        <v>366618.81</v>
      </c>
      <c r="T15" s="183">
        <v>254989.08</v>
      </c>
      <c r="U15" s="183">
        <v>1201517.03</v>
      </c>
      <c r="V15" s="183">
        <v>883115</v>
      </c>
      <c r="W15" s="183">
        <v>130395.71</v>
      </c>
      <c r="X15" s="183">
        <v>1502331.25</v>
      </c>
      <c r="Y15" s="183">
        <v>380245.84</v>
      </c>
      <c r="Z15" s="183">
        <v>1809238.05</v>
      </c>
      <c r="AA15" s="183">
        <v>2365865.38</v>
      </c>
      <c r="AB15" s="183">
        <v>173136</v>
      </c>
      <c r="AC15" s="183">
        <v>274809.28</v>
      </c>
      <c r="AD15" s="183">
        <v>3882635.35</v>
      </c>
      <c r="AE15" s="183">
        <v>9184.33</v>
      </c>
      <c r="AF15" s="183">
        <v>159651.91</v>
      </c>
      <c r="AG15" s="183">
        <v>3159225</v>
      </c>
      <c r="AH15" s="183">
        <v>226990953.07000002</v>
      </c>
      <c r="AI15" s="183">
        <v>5171078.05</v>
      </c>
      <c r="AJ15" s="183">
        <v>569000.2</v>
      </c>
      <c r="AK15" s="183">
        <v>373025.22</v>
      </c>
      <c r="AL15" s="183">
        <v>776190</v>
      </c>
      <c r="AM15" s="183">
        <v>3953940.91</v>
      </c>
      <c r="AN15" s="183">
        <v>139613.55</v>
      </c>
      <c r="AO15" s="183">
        <v>832493.16</v>
      </c>
      <c r="AP15" s="183">
        <v>5623690.15</v>
      </c>
      <c r="AQ15" s="183">
        <v>308321.21</v>
      </c>
      <c r="AR15" s="183">
        <v>337863.45</v>
      </c>
      <c r="AS15" s="183">
        <v>991548.79</v>
      </c>
      <c r="AT15" s="183">
        <v>1218466.29</v>
      </c>
      <c r="AU15" s="183">
        <v>2390127.37</v>
      </c>
      <c r="AV15" s="183">
        <v>439868.38</v>
      </c>
      <c r="AW15" s="183">
        <v>1025443.31</v>
      </c>
      <c r="AX15" s="183">
        <v>1069450</v>
      </c>
      <c r="AY15" s="183">
        <v>236301.91</v>
      </c>
      <c r="AZ15" s="183">
        <v>2005360.8</v>
      </c>
      <c r="BA15" s="183">
        <v>430459.36</v>
      </c>
      <c r="BB15" s="183">
        <v>817793.01</v>
      </c>
      <c r="BC15" s="183">
        <v>1067491.15</v>
      </c>
      <c r="BD15" s="183">
        <v>613327.65</v>
      </c>
      <c r="BE15" s="183">
        <v>283647.68</v>
      </c>
      <c r="BF15" s="183">
        <v>1291646.21</v>
      </c>
      <c r="BG15" s="183">
        <v>442987.95</v>
      </c>
      <c r="BH15" s="183">
        <v>9322325</v>
      </c>
      <c r="BI15" s="183">
        <v>2119239.75</v>
      </c>
      <c r="BJ15" s="183">
        <v>145465.11</v>
      </c>
      <c r="BK15" s="183">
        <v>292592.31</v>
      </c>
      <c r="BL15" s="183">
        <v>94701.09</v>
      </c>
      <c r="BM15" s="183">
        <v>501615.8</v>
      </c>
      <c r="BN15" s="183">
        <v>3299553.01</v>
      </c>
      <c r="BO15" s="183">
        <v>186094</v>
      </c>
      <c r="BP15" s="183">
        <v>46460132.18</v>
      </c>
      <c r="BQ15" s="183">
        <v>2393702</v>
      </c>
      <c r="BR15" s="183">
        <v>502293.04</v>
      </c>
      <c r="BS15" s="183">
        <v>1395024</v>
      </c>
      <c r="BT15" s="183">
        <v>1313154</v>
      </c>
      <c r="BU15" s="183">
        <v>209604.98</v>
      </c>
      <c r="BV15" s="183">
        <v>152295</v>
      </c>
      <c r="BW15" s="183">
        <v>95748.33</v>
      </c>
      <c r="BX15" s="183">
        <v>1452469.7</v>
      </c>
      <c r="BY15" s="183">
        <v>1897551</v>
      </c>
      <c r="BZ15" s="183">
        <v>630310.21</v>
      </c>
      <c r="CA15" s="183">
        <v>368019314.18000007</v>
      </c>
    </row>
    <row r="16" spans="1:79" ht="14.25">
      <c r="A16" s="55" t="s">
        <v>254</v>
      </c>
      <c r="B16" s="183">
        <v>3764705.8</v>
      </c>
      <c r="C16" s="183">
        <v>535267.83</v>
      </c>
      <c r="D16" s="183">
        <v>6728720</v>
      </c>
      <c r="E16" s="183">
        <v>2568216</v>
      </c>
      <c r="F16" s="183">
        <v>4947600.95</v>
      </c>
      <c r="G16" s="183">
        <v>6771107.2700000005</v>
      </c>
      <c r="H16" s="183">
        <v>6535860</v>
      </c>
      <c r="I16" s="183">
        <v>2925079.55</v>
      </c>
      <c r="J16" s="183">
        <v>1084008.57</v>
      </c>
      <c r="K16" s="183">
        <v>343868.86</v>
      </c>
      <c r="L16" s="183">
        <v>4022798.41</v>
      </c>
      <c r="M16" s="183">
        <v>296265.07</v>
      </c>
      <c r="N16" s="183">
        <v>2011646.93</v>
      </c>
      <c r="O16" s="183">
        <v>361102.33</v>
      </c>
      <c r="P16" s="183">
        <v>1692292.97</v>
      </c>
      <c r="Q16" s="183">
        <v>28239990</v>
      </c>
      <c r="R16" s="183">
        <v>15413931.950000001</v>
      </c>
      <c r="S16" s="183">
        <v>3916431.13</v>
      </c>
      <c r="T16" s="183">
        <v>536643.68</v>
      </c>
      <c r="U16" s="183">
        <v>3133328.25</v>
      </c>
      <c r="V16" s="183">
        <v>2210862</v>
      </c>
      <c r="W16" s="183">
        <v>991807.05</v>
      </c>
      <c r="X16" s="183">
        <v>6280432.5600000005</v>
      </c>
      <c r="Y16" s="183">
        <v>1162564.3</v>
      </c>
      <c r="Z16" s="183">
        <v>6484215.329999999</v>
      </c>
      <c r="AA16" s="183">
        <v>3353067.62</v>
      </c>
      <c r="AB16" s="183">
        <v>3435317</v>
      </c>
      <c r="AC16" s="183">
        <v>483908.41</v>
      </c>
      <c r="AD16" s="183">
        <v>20479057.58</v>
      </c>
      <c r="AE16" s="183">
        <v>248562.76</v>
      </c>
      <c r="AF16" s="183">
        <v>578080.25</v>
      </c>
      <c r="AG16" s="183">
        <v>10862165</v>
      </c>
      <c r="AH16" s="183">
        <v>202148099.28999996</v>
      </c>
      <c r="AI16" s="183">
        <v>35436388.55</v>
      </c>
      <c r="AJ16" s="183">
        <v>2457388.59</v>
      </c>
      <c r="AK16" s="183">
        <v>1155835.71</v>
      </c>
      <c r="AL16" s="183">
        <v>2600324</v>
      </c>
      <c r="AM16" s="183">
        <v>5433765.710000001</v>
      </c>
      <c r="AN16" s="183">
        <v>1209935.8</v>
      </c>
      <c r="AO16" s="183">
        <v>1795704.12</v>
      </c>
      <c r="AP16" s="183">
        <v>15214676.91</v>
      </c>
      <c r="AQ16" s="183">
        <v>1230888.59</v>
      </c>
      <c r="AR16" s="183">
        <v>1124924.09</v>
      </c>
      <c r="AS16" s="183">
        <v>3688648</v>
      </c>
      <c r="AT16" s="183">
        <v>4363784.57</v>
      </c>
      <c r="AU16" s="183">
        <v>7502418.9</v>
      </c>
      <c r="AV16" s="183">
        <v>978864.26</v>
      </c>
      <c r="AW16" s="183">
        <v>2445657.32</v>
      </c>
      <c r="AX16" s="183">
        <v>3195707.46</v>
      </c>
      <c r="AY16" s="183">
        <v>1351770.66</v>
      </c>
      <c r="AZ16" s="183">
        <v>4372432.19</v>
      </c>
      <c r="BA16" s="183">
        <v>1616461.9</v>
      </c>
      <c r="BB16" s="183">
        <v>2181021.74</v>
      </c>
      <c r="BC16" s="183">
        <v>7140374.5</v>
      </c>
      <c r="BD16" s="183">
        <v>1475057.75</v>
      </c>
      <c r="BE16" s="183">
        <v>904830.93</v>
      </c>
      <c r="BF16" s="183">
        <v>3514570.91</v>
      </c>
      <c r="BG16" s="183">
        <v>2654847.14</v>
      </c>
      <c r="BH16" s="183">
        <v>36232909</v>
      </c>
      <c r="BI16" s="183">
        <v>2926948.83</v>
      </c>
      <c r="BJ16" s="183">
        <v>680568.52</v>
      </c>
      <c r="BK16" s="183">
        <v>1092486.34</v>
      </c>
      <c r="BL16" s="183">
        <v>649057.8</v>
      </c>
      <c r="BM16" s="183">
        <v>2190314.38</v>
      </c>
      <c r="BN16" s="183">
        <v>5471746.819999998</v>
      </c>
      <c r="BO16" s="183">
        <v>833373.77</v>
      </c>
      <c r="BP16" s="183">
        <v>83353277.91000001</v>
      </c>
      <c r="BQ16" s="183">
        <v>13050184</v>
      </c>
      <c r="BR16" s="183">
        <v>1475780.26</v>
      </c>
      <c r="BS16" s="183">
        <v>3944669</v>
      </c>
      <c r="BT16" s="183">
        <v>2162318</v>
      </c>
      <c r="BU16" s="183">
        <v>704344.87</v>
      </c>
      <c r="BV16" s="183">
        <v>1064094</v>
      </c>
      <c r="BW16" s="183">
        <v>574501.19</v>
      </c>
      <c r="BX16" s="183">
        <v>2886333.54</v>
      </c>
      <c r="BY16" s="183">
        <v>4715155.11</v>
      </c>
      <c r="BZ16" s="183">
        <v>1976032.7</v>
      </c>
      <c r="CA16" s="183">
        <v>635577381.0399998</v>
      </c>
    </row>
    <row r="17" spans="1:79" ht="14.25">
      <c r="A17" s="55" t="s">
        <v>255</v>
      </c>
      <c r="B17" s="183">
        <v>12148502.75</v>
      </c>
      <c r="C17" s="183">
        <v>22229</v>
      </c>
      <c r="D17" s="183">
        <v>296015</v>
      </c>
      <c r="E17" s="183">
        <v>-2588</v>
      </c>
      <c r="F17" s="183">
        <v>162823.77</v>
      </c>
      <c r="G17" s="183">
        <v>539938.85</v>
      </c>
      <c r="H17" s="183">
        <v>3800</v>
      </c>
      <c r="I17" s="183">
        <v>191957.45</v>
      </c>
      <c r="J17" s="183">
        <v>44477.64</v>
      </c>
      <c r="K17" s="183">
        <v>9120.91</v>
      </c>
      <c r="L17" s="183">
        <v>200000</v>
      </c>
      <c r="M17" s="183">
        <v>39</v>
      </c>
      <c r="N17" s="183">
        <v>0</v>
      </c>
      <c r="O17" s="183">
        <v>1650</v>
      </c>
      <c r="P17" s="183">
        <v>18983.81</v>
      </c>
      <c r="Q17" s="183">
        <v>1224725</v>
      </c>
      <c r="R17" s="183">
        <v>902360.65</v>
      </c>
      <c r="S17" s="183">
        <v>45007.16</v>
      </c>
      <c r="T17" s="183">
        <v>20327</v>
      </c>
      <c r="U17" s="183">
        <v>118209.1</v>
      </c>
      <c r="V17" s="183">
        <v>78882</v>
      </c>
      <c r="W17" s="183">
        <v>14091.83</v>
      </c>
      <c r="X17" s="183">
        <v>368451.66</v>
      </c>
      <c r="Y17" s="183">
        <v>30313.85</v>
      </c>
      <c r="Z17" s="183">
        <v>295139.82</v>
      </c>
      <c r="AA17" s="183">
        <v>115950.36</v>
      </c>
      <c r="AB17" s="183">
        <v>-255352</v>
      </c>
      <c r="AC17" s="183">
        <v>0</v>
      </c>
      <c r="AD17" s="183">
        <v>1221119.85</v>
      </c>
      <c r="AE17" s="183">
        <v>100</v>
      </c>
      <c r="AF17" s="183">
        <v>15765.56</v>
      </c>
      <c r="AG17" s="183">
        <v>938034</v>
      </c>
      <c r="AH17" s="183">
        <v>16275174.09</v>
      </c>
      <c r="AI17" s="183">
        <v>3400162.28</v>
      </c>
      <c r="AJ17" s="183">
        <v>11314.51</v>
      </c>
      <c r="AK17" s="183">
        <v>12478.41</v>
      </c>
      <c r="AL17" s="183">
        <v>151661</v>
      </c>
      <c r="AM17" s="183">
        <v>522585.17</v>
      </c>
      <c r="AN17" s="183">
        <v>53482.1</v>
      </c>
      <c r="AO17" s="183">
        <v>10064.84</v>
      </c>
      <c r="AP17" s="183">
        <v>103291</v>
      </c>
      <c r="AQ17" s="183">
        <v>7500</v>
      </c>
      <c r="AR17" s="183">
        <v>31421.12</v>
      </c>
      <c r="AS17" s="183">
        <v>75000</v>
      </c>
      <c r="AT17" s="183">
        <v>915431.67</v>
      </c>
      <c r="AU17" s="183">
        <v>215253.07</v>
      </c>
      <c r="AV17" s="183">
        <v>42554.81</v>
      </c>
      <c r="AW17" s="183">
        <v>124304.85</v>
      </c>
      <c r="AX17" s="183">
        <v>2044938.11</v>
      </c>
      <c r="AY17" s="183">
        <v>1968.5</v>
      </c>
      <c r="AZ17" s="183">
        <v>940679.41</v>
      </c>
      <c r="BA17" s="183">
        <v>5196</v>
      </c>
      <c r="BB17" s="183">
        <v>64961.34</v>
      </c>
      <c r="BC17" s="183">
        <v>291629.33</v>
      </c>
      <c r="BD17" s="183">
        <v>0</v>
      </c>
      <c r="BE17" s="183">
        <v>0</v>
      </c>
      <c r="BF17" s="183">
        <v>1152204.2</v>
      </c>
      <c r="BG17" s="183">
        <v>83013.3</v>
      </c>
      <c r="BH17" s="183">
        <v>2685120</v>
      </c>
      <c r="BI17" s="183">
        <v>55850.12</v>
      </c>
      <c r="BJ17" s="183">
        <v>0</v>
      </c>
      <c r="BK17" s="183">
        <v>22699.18</v>
      </c>
      <c r="BL17" s="183">
        <v>300979.25</v>
      </c>
      <c r="BM17" s="183">
        <v>117956.72</v>
      </c>
      <c r="BN17" s="183">
        <v>178000</v>
      </c>
      <c r="BO17" s="183">
        <v>222616.24</v>
      </c>
      <c r="BP17" s="183">
        <v>11842022.75</v>
      </c>
      <c r="BQ17" s="183">
        <v>131835</v>
      </c>
      <c r="BR17" s="183">
        <v>26179.01</v>
      </c>
      <c r="BS17" s="183">
        <v>311160</v>
      </c>
      <c r="BT17" s="183">
        <v>82691</v>
      </c>
      <c r="BU17" s="183">
        <v>11353.502</v>
      </c>
      <c r="BV17" s="183">
        <v>0</v>
      </c>
      <c r="BW17" s="183">
        <v>43.26</v>
      </c>
      <c r="BX17" s="183">
        <v>123168.98</v>
      </c>
      <c r="BY17" s="183">
        <v>0</v>
      </c>
      <c r="BZ17" s="183">
        <v>123276.08</v>
      </c>
      <c r="CA17" s="183">
        <v>61541296.22199999</v>
      </c>
    </row>
    <row r="18" spans="1:79" ht="14.25">
      <c r="A18" s="55" t="s">
        <v>256</v>
      </c>
      <c r="B18" s="183">
        <v>3651441.29</v>
      </c>
      <c r="C18" s="183">
        <v>174189.8</v>
      </c>
      <c r="D18" s="183">
        <v>3968013</v>
      </c>
      <c r="E18" s="183">
        <v>1015883</v>
      </c>
      <c r="F18" s="183">
        <v>3166455.43</v>
      </c>
      <c r="G18" s="183">
        <v>6364932.73</v>
      </c>
      <c r="H18" s="183">
        <v>6045689</v>
      </c>
      <c r="I18" s="183">
        <v>2942475.3</v>
      </c>
      <c r="J18" s="183">
        <v>558957.32</v>
      </c>
      <c r="K18" s="183">
        <v>44300.79</v>
      </c>
      <c r="L18" s="183">
        <v>3625260.75</v>
      </c>
      <c r="M18" s="183">
        <v>72107.06</v>
      </c>
      <c r="N18" s="183">
        <v>1004160.51</v>
      </c>
      <c r="O18" s="183">
        <v>125101.31</v>
      </c>
      <c r="P18" s="183">
        <v>852413.55</v>
      </c>
      <c r="Q18" s="183">
        <v>34489385</v>
      </c>
      <c r="R18" s="183">
        <v>10773763.67</v>
      </c>
      <c r="S18" s="183">
        <v>1017710.59</v>
      </c>
      <c r="T18" s="183">
        <v>191274</v>
      </c>
      <c r="U18" s="183">
        <v>2320651.02</v>
      </c>
      <c r="V18" s="183">
        <v>2525759</v>
      </c>
      <c r="W18" s="183">
        <v>348720.75</v>
      </c>
      <c r="X18" s="183">
        <v>4634610.37</v>
      </c>
      <c r="Y18" s="183">
        <v>967542</v>
      </c>
      <c r="Z18" s="183">
        <v>6491662.69</v>
      </c>
      <c r="AA18" s="183">
        <v>2688285.41</v>
      </c>
      <c r="AB18" s="183">
        <v>2257848</v>
      </c>
      <c r="AC18" s="183">
        <v>103154.9</v>
      </c>
      <c r="AD18" s="183">
        <v>23295449.65</v>
      </c>
      <c r="AE18" s="183">
        <v>52383.98</v>
      </c>
      <c r="AF18" s="183">
        <v>153992.36</v>
      </c>
      <c r="AG18" s="183">
        <v>16490910</v>
      </c>
      <c r="AH18" s="183">
        <v>266834808.37000003</v>
      </c>
      <c r="AI18" s="183">
        <v>40852831.949999996</v>
      </c>
      <c r="AJ18" s="183">
        <v>1849151.88</v>
      </c>
      <c r="AK18" s="183">
        <v>436106.96</v>
      </c>
      <c r="AL18" s="183">
        <v>2086472</v>
      </c>
      <c r="AM18" s="183">
        <v>9386316.05</v>
      </c>
      <c r="AN18" s="183">
        <v>893443.28</v>
      </c>
      <c r="AO18" s="183">
        <v>952100.21</v>
      </c>
      <c r="AP18" s="183">
        <v>15535768.63</v>
      </c>
      <c r="AQ18" s="183">
        <v>667032.98</v>
      </c>
      <c r="AR18" s="183">
        <v>684752.68</v>
      </c>
      <c r="AS18" s="183">
        <v>2968831.13</v>
      </c>
      <c r="AT18" s="183">
        <v>4270471.39</v>
      </c>
      <c r="AU18" s="183">
        <v>7754076.010000001</v>
      </c>
      <c r="AV18" s="183">
        <v>1299341.6</v>
      </c>
      <c r="AW18" s="183">
        <v>2517025.17</v>
      </c>
      <c r="AX18" s="183">
        <v>2581211.5</v>
      </c>
      <c r="AY18" s="183">
        <v>315112.6</v>
      </c>
      <c r="AZ18" s="183">
        <v>10390566.74</v>
      </c>
      <c r="BA18" s="183">
        <v>985671.41</v>
      </c>
      <c r="BB18" s="183">
        <v>1435997</v>
      </c>
      <c r="BC18" s="183">
        <v>4430135.9</v>
      </c>
      <c r="BD18" s="183">
        <v>675335.25</v>
      </c>
      <c r="BE18" s="183">
        <v>384027.05</v>
      </c>
      <c r="BF18" s="183">
        <v>3222790.08</v>
      </c>
      <c r="BG18" s="183">
        <v>376757.12</v>
      </c>
      <c r="BH18" s="183">
        <v>42124601</v>
      </c>
      <c r="BI18" s="183">
        <v>3059644.76</v>
      </c>
      <c r="BJ18" s="183">
        <v>417124.92</v>
      </c>
      <c r="BK18" s="183">
        <v>277765.05</v>
      </c>
      <c r="BL18" s="183">
        <v>266546.63</v>
      </c>
      <c r="BM18" s="183">
        <v>1308810.23</v>
      </c>
      <c r="BN18" s="183">
        <v>4712063.38</v>
      </c>
      <c r="BO18" s="183">
        <v>551911</v>
      </c>
      <c r="BP18" s="183">
        <v>155467506.75</v>
      </c>
      <c r="BQ18" s="183">
        <v>12524859</v>
      </c>
      <c r="BR18" s="183">
        <v>698790.72</v>
      </c>
      <c r="BS18" s="183">
        <v>6833794</v>
      </c>
      <c r="BT18" s="183">
        <v>1732181</v>
      </c>
      <c r="BU18" s="183">
        <v>351957.24</v>
      </c>
      <c r="BV18" s="183">
        <v>257057</v>
      </c>
      <c r="BW18" s="183">
        <v>206127.21</v>
      </c>
      <c r="BX18" s="183">
        <v>1791242.61</v>
      </c>
      <c r="BY18" s="183">
        <v>4597112.78</v>
      </c>
      <c r="BZ18" s="183">
        <v>1871314.95</v>
      </c>
      <c r="CA18" s="183">
        <v>765251029.4000001</v>
      </c>
    </row>
    <row r="19" spans="1:79" ht="14.25">
      <c r="A19" s="55" t="s">
        <v>257</v>
      </c>
      <c r="B19" s="183">
        <v>1830706.56</v>
      </c>
      <c r="C19" s="183">
        <v>75832.83</v>
      </c>
      <c r="D19" s="183">
        <v>1471746</v>
      </c>
      <c r="E19" s="183">
        <v>327697</v>
      </c>
      <c r="F19" s="183">
        <v>2024038.59</v>
      </c>
      <c r="G19" s="183">
        <v>3759717.64</v>
      </c>
      <c r="H19" s="183">
        <v>1898918</v>
      </c>
      <c r="I19" s="183">
        <v>2030389.17</v>
      </c>
      <c r="J19" s="183">
        <v>376559.17</v>
      </c>
      <c r="K19" s="183">
        <v>6165.14</v>
      </c>
      <c r="L19" s="183">
        <v>1685787.28</v>
      </c>
      <c r="M19" s="183">
        <v>38486.62</v>
      </c>
      <c r="N19" s="183">
        <v>179149.32</v>
      </c>
      <c r="O19" s="183">
        <v>1481.61</v>
      </c>
      <c r="P19" s="183">
        <v>232970.34</v>
      </c>
      <c r="Q19" s="183">
        <v>17976042</v>
      </c>
      <c r="R19" s="183">
        <v>3545113.37</v>
      </c>
      <c r="S19" s="183">
        <v>652454.89</v>
      </c>
      <c r="T19" s="183">
        <v>107542.1</v>
      </c>
      <c r="U19" s="183">
        <v>771479.74</v>
      </c>
      <c r="V19" s="183">
        <v>1189620</v>
      </c>
      <c r="W19" s="183">
        <v>181674.24</v>
      </c>
      <c r="X19" s="183">
        <v>4473684.16</v>
      </c>
      <c r="Y19" s="183">
        <v>440872.47</v>
      </c>
      <c r="Z19" s="183">
        <v>2792523.83</v>
      </c>
      <c r="AA19" s="183">
        <v>697784.04</v>
      </c>
      <c r="AB19" s="183">
        <v>1020488</v>
      </c>
      <c r="AC19" s="183">
        <v>225197.01</v>
      </c>
      <c r="AD19" s="183">
        <v>9900326.149999999</v>
      </c>
      <c r="AE19" s="183">
        <v>27029.83</v>
      </c>
      <c r="AF19" s="183">
        <v>92866.35</v>
      </c>
      <c r="AG19" s="183">
        <v>10054074</v>
      </c>
      <c r="AH19" s="183">
        <v>125089831.92999998</v>
      </c>
      <c r="AI19" s="183">
        <v>14971889.28</v>
      </c>
      <c r="AJ19" s="183">
        <v>537948.96</v>
      </c>
      <c r="AK19" s="183">
        <v>85868.82</v>
      </c>
      <c r="AL19" s="183">
        <v>780453</v>
      </c>
      <c r="AM19" s="183">
        <v>4877571.17</v>
      </c>
      <c r="AN19" s="183">
        <v>587169.58</v>
      </c>
      <c r="AO19" s="183">
        <v>223758.14</v>
      </c>
      <c r="AP19" s="183">
        <v>4248194.64</v>
      </c>
      <c r="AQ19" s="183">
        <v>370676.35</v>
      </c>
      <c r="AR19" s="183">
        <v>58067.43</v>
      </c>
      <c r="AS19" s="183">
        <v>1107221.03</v>
      </c>
      <c r="AT19" s="183">
        <v>1490026</v>
      </c>
      <c r="AU19" s="183">
        <v>2819521.92</v>
      </c>
      <c r="AV19" s="183">
        <v>706058.31</v>
      </c>
      <c r="AW19" s="183">
        <v>1270616.88</v>
      </c>
      <c r="AX19" s="183">
        <v>1023906.32</v>
      </c>
      <c r="AY19" s="183">
        <v>129763.22</v>
      </c>
      <c r="AZ19" s="183">
        <v>4953567.53</v>
      </c>
      <c r="BA19" s="183">
        <v>355007.96</v>
      </c>
      <c r="BB19" s="183">
        <v>668677.33</v>
      </c>
      <c r="BC19" s="183">
        <v>1976892.04</v>
      </c>
      <c r="BD19" s="183">
        <v>473972.39</v>
      </c>
      <c r="BE19" s="183">
        <v>193337.19</v>
      </c>
      <c r="BF19" s="183">
        <v>1694698.93</v>
      </c>
      <c r="BG19" s="183">
        <v>395946.96</v>
      </c>
      <c r="BH19" s="183">
        <v>21886277</v>
      </c>
      <c r="BI19" s="183">
        <v>2070792.99</v>
      </c>
      <c r="BJ19" s="183">
        <v>221494.83</v>
      </c>
      <c r="BK19" s="183">
        <v>80116.03</v>
      </c>
      <c r="BL19" s="183">
        <v>65526.32</v>
      </c>
      <c r="BM19" s="183">
        <v>577536.82</v>
      </c>
      <c r="BN19" s="183">
        <v>343561.39</v>
      </c>
      <c r="BO19" s="183">
        <v>14844.18</v>
      </c>
      <c r="BP19" s="183">
        <v>72932740.26</v>
      </c>
      <c r="BQ19" s="183">
        <v>5058885</v>
      </c>
      <c r="BR19" s="183">
        <v>240694.69</v>
      </c>
      <c r="BS19" s="183">
        <v>3202600</v>
      </c>
      <c r="BT19" s="183">
        <v>989261</v>
      </c>
      <c r="BU19" s="183">
        <v>100482.81</v>
      </c>
      <c r="BV19" s="183">
        <v>79120</v>
      </c>
      <c r="BW19" s="183">
        <v>87705.55</v>
      </c>
      <c r="BX19" s="183">
        <v>-76369.83</v>
      </c>
      <c r="BY19" s="183">
        <v>2012142.13</v>
      </c>
      <c r="BZ19" s="183">
        <v>581034.44</v>
      </c>
      <c r="CA19" s="183">
        <v>351647506.36999995</v>
      </c>
    </row>
    <row r="20" spans="1:94" s="15" customFormat="1" ht="14.25">
      <c r="A20" s="55"/>
      <c r="B20" s="184">
        <v>26246404.349999998</v>
      </c>
      <c r="C20" s="184">
        <v>1142968.64</v>
      </c>
      <c r="D20" s="184">
        <v>15880852</v>
      </c>
      <c r="E20" s="184">
        <v>4992982</v>
      </c>
      <c r="F20" s="184">
        <v>13081386.559999999</v>
      </c>
      <c r="G20" s="184">
        <v>23869214.369999997</v>
      </c>
      <c r="H20" s="184">
        <v>17860069</v>
      </c>
      <c r="I20" s="184">
        <v>9887904.75</v>
      </c>
      <c r="J20" s="184">
        <v>2658218.16</v>
      </c>
      <c r="K20" s="184">
        <v>550485.42</v>
      </c>
      <c r="L20" s="184">
        <v>11060998.999999998</v>
      </c>
      <c r="M20" s="184">
        <v>661839.6</v>
      </c>
      <c r="N20" s="184">
        <v>5098141.84</v>
      </c>
      <c r="O20" s="184">
        <v>537234.81</v>
      </c>
      <c r="P20" s="184">
        <v>3602559.86</v>
      </c>
      <c r="Q20" s="184">
        <v>103710654</v>
      </c>
      <c r="R20" s="184">
        <v>35170075.57</v>
      </c>
      <c r="S20" s="184">
        <v>6049440.069999999</v>
      </c>
      <c r="T20" s="184">
        <v>1427768.44</v>
      </c>
      <c r="U20" s="184">
        <v>8399522.81</v>
      </c>
      <c r="V20" s="184">
        <v>7449296</v>
      </c>
      <c r="W20" s="184">
        <v>1861046.07</v>
      </c>
      <c r="X20" s="184">
        <v>20911564.26</v>
      </c>
      <c r="Y20" s="184">
        <v>3178888.42</v>
      </c>
      <c r="Z20" s="184">
        <v>19146675.229999997</v>
      </c>
      <c r="AA20" s="184">
        <v>10450656.04</v>
      </c>
      <c r="AB20" s="184">
        <v>7451178</v>
      </c>
      <c r="AC20" s="184">
        <v>1175144.9</v>
      </c>
      <c r="AD20" s="184">
        <v>73195540.58</v>
      </c>
      <c r="AE20" s="184">
        <v>347772.93</v>
      </c>
      <c r="AF20" s="184">
        <v>1050583.16</v>
      </c>
      <c r="AG20" s="184">
        <v>45068465</v>
      </c>
      <c r="AH20" s="184">
        <v>914248809.3199999</v>
      </c>
      <c r="AI20" s="184">
        <v>111196414.12</v>
      </c>
      <c r="AJ20" s="184">
        <v>6119063.12</v>
      </c>
      <c r="AK20" s="184">
        <v>2236062.8</v>
      </c>
      <c r="AL20" s="184">
        <v>8335151</v>
      </c>
      <c r="AM20" s="184">
        <v>26989874.93</v>
      </c>
      <c r="AN20" s="184">
        <v>3389319.33</v>
      </c>
      <c r="AO20" s="184">
        <v>4010491.83</v>
      </c>
      <c r="AP20" s="184">
        <v>47463724.43</v>
      </c>
      <c r="AQ20" s="184">
        <v>2679951.8</v>
      </c>
      <c r="AR20" s="184">
        <v>2562816.03</v>
      </c>
      <c r="AS20" s="184">
        <v>9516861.889999999</v>
      </c>
      <c r="AT20" s="184">
        <v>13221404.469999999</v>
      </c>
      <c r="AU20" s="184">
        <v>23833785.130000003</v>
      </c>
      <c r="AV20" s="184">
        <v>3865848.87</v>
      </c>
      <c r="AW20" s="184">
        <v>8443979.48</v>
      </c>
      <c r="AX20" s="184">
        <v>10605998.05</v>
      </c>
      <c r="AY20" s="184">
        <v>2470681.72</v>
      </c>
      <c r="AZ20" s="184">
        <v>26508826.78</v>
      </c>
      <c r="BA20" s="184">
        <v>3722613.54</v>
      </c>
      <c r="BB20" s="184">
        <v>6085027.37</v>
      </c>
      <c r="BC20" s="184">
        <v>15496488.030000001</v>
      </c>
      <c r="BD20" s="184">
        <v>3568689.92</v>
      </c>
      <c r="BE20" s="184">
        <v>1823142.81</v>
      </c>
      <c r="BF20" s="184">
        <v>12632122.56</v>
      </c>
      <c r="BG20" s="184">
        <v>4313876.61</v>
      </c>
      <c r="BH20" s="184">
        <v>125612760</v>
      </c>
      <c r="BI20" s="184">
        <v>13124855.979999999</v>
      </c>
      <c r="BJ20" s="184">
        <v>1671040.79</v>
      </c>
      <c r="BK20" s="184">
        <v>1998432.94</v>
      </c>
      <c r="BL20" s="184">
        <v>1773113.4</v>
      </c>
      <c r="BM20" s="184">
        <v>5251325.48</v>
      </c>
      <c r="BN20" s="184">
        <v>16904394.74</v>
      </c>
      <c r="BO20" s="184">
        <v>2663688.19</v>
      </c>
      <c r="BP20" s="184">
        <v>419100785.41</v>
      </c>
      <c r="BQ20" s="184">
        <v>37184415</v>
      </c>
      <c r="BR20" s="184">
        <v>2970968.94</v>
      </c>
      <c r="BS20" s="184">
        <v>19150860</v>
      </c>
      <c r="BT20" s="184">
        <v>7597491</v>
      </c>
      <c r="BU20" s="184">
        <v>1612258.0920000002</v>
      </c>
      <c r="BV20" s="184">
        <v>1771493</v>
      </c>
      <c r="BW20" s="184">
        <v>1087452.22</v>
      </c>
      <c r="BX20" s="184">
        <v>6415515.010000001</v>
      </c>
      <c r="BY20" s="184">
        <v>15065205.169999998</v>
      </c>
      <c r="BZ20" s="184">
        <v>5901265.859999999</v>
      </c>
      <c r="CA20" s="184">
        <v>2445373879.002</v>
      </c>
      <c r="CB20" s="9"/>
      <c r="CC20" s="9"/>
      <c r="CD20" s="9"/>
      <c r="CE20" s="9"/>
      <c r="CF20" s="9"/>
      <c r="CG20" s="9"/>
      <c r="CH20" s="9"/>
      <c r="CI20" s="9"/>
      <c r="CJ20" s="9"/>
      <c r="CK20" s="9"/>
      <c r="CL20" s="9"/>
      <c r="CM20" s="9"/>
      <c r="CN20" s="9"/>
      <c r="CO20" s="9"/>
      <c r="CP20" s="9"/>
    </row>
    <row r="21" spans="1:79" s="9" customFormat="1" ht="14.25">
      <c r="A21" s="50"/>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row>
    <row r="22" spans="1:79" ht="14.25">
      <c r="A22" s="107" t="s">
        <v>258</v>
      </c>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row>
    <row r="23" spans="1:79" ht="14.25">
      <c r="A23" s="55" t="s">
        <v>259</v>
      </c>
      <c r="B23" s="186">
        <v>1033536.12</v>
      </c>
      <c r="C23" s="186">
        <v>0</v>
      </c>
      <c r="D23" s="186">
        <v>1293000</v>
      </c>
      <c r="E23" s="186">
        <v>0</v>
      </c>
      <c r="F23" s="186">
        <v>1930422</v>
      </c>
      <c r="G23" s="186">
        <v>1621744.53</v>
      </c>
      <c r="H23" s="186">
        <v>1120261</v>
      </c>
      <c r="I23" s="186">
        <v>442170.02</v>
      </c>
      <c r="J23" s="186">
        <v>31592.34</v>
      </c>
      <c r="K23" s="186">
        <v>0</v>
      </c>
      <c r="L23" s="186">
        <v>1010703.8</v>
      </c>
      <c r="M23" s="186">
        <v>0</v>
      </c>
      <c r="N23" s="186">
        <v>100906</v>
      </c>
      <c r="O23" s="186">
        <v>0</v>
      </c>
      <c r="P23" s="186">
        <v>562106</v>
      </c>
      <c r="Q23" s="186">
        <v>5941571</v>
      </c>
      <c r="R23" s="186">
        <v>6012482</v>
      </c>
      <c r="S23" s="186">
        <v>91999.69</v>
      </c>
      <c r="T23" s="186">
        <v>0</v>
      </c>
      <c r="U23" s="186">
        <v>582521</v>
      </c>
      <c r="V23" s="186">
        <v>988000</v>
      </c>
      <c r="W23" s="186">
        <v>-466</v>
      </c>
      <c r="X23" s="186">
        <v>652158</v>
      </c>
      <c r="Y23" s="186">
        <v>-625.04</v>
      </c>
      <c r="Z23" s="186">
        <v>3329003</v>
      </c>
      <c r="AA23" s="186">
        <v>1519769</v>
      </c>
      <c r="AB23" s="186">
        <v>1082698</v>
      </c>
      <c r="AC23" s="186">
        <v>10588</v>
      </c>
      <c r="AD23" s="186">
        <v>5502940.35</v>
      </c>
      <c r="AE23" s="186">
        <v>10221</v>
      </c>
      <c r="AF23" s="186">
        <v>-59831</v>
      </c>
      <c r="AG23" s="186">
        <v>5019622</v>
      </c>
      <c r="AH23" s="186">
        <v>28213469.78</v>
      </c>
      <c r="AI23" s="186">
        <v>12376712</v>
      </c>
      <c r="AJ23" s="186">
        <v>20747</v>
      </c>
      <c r="AK23" s="186">
        <v>5262</v>
      </c>
      <c r="AL23" s="186">
        <v>912402</v>
      </c>
      <c r="AM23" s="186">
        <v>2964835</v>
      </c>
      <c r="AN23" s="186">
        <v>355241</v>
      </c>
      <c r="AO23" s="186">
        <v>229224</v>
      </c>
      <c r="AP23" s="186">
        <v>3305332.08</v>
      </c>
      <c r="AQ23" s="186">
        <v>126627.86</v>
      </c>
      <c r="AR23" s="186">
        <v>68872.91</v>
      </c>
      <c r="AS23" s="186">
        <v>1036250</v>
      </c>
      <c r="AT23" s="186">
        <v>1778792.12</v>
      </c>
      <c r="AU23" s="186">
        <v>1656184.17</v>
      </c>
      <c r="AV23" s="186">
        <v>376432</v>
      </c>
      <c r="AW23" s="186">
        <v>912000</v>
      </c>
      <c r="AX23" s="186">
        <v>583406.11</v>
      </c>
      <c r="AY23" s="186">
        <v>33549</v>
      </c>
      <c r="AZ23" s="186">
        <v>3163137</v>
      </c>
      <c r="BA23" s="186">
        <v>370750.1</v>
      </c>
      <c r="BB23" s="186">
        <v>299783</v>
      </c>
      <c r="BC23" s="186">
        <v>1923557</v>
      </c>
      <c r="BD23" s="186">
        <v>72916</v>
      </c>
      <c r="BE23" s="186">
        <v>11762</v>
      </c>
      <c r="BF23" s="186">
        <v>1060000</v>
      </c>
      <c r="BG23" s="186">
        <v>40757.25</v>
      </c>
      <c r="BH23" s="186">
        <v>8561170</v>
      </c>
      <c r="BI23" s="186">
        <v>91999.96</v>
      </c>
      <c r="BJ23" s="186">
        <v>21172</v>
      </c>
      <c r="BK23" s="186">
        <v>28706</v>
      </c>
      <c r="BL23" s="186">
        <v>35709.41</v>
      </c>
      <c r="BM23" s="186">
        <v>509687</v>
      </c>
      <c r="BN23" s="186">
        <v>734000</v>
      </c>
      <c r="BO23" s="186">
        <v>21641</v>
      </c>
      <c r="BP23" s="186">
        <v>21242454</v>
      </c>
      <c r="BQ23" s="186">
        <v>4258155</v>
      </c>
      <c r="BR23" s="186">
        <v>395013.86</v>
      </c>
      <c r="BS23" s="186">
        <v>2013033</v>
      </c>
      <c r="BT23" s="186">
        <v>288430</v>
      </c>
      <c r="BU23" s="186">
        <v>43082.25</v>
      </c>
      <c r="BV23" s="186">
        <v>47781</v>
      </c>
      <c r="BW23" s="186">
        <v>0</v>
      </c>
      <c r="BX23" s="186">
        <v>429990</v>
      </c>
      <c r="BY23" s="186">
        <v>1601769</v>
      </c>
      <c r="BZ23" s="186">
        <v>587559</v>
      </c>
      <c r="CA23" s="186">
        <v>142638446.67000002</v>
      </c>
    </row>
    <row r="24" spans="1:79" ht="14.25">
      <c r="A24" s="55" t="s">
        <v>260</v>
      </c>
      <c r="B24" s="186">
        <v>0</v>
      </c>
      <c r="C24" s="186">
        <v>0</v>
      </c>
      <c r="D24" s="186">
        <v>0</v>
      </c>
      <c r="E24" s="186">
        <v>342923</v>
      </c>
      <c r="F24" s="186">
        <v>-1042511</v>
      </c>
      <c r="G24" s="186">
        <v>-516782</v>
      </c>
      <c r="H24" s="186">
        <v>26268</v>
      </c>
      <c r="I24" s="186">
        <v>0</v>
      </c>
      <c r="J24" s="186">
        <v>-32308</v>
      </c>
      <c r="K24" s="186">
        <v>0</v>
      </c>
      <c r="L24" s="186">
        <v>0</v>
      </c>
      <c r="M24" s="186">
        <v>0</v>
      </c>
      <c r="N24" s="186">
        <v>-32937</v>
      </c>
      <c r="O24" s="186">
        <v>5012</v>
      </c>
      <c r="P24" s="186">
        <v>0</v>
      </c>
      <c r="Q24" s="186">
        <v>309202</v>
      </c>
      <c r="R24" s="186">
        <v>0</v>
      </c>
      <c r="S24" s="186">
        <v>0</v>
      </c>
      <c r="T24" s="186">
        <v>0</v>
      </c>
      <c r="U24" s="186">
        <v>0</v>
      </c>
      <c r="V24" s="186">
        <v>0</v>
      </c>
      <c r="W24" s="186">
        <v>0</v>
      </c>
      <c r="X24" s="186">
        <v>-260260</v>
      </c>
      <c r="Y24" s="186">
        <v>131123</v>
      </c>
      <c r="Z24" s="186">
        <v>0</v>
      </c>
      <c r="AA24" s="186">
        <v>-119835</v>
      </c>
      <c r="AB24" s="186">
        <v>0</v>
      </c>
      <c r="AC24" s="186">
        <v>-70100</v>
      </c>
      <c r="AD24" s="186">
        <v>0</v>
      </c>
      <c r="AE24" s="186">
        <v>-7410</v>
      </c>
      <c r="AF24" s="186">
        <v>89664</v>
      </c>
      <c r="AG24" s="186">
        <v>3097195</v>
      </c>
      <c r="AH24" s="186">
        <v>0</v>
      </c>
      <c r="AI24" s="186">
        <v>0</v>
      </c>
      <c r="AJ24" s="186">
        <v>460756</v>
      </c>
      <c r="AK24" s="186">
        <v>0</v>
      </c>
      <c r="AL24" s="186">
        <v>36950</v>
      </c>
      <c r="AM24" s="186">
        <v>0</v>
      </c>
      <c r="AN24" s="186">
        <v>-10000</v>
      </c>
      <c r="AO24" s="186">
        <v>160905</v>
      </c>
      <c r="AP24" s="186">
        <v>0</v>
      </c>
      <c r="AQ24" s="186">
        <v>0</v>
      </c>
      <c r="AR24" s="186">
        <v>0</v>
      </c>
      <c r="AS24" s="186">
        <v>-65927</v>
      </c>
      <c r="AT24" s="186">
        <v>0</v>
      </c>
      <c r="AU24" s="186">
        <v>0</v>
      </c>
      <c r="AV24" s="186">
        <v>-50465</v>
      </c>
      <c r="AW24" s="186">
        <v>0</v>
      </c>
      <c r="AX24" s="186">
        <v>-501772</v>
      </c>
      <c r="AY24" s="186">
        <v>-7730</v>
      </c>
      <c r="AZ24" s="186">
        <v>-673879</v>
      </c>
      <c r="BA24" s="186">
        <v>0</v>
      </c>
      <c r="BB24" s="186">
        <v>-6000</v>
      </c>
      <c r="BC24" s="186">
        <v>0</v>
      </c>
      <c r="BD24" s="186">
        <v>0</v>
      </c>
      <c r="BE24" s="186">
        <v>0</v>
      </c>
      <c r="BF24" s="186">
        <v>0</v>
      </c>
      <c r="BG24" s="186">
        <v>0</v>
      </c>
      <c r="BH24" s="186">
        <v>0</v>
      </c>
      <c r="BI24" s="186">
        <v>880000</v>
      </c>
      <c r="BJ24" s="186">
        <v>0</v>
      </c>
      <c r="BK24" s="186">
        <v>0</v>
      </c>
      <c r="BL24" s="186">
        <v>0</v>
      </c>
      <c r="BM24" s="186">
        <v>0</v>
      </c>
      <c r="BN24" s="186">
        <v>-3825000</v>
      </c>
      <c r="BO24" s="186">
        <v>0</v>
      </c>
      <c r="BP24" s="186">
        <v>0</v>
      </c>
      <c r="BQ24" s="186">
        <v>0</v>
      </c>
      <c r="BR24" s="186">
        <v>1869</v>
      </c>
      <c r="BS24" s="186">
        <v>0</v>
      </c>
      <c r="BT24" s="186">
        <v>0</v>
      </c>
      <c r="BU24" s="186">
        <v>0</v>
      </c>
      <c r="BV24" s="186">
        <v>0</v>
      </c>
      <c r="BW24" s="186">
        <v>0</v>
      </c>
      <c r="BX24" s="186">
        <v>293581</v>
      </c>
      <c r="BY24" s="186">
        <v>0</v>
      </c>
      <c r="BZ24" s="186">
        <v>-174879.64</v>
      </c>
      <c r="CA24" s="186">
        <v>-1562347.64</v>
      </c>
    </row>
    <row r="25" spans="1:94" s="15" customFormat="1" ht="13.5" customHeight="1">
      <c r="A25" s="50"/>
      <c r="B25" s="185">
        <v>1033536.12</v>
      </c>
      <c r="C25" s="185">
        <v>0</v>
      </c>
      <c r="D25" s="185">
        <v>1293000</v>
      </c>
      <c r="E25" s="185">
        <v>342923</v>
      </c>
      <c r="F25" s="185">
        <v>887911</v>
      </c>
      <c r="G25" s="185">
        <v>1104962.53</v>
      </c>
      <c r="H25" s="185">
        <v>1146529</v>
      </c>
      <c r="I25" s="185">
        <v>442170.02</v>
      </c>
      <c r="J25" s="185">
        <v>-715.66</v>
      </c>
      <c r="K25" s="185">
        <v>0</v>
      </c>
      <c r="L25" s="185">
        <v>1010703.8</v>
      </c>
      <c r="M25" s="185">
        <v>0</v>
      </c>
      <c r="N25" s="185">
        <v>67969</v>
      </c>
      <c r="O25" s="185">
        <v>5012</v>
      </c>
      <c r="P25" s="185">
        <v>562106</v>
      </c>
      <c r="Q25" s="185">
        <v>6250773</v>
      </c>
      <c r="R25" s="185">
        <v>6012482</v>
      </c>
      <c r="S25" s="185">
        <v>91999.69</v>
      </c>
      <c r="T25" s="185">
        <v>0</v>
      </c>
      <c r="U25" s="185">
        <v>582521</v>
      </c>
      <c r="V25" s="185">
        <v>988000</v>
      </c>
      <c r="W25" s="185">
        <v>-466</v>
      </c>
      <c r="X25" s="185">
        <v>391898</v>
      </c>
      <c r="Y25" s="185">
        <v>130497.96</v>
      </c>
      <c r="Z25" s="185">
        <v>3329003</v>
      </c>
      <c r="AA25" s="185">
        <v>1399934</v>
      </c>
      <c r="AB25" s="185">
        <v>1082698</v>
      </c>
      <c r="AC25" s="185">
        <v>-59512</v>
      </c>
      <c r="AD25" s="185">
        <v>5502940.35</v>
      </c>
      <c r="AE25" s="185">
        <v>2811</v>
      </c>
      <c r="AF25" s="185">
        <v>29833</v>
      </c>
      <c r="AG25" s="185">
        <v>8116817</v>
      </c>
      <c r="AH25" s="185">
        <v>28213469.78</v>
      </c>
      <c r="AI25" s="185">
        <v>12376712</v>
      </c>
      <c r="AJ25" s="185">
        <v>481503</v>
      </c>
      <c r="AK25" s="185">
        <v>5262</v>
      </c>
      <c r="AL25" s="185">
        <v>949352</v>
      </c>
      <c r="AM25" s="185">
        <v>2964835</v>
      </c>
      <c r="AN25" s="185">
        <v>345241</v>
      </c>
      <c r="AO25" s="185">
        <v>390129</v>
      </c>
      <c r="AP25" s="185">
        <v>3305332.08</v>
      </c>
      <c r="AQ25" s="185">
        <v>126627.86</v>
      </c>
      <c r="AR25" s="185">
        <v>68872.91</v>
      </c>
      <c r="AS25" s="185">
        <v>970323</v>
      </c>
      <c r="AT25" s="185">
        <v>1778792.12</v>
      </c>
      <c r="AU25" s="185">
        <v>1656184.17</v>
      </c>
      <c r="AV25" s="185">
        <v>325967</v>
      </c>
      <c r="AW25" s="185">
        <v>912000</v>
      </c>
      <c r="AX25" s="185">
        <v>81634.11</v>
      </c>
      <c r="AY25" s="185">
        <v>25819</v>
      </c>
      <c r="AZ25" s="185">
        <v>2489258</v>
      </c>
      <c r="BA25" s="185">
        <v>370750.1</v>
      </c>
      <c r="BB25" s="185">
        <v>293783</v>
      </c>
      <c r="BC25" s="185">
        <v>1923557</v>
      </c>
      <c r="BD25" s="185">
        <v>72916</v>
      </c>
      <c r="BE25" s="185">
        <v>11762</v>
      </c>
      <c r="BF25" s="185">
        <v>1060000</v>
      </c>
      <c r="BG25" s="185">
        <v>40757.25</v>
      </c>
      <c r="BH25" s="185">
        <v>8561170</v>
      </c>
      <c r="BI25" s="185">
        <v>971999.96</v>
      </c>
      <c r="BJ25" s="185">
        <v>21172</v>
      </c>
      <c r="BK25" s="185">
        <v>28706</v>
      </c>
      <c r="BL25" s="185">
        <v>35709.41</v>
      </c>
      <c r="BM25" s="185">
        <v>509687</v>
      </c>
      <c r="BN25" s="185">
        <v>-3091000</v>
      </c>
      <c r="BO25" s="185">
        <v>21641</v>
      </c>
      <c r="BP25" s="185">
        <v>21242454</v>
      </c>
      <c r="BQ25" s="185">
        <v>4258155</v>
      </c>
      <c r="BR25" s="185">
        <v>396882.86</v>
      </c>
      <c r="BS25" s="185">
        <v>2013033</v>
      </c>
      <c r="BT25" s="185">
        <v>288430</v>
      </c>
      <c r="BU25" s="185">
        <v>43082.25</v>
      </c>
      <c r="BV25" s="185">
        <v>47781</v>
      </c>
      <c r="BW25" s="185">
        <v>0</v>
      </c>
      <c r="BX25" s="185">
        <v>723571</v>
      </c>
      <c r="BY25" s="185">
        <v>1601769</v>
      </c>
      <c r="BZ25" s="185">
        <v>412679.36</v>
      </c>
      <c r="CA25" s="185">
        <v>141076099.03000003</v>
      </c>
      <c r="CB25" s="9"/>
      <c r="CC25" s="9"/>
      <c r="CD25" s="9"/>
      <c r="CE25" s="9"/>
      <c r="CF25" s="9"/>
      <c r="CG25" s="9"/>
      <c r="CH25" s="9"/>
      <c r="CI25" s="9"/>
      <c r="CJ25" s="9"/>
      <c r="CK25" s="9"/>
      <c r="CL25" s="9"/>
      <c r="CM25" s="9"/>
      <c r="CN25" s="9"/>
      <c r="CO25" s="9"/>
      <c r="CP25" s="9"/>
    </row>
    <row r="26" spans="1:79" ht="14.25">
      <c r="A26" s="50"/>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row>
    <row r="27" spans="1:94" s="14" customFormat="1" ht="15" thickBot="1">
      <c r="A27" s="44" t="s">
        <v>147</v>
      </c>
      <c r="B27" s="33">
        <v>-9746949.889999999</v>
      </c>
      <c r="C27" s="33">
        <v>173307.41</v>
      </c>
      <c r="D27" s="33">
        <v>2819425</v>
      </c>
      <c r="E27" s="33">
        <v>747724</v>
      </c>
      <c r="F27" s="33">
        <v>2219053.68</v>
      </c>
      <c r="G27" s="33">
        <v>4013163.020000023</v>
      </c>
      <c r="H27" s="33">
        <v>2689134</v>
      </c>
      <c r="I27" s="33">
        <v>1556851.040000006</v>
      </c>
      <c r="J27" s="33">
        <v>237934.46000000075</v>
      </c>
      <c r="K27" s="33">
        <v>141779.61000000057</v>
      </c>
      <c r="L27" s="33">
        <v>2102560.68</v>
      </c>
      <c r="M27" s="33">
        <v>1416.5800000000745</v>
      </c>
      <c r="N27" s="33">
        <v>448702.310000008</v>
      </c>
      <c r="O27" s="33">
        <v>83662.61</v>
      </c>
      <c r="P27" s="33">
        <v>983397.2099999962</v>
      </c>
      <c r="Q27" s="33">
        <v>18527398</v>
      </c>
      <c r="R27" s="33">
        <v>10219486.480000034</v>
      </c>
      <c r="S27" s="33">
        <v>129003.69000001013</v>
      </c>
      <c r="T27" s="33">
        <v>-29589.430000000633</v>
      </c>
      <c r="U27" s="33">
        <v>1351591.38</v>
      </c>
      <c r="V27" s="33">
        <v>1476629</v>
      </c>
      <c r="W27" s="33">
        <v>-57664.91000000015</v>
      </c>
      <c r="X27" s="33">
        <v>168456.35999998078</v>
      </c>
      <c r="Y27" s="33">
        <v>359895.8500000005</v>
      </c>
      <c r="Z27" s="33">
        <v>3345986.54</v>
      </c>
      <c r="AA27" s="33">
        <v>2701832.59</v>
      </c>
      <c r="AB27" s="33">
        <v>1777571</v>
      </c>
      <c r="AC27" s="33">
        <v>-152461.6499999992</v>
      </c>
      <c r="AD27" s="33">
        <v>11452370.13000002</v>
      </c>
      <c r="AE27" s="33">
        <v>14578.609999999811</v>
      </c>
      <c r="AF27" s="33">
        <v>168338.0500000012</v>
      </c>
      <c r="AG27" s="33">
        <v>9697586</v>
      </c>
      <c r="AH27" s="33">
        <v>160387413.37000033</v>
      </c>
      <c r="AI27" s="33">
        <v>25980475.690000147</v>
      </c>
      <c r="AJ27" s="33">
        <v>1207814.08</v>
      </c>
      <c r="AK27" s="33">
        <v>51460.3199999989</v>
      </c>
      <c r="AL27" s="33">
        <v>1165075</v>
      </c>
      <c r="AM27" s="33">
        <v>4666534.460000031</v>
      </c>
      <c r="AN27" s="33">
        <v>751689.8500000034</v>
      </c>
      <c r="AO27" s="33">
        <v>333628.4299999946</v>
      </c>
      <c r="AP27" s="33">
        <v>8326443.3000000175</v>
      </c>
      <c r="AQ27" s="33">
        <v>503958.4499999982</v>
      </c>
      <c r="AR27" s="33">
        <v>831824.34</v>
      </c>
      <c r="AS27" s="33">
        <v>2438350.129999986</v>
      </c>
      <c r="AT27" s="33">
        <v>3302238.38</v>
      </c>
      <c r="AU27" s="33">
        <v>2497115.7</v>
      </c>
      <c r="AV27" s="33">
        <v>702188.6299999971</v>
      </c>
      <c r="AW27" s="33">
        <v>2088029.110000005</v>
      </c>
      <c r="AX27" s="33">
        <v>96601.06999999413</v>
      </c>
      <c r="AY27" s="33">
        <v>132061.8199999961</v>
      </c>
      <c r="AZ27" s="33">
        <v>2769245.189999994</v>
      </c>
      <c r="BA27" s="33">
        <v>717778.3100000048</v>
      </c>
      <c r="BB27" s="33">
        <v>545467.070000004</v>
      </c>
      <c r="BC27" s="33">
        <v>2915858.930000007</v>
      </c>
      <c r="BD27" s="33">
        <v>354107.4200000013</v>
      </c>
      <c r="BE27" s="33">
        <v>-36416.399999999674</v>
      </c>
      <c r="BF27" s="33">
        <v>1876806.519999981</v>
      </c>
      <c r="BG27" s="33">
        <v>144710.2399999993</v>
      </c>
      <c r="BH27" s="33">
        <v>21063628</v>
      </c>
      <c r="BI27" s="33">
        <v>1820817.48</v>
      </c>
      <c r="BJ27" s="33">
        <v>12864.579999999609</v>
      </c>
      <c r="BK27" s="33">
        <v>237637.57000000053</v>
      </c>
      <c r="BL27" s="33">
        <v>93105.0300000011</v>
      </c>
      <c r="BM27" s="33">
        <v>773537.7499999981</v>
      </c>
      <c r="BN27" s="33">
        <v>4660661.399999995</v>
      </c>
      <c r="BO27" s="33">
        <v>167544.30999999773</v>
      </c>
      <c r="BP27" s="33">
        <v>51001018.41999942</v>
      </c>
      <c r="BQ27" s="33">
        <v>6933702</v>
      </c>
      <c r="BR27" s="33">
        <v>739953.2999999992</v>
      </c>
      <c r="BS27" s="33">
        <v>4948051</v>
      </c>
      <c r="BT27" s="33">
        <v>504932</v>
      </c>
      <c r="BU27" s="33">
        <v>492912.98799999803</v>
      </c>
      <c r="BV27" s="33">
        <v>238923</v>
      </c>
      <c r="BW27" s="33">
        <v>-71160.42999999924</v>
      </c>
      <c r="BX27" s="33">
        <v>1853973.6</v>
      </c>
      <c r="BY27" s="33">
        <v>2015442.169999987</v>
      </c>
      <c r="BZ27" s="33">
        <v>591677.8500000065</v>
      </c>
      <c r="CA27" s="33">
        <v>392451850.8380024</v>
      </c>
      <c r="CB27" s="187"/>
      <c r="CC27" s="9"/>
      <c r="CD27" s="9"/>
      <c r="CE27" s="9"/>
      <c r="CF27" s="9"/>
      <c r="CG27" s="9"/>
      <c r="CH27" s="9"/>
      <c r="CI27" s="9"/>
      <c r="CJ27" s="9"/>
      <c r="CK27" s="9"/>
      <c r="CL27" s="9"/>
      <c r="CM27" s="9"/>
      <c r="CN27" s="9"/>
      <c r="CO27" s="9"/>
      <c r="CP27" s="9"/>
    </row>
    <row r="28" ht="15" thickTop="1"/>
    <row r="29" spans="2:79" ht="14.25">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c r="BM29" s="153"/>
      <c r="BN29" s="153"/>
      <c r="BO29" s="153"/>
      <c r="BP29" s="153"/>
      <c r="BQ29" s="153"/>
      <c r="BR29" s="153"/>
      <c r="BS29" s="153"/>
      <c r="BT29" s="153"/>
      <c r="BU29" s="153"/>
      <c r="BV29" s="153"/>
      <c r="BW29" s="153"/>
      <c r="BX29" s="153"/>
      <c r="BY29" s="153"/>
      <c r="BZ29" s="153"/>
      <c r="CA29" s="153"/>
    </row>
    <row r="30" spans="1:79" s="9" customFormat="1" ht="14.25">
      <c r="A30" s="132"/>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row>
    <row r="31" spans="1:78" s="9" customFormat="1" ht="14.25">
      <c r="A31" s="132"/>
      <c r="B31" s="204"/>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S31" s="204"/>
      <c r="BT31" s="204"/>
      <c r="BU31" s="204"/>
      <c r="BV31" s="204"/>
      <c r="BW31" s="204"/>
      <c r="BX31" s="204"/>
      <c r="BY31" s="204"/>
      <c r="BZ31" s="204"/>
    </row>
    <row r="32" spans="1:79" s="9" customFormat="1" ht="14.25">
      <c r="A32" s="132"/>
      <c r="B32" s="205"/>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5"/>
      <c r="BE32" s="205"/>
      <c r="BF32" s="205"/>
      <c r="BG32" s="205"/>
      <c r="BH32" s="205"/>
      <c r="BI32" s="205"/>
      <c r="BJ32" s="205"/>
      <c r="BK32" s="205"/>
      <c r="BL32" s="205"/>
      <c r="BM32" s="205"/>
      <c r="BN32" s="205"/>
      <c r="BO32" s="205"/>
      <c r="BP32" s="205"/>
      <c r="BQ32" s="205"/>
      <c r="BR32" s="205"/>
      <c r="BS32" s="205"/>
      <c r="BT32" s="205"/>
      <c r="BU32" s="205"/>
      <c r="BV32" s="205"/>
      <c r="BW32" s="205"/>
      <c r="BX32" s="205"/>
      <c r="BY32" s="205"/>
      <c r="BZ32" s="205"/>
      <c r="CA32" s="205"/>
    </row>
    <row r="33" spans="1:79" ht="14.25">
      <c r="A33" s="132"/>
      <c r="B33" s="206"/>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R33" s="206"/>
      <c r="BS33" s="206"/>
      <c r="BT33" s="206"/>
      <c r="BU33" s="206"/>
      <c r="BV33" s="206"/>
      <c r="BW33" s="206"/>
      <c r="BX33" s="206"/>
      <c r="BY33" s="206"/>
      <c r="BZ33" s="206"/>
      <c r="CA33" s="9"/>
    </row>
    <row r="34" spans="1:79" ht="14.25">
      <c r="A34" s="132"/>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row>
    <row r="35" spans="1:79" ht="14.25">
      <c r="A35" s="132"/>
      <c r="B35" s="203"/>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3"/>
      <c r="AW35" s="203"/>
      <c r="AX35" s="203"/>
      <c r="AY35" s="203"/>
      <c r="AZ35" s="203"/>
      <c r="BA35" s="203"/>
      <c r="BB35" s="203"/>
      <c r="BC35" s="203"/>
      <c r="BD35" s="203"/>
      <c r="BE35" s="203"/>
      <c r="BF35" s="203"/>
      <c r="BG35" s="203"/>
      <c r="BH35" s="203"/>
      <c r="BI35" s="203"/>
      <c r="BJ35" s="203"/>
      <c r="BK35" s="203"/>
      <c r="BL35" s="203"/>
      <c r="BM35" s="203"/>
      <c r="BN35" s="203"/>
      <c r="BO35" s="203"/>
      <c r="BP35" s="203"/>
      <c r="BQ35" s="203"/>
      <c r="BR35" s="203"/>
      <c r="BS35" s="203"/>
      <c r="BT35" s="203"/>
      <c r="BU35" s="203"/>
      <c r="BV35" s="203"/>
      <c r="BW35" s="203"/>
      <c r="BX35" s="203"/>
      <c r="BY35" s="203"/>
      <c r="BZ35" s="203"/>
      <c r="CA35" s="203"/>
    </row>
    <row r="36" spans="1:79" ht="14.25">
      <c r="A36" s="132"/>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row>
  </sheetData>
  <printOptions verticalCentered="1"/>
  <pageMargins left="0.7480314960629921" right="0.1968503937007874" top="1.062992125984252" bottom="0.7480314960629921" header="0.2755905511811024" footer="0.35433070866141736"/>
  <pageSetup errors="NA" horizontalDpi="1200" verticalDpi="1200" orientation="landscape" scale="95" r:id="rId3"/>
  <headerFooter alignWithMargins="0">
    <oddHeader>&amp;L&amp;G&amp;R2009 Yearbook of
Electricity Distributors</oddHeader>
    <oddFooter>&amp;C&amp;P</oddFooter>
  </headerFooter>
  <colBreaks count="12" manualBreakCount="12">
    <brk id="7" max="26" man="1"/>
    <brk id="13" max="26" man="1"/>
    <brk id="19" max="26" man="1"/>
    <brk id="25" max="26" man="1"/>
    <brk id="31" max="26" man="1"/>
    <brk id="37" max="26" man="1"/>
    <brk id="43" max="26" man="1"/>
    <brk id="49" max="26" man="1"/>
    <brk id="55" max="26" man="1"/>
    <brk id="61" max="26" man="1"/>
    <brk id="67" max="26" man="1"/>
    <brk id="73" max="26" man="1"/>
  </colBreaks>
  <drawing r:id="rId1"/>
  <legacyDrawingHF r:id="rId2"/>
</worksheet>
</file>

<file path=xl/worksheets/sheet8.xml><?xml version="1.0" encoding="utf-8"?>
<worksheet xmlns="http://schemas.openxmlformats.org/spreadsheetml/2006/main" xmlns:r="http://schemas.openxmlformats.org/officeDocument/2006/relationships">
  <sheetPr>
    <tabColor indexed="35"/>
  </sheetPr>
  <dimension ref="A1:CK38"/>
  <sheetViews>
    <sheetView view="pageBreakPreview" zoomScaleNormal="70" zoomScaleSheetLayoutView="100" workbookViewId="0" topLeftCell="A1">
      <pane xSplit="2" ySplit="4" topLeftCell="C8"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9.140625" style="9" customWidth="1"/>
    <col min="2" max="2" width="36.28125" style="132" customWidth="1"/>
    <col min="3" max="39" width="15.57421875" style="34" customWidth="1"/>
    <col min="40" max="40" width="15.57421875" style="34" hidden="1" customWidth="1"/>
    <col min="41" max="89" width="15.57421875" style="34" customWidth="1"/>
    <col min="90" max="16384" width="14.140625" style="9" customWidth="1"/>
  </cols>
  <sheetData>
    <row r="1" spans="2:89" s="26" customFormat="1" ht="13.5" customHeight="1">
      <c r="B1" s="133"/>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7"/>
      <c r="BF1" s="217"/>
      <c r="BG1" s="217"/>
      <c r="BH1" s="217"/>
      <c r="BI1" s="217"/>
      <c r="BJ1" s="217"/>
      <c r="BK1" s="217"/>
      <c r="BL1" s="217"/>
      <c r="BM1" s="217"/>
      <c r="BN1" s="217"/>
      <c r="BO1" s="217"/>
      <c r="BP1" s="217"/>
      <c r="BQ1" s="217"/>
      <c r="BR1" s="217"/>
      <c r="BS1" s="217"/>
      <c r="BT1" s="217"/>
      <c r="BU1" s="217"/>
      <c r="BV1" s="217"/>
      <c r="BW1" s="217"/>
      <c r="BX1" s="217"/>
      <c r="BY1" s="217"/>
      <c r="BZ1" s="217"/>
      <c r="CA1" s="217"/>
      <c r="CB1" s="217"/>
      <c r="CC1" s="217"/>
      <c r="CD1" s="217"/>
      <c r="CE1" s="217"/>
      <c r="CF1" s="217"/>
      <c r="CG1" s="217"/>
      <c r="CH1" s="217"/>
      <c r="CI1" s="217"/>
      <c r="CJ1" s="217"/>
      <c r="CK1" s="217"/>
    </row>
    <row r="2" spans="2:89" s="26" customFormat="1" ht="13.5" customHeight="1">
      <c r="B2" s="133"/>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17"/>
      <c r="AU2" s="217"/>
      <c r="AV2" s="217"/>
      <c r="AW2" s="217"/>
      <c r="AX2" s="217"/>
      <c r="AY2" s="217"/>
      <c r="AZ2" s="217"/>
      <c r="BA2" s="217"/>
      <c r="BB2" s="217"/>
      <c r="BC2" s="217"/>
      <c r="BD2" s="217"/>
      <c r="BE2" s="217"/>
      <c r="BF2" s="217"/>
      <c r="BG2" s="217"/>
      <c r="BH2" s="217"/>
      <c r="BI2" s="217"/>
      <c r="BJ2" s="217"/>
      <c r="BK2" s="217"/>
      <c r="BL2" s="217"/>
      <c r="BM2" s="217"/>
      <c r="BN2" s="217"/>
      <c r="BO2" s="217"/>
      <c r="BP2" s="217"/>
      <c r="BQ2" s="217"/>
      <c r="BR2" s="217"/>
      <c r="BS2" s="217"/>
      <c r="BT2" s="217"/>
      <c r="BU2" s="217"/>
      <c r="BV2" s="217"/>
      <c r="BW2" s="217"/>
      <c r="BX2" s="217"/>
      <c r="BY2" s="217"/>
      <c r="BZ2" s="217"/>
      <c r="CA2" s="217"/>
      <c r="CB2" s="217"/>
      <c r="CC2" s="217"/>
      <c r="CD2" s="217"/>
      <c r="CE2" s="217"/>
      <c r="CF2" s="217"/>
      <c r="CG2" s="217"/>
      <c r="CH2" s="217"/>
      <c r="CI2" s="217"/>
      <c r="CJ2" s="217"/>
      <c r="CK2" s="217"/>
    </row>
    <row r="3" spans="2:89" s="26" customFormat="1" ht="13.5" customHeight="1">
      <c r="B3" s="133"/>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c r="BC3" s="217"/>
      <c r="BD3" s="217"/>
      <c r="BE3" s="217"/>
      <c r="BF3" s="217"/>
      <c r="BG3" s="217"/>
      <c r="BH3" s="217"/>
      <c r="BI3" s="217"/>
      <c r="BJ3" s="217"/>
      <c r="BK3" s="217"/>
      <c r="BL3" s="217"/>
      <c r="BM3" s="217"/>
      <c r="BN3" s="217"/>
      <c r="BO3" s="217"/>
      <c r="BP3" s="217"/>
      <c r="BQ3" s="217"/>
      <c r="BR3" s="217"/>
      <c r="BS3" s="217"/>
      <c r="BT3" s="217"/>
      <c r="BU3" s="217"/>
      <c r="BV3" s="217"/>
      <c r="BW3" s="217"/>
      <c r="BX3" s="217"/>
      <c r="BY3" s="217"/>
      <c r="BZ3" s="217"/>
      <c r="CA3" s="217"/>
      <c r="CB3" s="217"/>
      <c r="CC3" s="217"/>
      <c r="CD3" s="217"/>
      <c r="CE3" s="217"/>
      <c r="CF3" s="217"/>
      <c r="CG3" s="217"/>
      <c r="CH3" s="217"/>
      <c r="CI3" s="217"/>
      <c r="CJ3" s="217"/>
      <c r="CK3" s="217"/>
    </row>
    <row r="4" spans="3:89" s="26" customFormat="1" ht="15.75" customHeight="1">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217"/>
      <c r="AU4" s="217"/>
      <c r="AV4" s="217"/>
      <c r="AW4" s="217"/>
      <c r="AX4" s="217"/>
      <c r="AY4" s="217"/>
      <c r="AZ4" s="217"/>
      <c r="BA4" s="217"/>
      <c r="BB4" s="217"/>
      <c r="BC4" s="217"/>
      <c r="BD4" s="217"/>
      <c r="BE4" s="217"/>
      <c r="BF4" s="217"/>
      <c r="BG4" s="217"/>
      <c r="BH4" s="217"/>
      <c r="BI4" s="217"/>
      <c r="BJ4" s="217"/>
      <c r="BK4" s="217"/>
      <c r="BL4" s="217"/>
      <c r="BM4" s="217"/>
      <c r="BN4" s="217"/>
      <c r="BO4" s="217"/>
      <c r="BP4" s="217"/>
      <c r="BQ4" s="217"/>
      <c r="BR4" s="217"/>
      <c r="BS4" s="217"/>
      <c r="BT4" s="217"/>
      <c r="BU4" s="217"/>
      <c r="BV4" s="217"/>
      <c r="BW4" s="217"/>
      <c r="BX4" s="217"/>
      <c r="BY4" s="217"/>
      <c r="BZ4" s="217"/>
      <c r="CA4" s="217"/>
      <c r="CB4" s="217"/>
      <c r="CC4" s="217"/>
      <c r="CD4" s="217"/>
      <c r="CE4" s="217"/>
      <c r="CF4" s="217"/>
      <c r="CG4" s="217"/>
      <c r="CH4" s="217"/>
      <c r="CI4" s="217"/>
      <c r="CJ4" s="217"/>
      <c r="CK4" s="217"/>
    </row>
    <row r="5" spans="2:89" ht="14.25" customHeight="1">
      <c r="B5" s="25"/>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c r="CK5" s="134"/>
    </row>
    <row r="6" spans="2:89" ht="6.75" customHeight="1">
      <c r="B6" s="25"/>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row>
    <row r="7" spans="2:89" ht="14.25" customHeight="1">
      <c r="B7" s="131"/>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5"/>
      <c r="CF7" s="135"/>
      <c r="CG7" s="135"/>
      <c r="CH7" s="136"/>
      <c r="CI7" s="135"/>
      <c r="CJ7" s="135"/>
      <c r="CK7" s="135"/>
    </row>
    <row r="8" spans="2:89" ht="14.25" customHeight="1">
      <c r="B8" s="131"/>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5"/>
      <c r="CH8" s="136"/>
      <c r="CI8" s="135"/>
      <c r="CJ8" s="135"/>
      <c r="CK8" s="135"/>
    </row>
    <row r="9" spans="2:89" ht="14.25" customHeight="1">
      <c r="B9" s="23"/>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5"/>
      <c r="CH9" s="136"/>
      <c r="CI9" s="135"/>
      <c r="CJ9" s="135"/>
      <c r="CK9" s="135"/>
    </row>
    <row r="10" spans="2:89" ht="14.25" customHeight="1">
      <c r="B10" s="131"/>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row>
    <row r="11" spans="2:89" ht="14.25" customHeight="1">
      <c r="B11" s="131"/>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9"/>
      <c r="CI11" s="138"/>
      <c r="CJ11" s="138"/>
      <c r="CK11" s="138"/>
    </row>
    <row r="12" spans="2:86" ht="14.25" customHeight="1">
      <c r="B12" s="24"/>
      <c r="CH12" s="134"/>
    </row>
    <row r="13" spans="2:89" ht="14.25" customHeight="1">
      <c r="B13" s="131"/>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row>
    <row r="14" spans="2:89" ht="14.25" customHeight="1">
      <c r="B14" s="131"/>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9"/>
      <c r="CI14" s="138"/>
      <c r="CJ14" s="138"/>
      <c r="CK14" s="138"/>
    </row>
    <row r="15" spans="3:89" ht="15" customHeight="1">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0"/>
      <c r="BF15" s="140"/>
      <c r="BG15" s="140"/>
      <c r="BH15" s="140"/>
      <c r="BI15" s="140"/>
      <c r="BJ15" s="140"/>
      <c r="BK15" s="140"/>
      <c r="BL15" s="140"/>
      <c r="BM15" s="140"/>
      <c r="BN15" s="140"/>
      <c r="BO15" s="140"/>
      <c r="BP15" s="140"/>
      <c r="BQ15" s="140"/>
      <c r="BR15" s="140"/>
      <c r="BS15" s="140"/>
      <c r="BT15" s="140"/>
      <c r="BU15" s="140"/>
      <c r="BV15" s="140"/>
      <c r="BW15" s="140"/>
      <c r="BX15" s="140"/>
      <c r="BY15" s="140"/>
      <c r="BZ15" s="140"/>
      <c r="CA15" s="140"/>
      <c r="CB15" s="140"/>
      <c r="CC15" s="140"/>
      <c r="CD15" s="140"/>
      <c r="CE15" s="140"/>
      <c r="CF15" s="140"/>
      <c r="CG15" s="140"/>
      <c r="CH15" s="92"/>
      <c r="CI15" s="140"/>
      <c r="CJ15" s="140"/>
      <c r="CK15" s="140"/>
    </row>
    <row r="16" spans="3:89" ht="14.25" customHeight="1">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1"/>
      <c r="BF16" s="141"/>
      <c r="BG16" s="141"/>
      <c r="BH16" s="141"/>
      <c r="BI16" s="141"/>
      <c r="BJ16" s="141"/>
      <c r="BK16" s="141"/>
      <c r="BL16" s="141"/>
      <c r="BM16" s="141"/>
      <c r="BN16" s="141"/>
      <c r="BO16" s="141"/>
      <c r="BP16" s="141"/>
      <c r="BQ16" s="141"/>
      <c r="BR16" s="141"/>
      <c r="BS16" s="141"/>
      <c r="BT16" s="141"/>
      <c r="BU16" s="141"/>
      <c r="BV16" s="141"/>
      <c r="BW16" s="141"/>
      <c r="BX16" s="141"/>
      <c r="BY16" s="141"/>
      <c r="BZ16" s="141"/>
      <c r="CA16" s="141"/>
      <c r="CB16" s="141"/>
      <c r="CC16" s="141"/>
      <c r="CD16" s="141"/>
      <c r="CE16" s="141"/>
      <c r="CF16" s="141"/>
      <c r="CG16" s="141"/>
      <c r="CH16" s="142"/>
      <c r="CI16" s="141"/>
      <c r="CJ16" s="141"/>
      <c r="CK16" s="141"/>
    </row>
    <row r="17" spans="2:89" ht="14.25" customHeight="1">
      <c r="B17" s="129"/>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c r="BR17" s="143"/>
      <c r="BS17" s="143"/>
      <c r="BT17" s="143"/>
      <c r="BU17" s="143"/>
      <c r="BV17" s="143"/>
      <c r="BW17" s="143"/>
      <c r="BX17" s="143"/>
      <c r="BY17" s="143"/>
      <c r="BZ17" s="143"/>
      <c r="CA17" s="143"/>
      <c r="CB17" s="143"/>
      <c r="CC17" s="143"/>
      <c r="CD17" s="143"/>
      <c r="CE17" s="143"/>
      <c r="CF17" s="143"/>
      <c r="CG17" s="143"/>
      <c r="CH17" s="143"/>
      <c r="CI17" s="143"/>
      <c r="CJ17" s="143"/>
      <c r="CK17" s="143"/>
    </row>
    <row r="18" spans="3:89" ht="14.25" customHeight="1">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c r="BU18" s="143"/>
      <c r="BV18" s="143"/>
      <c r="BW18" s="143"/>
      <c r="BX18" s="143"/>
      <c r="BY18" s="143"/>
      <c r="BZ18" s="143"/>
      <c r="CA18" s="143"/>
      <c r="CB18" s="143"/>
      <c r="CC18" s="143"/>
      <c r="CD18" s="143"/>
      <c r="CE18" s="143"/>
      <c r="CF18" s="143"/>
      <c r="CG18" s="143"/>
      <c r="CH18" s="143"/>
      <c r="CI18" s="143"/>
      <c r="CJ18" s="143"/>
      <c r="CK18" s="143"/>
    </row>
    <row r="19" spans="3:89" ht="14.25" customHeight="1">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c r="BH19" s="117"/>
      <c r="BI19" s="117"/>
      <c r="BJ19" s="117"/>
      <c r="BK19" s="117"/>
      <c r="BL19" s="117"/>
      <c r="BM19" s="117"/>
      <c r="BN19" s="117"/>
      <c r="BO19" s="117"/>
      <c r="BP19" s="117"/>
      <c r="BQ19" s="117"/>
      <c r="BR19" s="117"/>
      <c r="BS19" s="117"/>
      <c r="BT19" s="117"/>
      <c r="BU19" s="117"/>
      <c r="BV19" s="117"/>
      <c r="BW19" s="117"/>
      <c r="BX19" s="117"/>
      <c r="BY19" s="117"/>
      <c r="BZ19" s="117"/>
      <c r="CA19" s="117"/>
      <c r="CB19" s="117"/>
      <c r="CC19" s="117"/>
      <c r="CD19" s="117"/>
      <c r="CE19" s="117"/>
      <c r="CF19" s="117"/>
      <c r="CG19" s="117"/>
      <c r="CH19" s="117"/>
      <c r="CI19" s="117"/>
      <c r="CJ19" s="117"/>
      <c r="CK19" s="117"/>
    </row>
    <row r="21" ht="14.25">
      <c r="B21" s="25"/>
    </row>
    <row r="22" spans="1:2" ht="14.25">
      <c r="A22" s="144"/>
      <c r="B22" s="23"/>
    </row>
    <row r="23" spans="1:89" ht="14.25">
      <c r="A23" s="64"/>
      <c r="B23" s="130"/>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45"/>
      <c r="BJ23" s="145"/>
      <c r="BK23" s="145"/>
      <c r="BL23" s="145"/>
      <c r="BM23" s="145"/>
      <c r="BN23" s="145"/>
      <c r="BO23" s="145"/>
      <c r="BP23" s="145"/>
      <c r="BQ23" s="145"/>
      <c r="BR23" s="145"/>
      <c r="BS23" s="145"/>
      <c r="BT23" s="145"/>
      <c r="BU23" s="145"/>
      <c r="BV23" s="145"/>
      <c r="BW23" s="145"/>
      <c r="BX23" s="145"/>
      <c r="BY23" s="145"/>
      <c r="BZ23" s="145"/>
      <c r="CA23" s="145"/>
      <c r="CB23" s="145"/>
      <c r="CC23" s="145"/>
      <c r="CD23" s="145"/>
      <c r="CE23" s="145"/>
      <c r="CF23" s="145"/>
      <c r="CG23" s="145"/>
      <c r="CH23" s="145"/>
      <c r="CI23" s="145"/>
      <c r="CJ23" s="145"/>
      <c r="CK23" s="145"/>
    </row>
    <row r="24" spans="1:89" ht="14.25" hidden="1">
      <c r="A24" s="64"/>
      <c r="B24" s="130"/>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5"/>
      <c r="BJ24" s="145"/>
      <c r="BK24" s="145"/>
      <c r="BL24" s="145"/>
      <c r="BM24" s="145"/>
      <c r="BN24" s="145"/>
      <c r="BO24" s="145"/>
      <c r="BP24" s="145"/>
      <c r="BQ24" s="145"/>
      <c r="BR24" s="145"/>
      <c r="BS24" s="145"/>
      <c r="BT24" s="145"/>
      <c r="BU24" s="145"/>
      <c r="BV24" s="145"/>
      <c r="BW24" s="145"/>
      <c r="BX24" s="145"/>
      <c r="BY24" s="145"/>
      <c r="BZ24" s="145"/>
      <c r="CA24" s="145"/>
      <c r="CB24" s="145"/>
      <c r="CC24" s="145"/>
      <c r="CD24" s="145"/>
      <c r="CE24" s="145"/>
      <c r="CF24" s="145"/>
      <c r="CG24" s="145"/>
      <c r="CH24" s="145"/>
      <c r="CI24" s="145"/>
      <c r="CJ24" s="145"/>
      <c r="CK24" s="145"/>
    </row>
    <row r="25" spans="1:89" ht="14.25">
      <c r="A25" s="4"/>
      <c r="B25" s="130"/>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45"/>
      <c r="BN25" s="145"/>
      <c r="BO25" s="145"/>
      <c r="BP25" s="145"/>
      <c r="BQ25" s="145"/>
      <c r="BR25" s="145"/>
      <c r="BS25" s="145"/>
      <c r="BT25" s="145"/>
      <c r="BU25" s="145"/>
      <c r="BV25" s="145"/>
      <c r="BW25" s="145"/>
      <c r="BX25" s="145"/>
      <c r="BY25" s="145"/>
      <c r="BZ25" s="145"/>
      <c r="CA25" s="145"/>
      <c r="CB25" s="145"/>
      <c r="CC25" s="145"/>
      <c r="CD25" s="145"/>
      <c r="CE25" s="145"/>
      <c r="CF25" s="145"/>
      <c r="CG25" s="145"/>
      <c r="CH25" s="145"/>
      <c r="CI25" s="145"/>
      <c r="CJ25" s="145"/>
      <c r="CK25" s="145"/>
    </row>
    <row r="26" spans="1:89" ht="14.25">
      <c r="A26" s="4"/>
      <c r="B26" s="130"/>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c r="BJ26" s="145"/>
      <c r="BK26" s="145"/>
      <c r="BL26" s="145"/>
      <c r="BM26" s="145"/>
      <c r="BN26" s="145"/>
      <c r="BO26" s="145"/>
      <c r="BP26" s="145"/>
      <c r="BQ26" s="145"/>
      <c r="BR26" s="145"/>
      <c r="BS26" s="145"/>
      <c r="BT26" s="145"/>
      <c r="BU26" s="145"/>
      <c r="BV26" s="145"/>
      <c r="BW26" s="145"/>
      <c r="BX26" s="145"/>
      <c r="BY26" s="145"/>
      <c r="BZ26" s="145"/>
      <c r="CA26" s="145"/>
      <c r="CB26" s="145"/>
      <c r="CC26" s="145"/>
      <c r="CD26" s="145"/>
      <c r="CE26" s="145"/>
      <c r="CF26" s="145"/>
      <c r="CG26" s="145"/>
      <c r="CH26" s="145"/>
      <c r="CI26" s="145"/>
      <c r="CJ26" s="145"/>
      <c r="CK26" s="145"/>
    </row>
    <row r="27" spans="1:89" ht="14.25">
      <c r="A27" s="4"/>
      <c r="B27" s="130"/>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c r="BJ27" s="145"/>
      <c r="BK27" s="145"/>
      <c r="BL27" s="145"/>
      <c r="BM27" s="145"/>
      <c r="BN27" s="145"/>
      <c r="BO27" s="145"/>
      <c r="BP27" s="145"/>
      <c r="BQ27" s="145"/>
      <c r="BR27" s="145"/>
      <c r="BS27" s="145"/>
      <c r="BT27" s="145"/>
      <c r="BU27" s="145"/>
      <c r="BV27" s="145"/>
      <c r="BW27" s="145"/>
      <c r="BX27" s="145"/>
      <c r="BY27" s="145"/>
      <c r="BZ27" s="145"/>
      <c r="CA27" s="145"/>
      <c r="CB27" s="145"/>
      <c r="CC27" s="145"/>
      <c r="CD27" s="145"/>
      <c r="CE27" s="145"/>
      <c r="CF27" s="145"/>
      <c r="CG27" s="145"/>
      <c r="CH27" s="145"/>
      <c r="CI27" s="145"/>
      <c r="CJ27" s="145"/>
      <c r="CK27" s="145"/>
    </row>
    <row r="28" spans="1:89" ht="14.25">
      <c r="A28" s="4"/>
      <c r="B28" s="130"/>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c r="BM28" s="145"/>
      <c r="BN28" s="145"/>
      <c r="BO28" s="145"/>
      <c r="BP28" s="145"/>
      <c r="BQ28" s="145"/>
      <c r="BR28" s="145"/>
      <c r="BS28" s="145"/>
      <c r="BT28" s="145"/>
      <c r="BU28" s="145"/>
      <c r="BV28" s="145"/>
      <c r="BW28" s="145"/>
      <c r="BX28" s="145"/>
      <c r="BY28" s="145"/>
      <c r="BZ28" s="145"/>
      <c r="CA28" s="145"/>
      <c r="CB28" s="145"/>
      <c r="CC28" s="145"/>
      <c r="CD28" s="145"/>
      <c r="CE28" s="145"/>
      <c r="CF28" s="145"/>
      <c r="CG28" s="145"/>
      <c r="CH28" s="145"/>
      <c r="CI28" s="145"/>
      <c r="CJ28" s="145"/>
      <c r="CK28" s="145"/>
    </row>
    <row r="29" spans="1:89" ht="14.25">
      <c r="A29" s="4"/>
      <c r="B29" s="130"/>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45"/>
      <c r="BN29" s="145"/>
      <c r="BO29" s="145"/>
      <c r="BP29" s="145"/>
      <c r="BQ29" s="145"/>
      <c r="BR29" s="145"/>
      <c r="BS29" s="145"/>
      <c r="BT29" s="145"/>
      <c r="BU29" s="145"/>
      <c r="BV29" s="145"/>
      <c r="BW29" s="145"/>
      <c r="BX29" s="145"/>
      <c r="BY29" s="145"/>
      <c r="BZ29" s="145"/>
      <c r="CA29" s="145"/>
      <c r="CB29" s="145"/>
      <c r="CC29" s="145"/>
      <c r="CD29" s="145"/>
      <c r="CE29" s="145"/>
      <c r="CF29" s="145"/>
      <c r="CG29" s="145"/>
      <c r="CH29" s="145"/>
      <c r="CI29" s="145"/>
      <c r="CJ29" s="145"/>
      <c r="CK29" s="145"/>
    </row>
    <row r="30" spans="1:89" ht="14.25">
      <c r="A30" s="4"/>
      <c r="B30" s="130"/>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c r="BJ30" s="145"/>
      <c r="BK30" s="145"/>
      <c r="BL30" s="145"/>
      <c r="BM30" s="145"/>
      <c r="BN30" s="145"/>
      <c r="BO30" s="145"/>
      <c r="BP30" s="145"/>
      <c r="BQ30" s="145"/>
      <c r="BR30" s="145"/>
      <c r="BS30" s="145"/>
      <c r="BT30" s="145"/>
      <c r="BU30" s="145"/>
      <c r="BV30" s="145"/>
      <c r="BW30" s="145"/>
      <c r="BX30" s="145"/>
      <c r="BY30" s="145"/>
      <c r="BZ30" s="145"/>
      <c r="CA30" s="145"/>
      <c r="CB30" s="145"/>
      <c r="CC30" s="145"/>
      <c r="CD30" s="145"/>
      <c r="CE30" s="145"/>
      <c r="CF30" s="145"/>
      <c r="CG30" s="145"/>
      <c r="CH30" s="145"/>
      <c r="CI30" s="145"/>
      <c r="CJ30" s="145"/>
      <c r="CK30" s="145"/>
    </row>
    <row r="31" spans="1:89" ht="14.25">
      <c r="A31" s="4"/>
      <c r="B31" s="130"/>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S31" s="145"/>
      <c r="BT31" s="145"/>
      <c r="BU31" s="145"/>
      <c r="BV31" s="145"/>
      <c r="BW31" s="145"/>
      <c r="BX31" s="145"/>
      <c r="BY31" s="145"/>
      <c r="BZ31" s="145"/>
      <c r="CA31" s="145"/>
      <c r="CB31" s="145"/>
      <c r="CC31" s="145"/>
      <c r="CD31" s="145"/>
      <c r="CE31" s="145"/>
      <c r="CF31" s="145"/>
      <c r="CG31" s="145"/>
      <c r="CH31" s="145"/>
      <c r="CI31" s="145"/>
      <c r="CJ31" s="145"/>
      <c r="CK31" s="145"/>
    </row>
    <row r="32" spans="1:89" ht="14.25">
      <c r="A32" s="4"/>
      <c r="B32" s="130"/>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s="145"/>
      <c r="BT32" s="145"/>
      <c r="BU32" s="145"/>
      <c r="BV32" s="145"/>
      <c r="BW32" s="145"/>
      <c r="BX32" s="145"/>
      <c r="BY32" s="145"/>
      <c r="BZ32" s="145"/>
      <c r="CA32" s="145"/>
      <c r="CB32" s="145"/>
      <c r="CC32" s="145"/>
      <c r="CD32" s="145"/>
      <c r="CE32" s="145"/>
      <c r="CF32" s="145"/>
      <c r="CG32" s="145"/>
      <c r="CH32" s="146"/>
      <c r="CI32" s="145"/>
      <c r="CJ32" s="145"/>
      <c r="CK32" s="145"/>
    </row>
    <row r="33" spans="1:89" ht="14.25">
      <c r="A33" s="4"/>
      <c r="B33" s="90"/>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c r="BT33" s="145"/>
      <c r="BU33" s="145"/>
      <c r="BV33" s="145"/>
      <c r="BW33" s="145"/>
      <c r="BX33" s="145"/>
      <c r="BY33" s="145"/>
      <c r="BZ33" s="145"/>
      <c r="CA33" s="145"/>
      <c r="CB33" s="145"/>
      <c r="CC33" s="145"/>
      <c r="CD33" s="145"/>
      <c r="CE33" s="145"/>
      <c r="CF33" s="145"/>
      <c r="CG33" s="145"/>
      <c r="CH33" s="146"/>
      <c r="CI33" s="145"/>
      <c r="CJ33" s="145"/>
      <c r="CK33" s="145"/>
    </row>
    <row r="34" spans="1:89" ht="14.25">
      <c r="A34" s="4"/>
      <c r="B34" s="130"/>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c r="BI34" s="147"/>
      <c r="BJ34" s="147"/>
      <c r="BK34" s="147"/>
      <c r="BL34" s="147"/>
      <c r="BM34" s="147"/>
      <c r="BN34" s="147"/>
      <c r="BO34" s="147"/>
      <c r="BP34" s="147"/>
      <c r="BQ34" s="147"/>
      <c r="BR34" s="147"/>
      <c r="BS34" s="147"/>
      <c r="BT34" s="147"/>
      <c r="BU34" s="147"/>
      <c r="BV34" s="147"/>
      <c r="BW34" s="147"/>
      <c r="BX34" s="147"/>
      <c r="BY34" s="147"/>
      <c r="BZ34" s="147"/>
      <c r="CA34" s="147"/>
      <c r="CB34" s="147"/>
      <c r="CC34" s="147"/>
      <c r="CD34" s="147"/>
      <c r="CE34" s="147"/>
      <c r="CF34" s="147"/>
      <c r="CG34" s="147"/>
      <c r="CH34" s="147"/>
      <c r="CI34" s="147"/>
      <c r="CJ34" s="147"/>
      <c r="CK34" s="147"/>
    </row>
    <row r="35" spans="1:89" ht="14.25">
      <c r="A35" s="4"/>
      <c r="B35" s="130"/>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7"/>
      <c r="BQ35" s="147"/>
      <c r="BR35" s="147"/>
      <c r="BS35" s="147"/>
      <c r="BT35" s="147"/>
      <c r="BU35" s="147"/>
      <c r="BV35" s="147"/>
      <c r="BW35" s="147"/>
      <c r="BX35" s="147"/>
      <c r="BY35" s="147"/>
      <c r="BZ35" s="147"/>
      <c r="CA35" s="147"/>
      <c r="CB35" s="147"/>
      <c r="CC35" s="147"/>
      <c r="CD35" s="147"/>
      <c r="CE35" s="147"/>
      <c r="CF35" s="147"/>
      <c r="CG35" s="147"/>
      <c r="CH35" s="147"/>
      <c r="CI35" s="147"/>
      <c r="CJ35" s="147"/>
      <c r="CK35" s="147"/>
    </row>
    <row r="36" spans="1:89" ht="14.25">
      <c r="A36" s="4"/>
      <c r="B36" s="4"/>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7"/>
      <c r="BR36" s="147"/>
      <c r="BS36" s="147"/>
      <c r="BT36" s="147"/>
      <c r="BU36" s="147"/>
      <c r="BV36" s="147"/>
      <c r="BW36" s="147"/>
      <c r="BX36" s="147"/>
      <c r="BY36" s="147"/>
      <c r="BZ36" s="147"/>
      <c r="CA36" s="147"/>
      <c r="CB36" s="147"/>
      <c r="CC36" s="147"/>
      <c r="CD36" s="147"/>
      <c r="CE36" s="147"/>
      <c r="CF36" s="147"/>
      <c r="CG36" s="147"/>
      <c r="CH36" s="147"/>
      <c r="CI36" s="147"/>
      <c r="CJ36" s="147"/>
      <c r="CK36" s="147"/>
    </row>
    <row r="38" ht="14.25">
      <c r="B38" s="148"/>
    </row>
  </sheetData>
  <mergeCells count="87">
    <mergeCell ref="I1:I4"/>
    <mergeCell ref="C1:C4"/>
    <mergeCell ref="D1:D4"/>
    <mergeCell ref="E1:E4"/>
    <mergeCell ref="H1:H4"/>
    <mergeCell ref="G1:G4"/>
    <mergeCell ref="F1:F4"/>
    <mergeCell ref="J1:J4"/>
    <mergeCell ref="K1:K4"/>
    <mergeCell ref="L1:L4"/>
    <mergeCell ref="M1:M4"/>
    <mergeCell ref="N1:N4"/>
    <mergeCell ref="O1:O4"/>
    <mergeCell ref="P1:P4"/>
    <mergeCell ref="Q1:Q4"/>
    <mergeCell ref="R1:R4"/>
    <mergeCell ref="S1:S4"/>
    <mergeCell ref="T1:T4"/>
    <mergeCell ref="U1:U4"/>
    <mergeCell ref="V1:V4"/>
    <mergeCell ref="W1:W4"/>
    <mergeCell ref="X1:X4"/>
    <mergeCell ref="Y1:Y4"/>
    <mergeCell ref="Z1:Z4"/>
    <mergeCell ref="AA1:AA4"/>
    <mergeCell ref="AB1:AB4"/>
    <mergeCell ref="AC1:AC4"/>
    <mergeCell ref="AD1:AD4"/>
    <mergeCell ref="AE1:AE4"/>
    <mergeCell ref="AF1:AF4"/>
    <mergeCell ref="AG1:AG4"/>
    <mergeCell ref="AH1:AH4"/>
    <mergeCell ref="AI1:AI4"/>
    <mergeCell ref="AJ1:AJ4"/>
    <mergeCell ref="AK1:AK4"/>
    <mergeCell ref="AL1:AL4"/>
    <mergeCell ref="AM1:AM4"/>
    <mergeCell ref="AN1:AN4"/>
    <mergeCell ref="AO1:AO4"/>
    <mergeCell ref="AP1:AP4"/>
    <mergeCell ref="AQ1:AQ4"/>
    <mergeCell ref="AR1:AR4"/>
    <mergeCell ref="AS1:AS4"/>
    <mergeCell ref="AT1:AT4"/>
    <mergeCell ref="AU1:AU4"/>
    <mergeCell ref="AV1:AV4"/>
    <mergeCell ref="AW1:AW4"/>
    <mergeCell ref="AX1:AX4"/>
    <mergeCell ref="AY1:AY4"/>
    <mergeCell ref="AZ1:AZ4"/>
    <mergeCell ref="BA1:BA4"/>
    <mergeCell ref="BB1:BB4"/>
    <mergeCell ref="BC1:BC4"/>
    <mergeCell ref="BD1:BD4"/>
    <mergeCell ref="BE1:BE4"/>
    <mergeCell ref="BF1:BF4"/>
    <mergeCell ref="BG1:BG4"/>
    <mergeCell ref="BH1:BH4"/>
    <mergeCell ref="BI1:BI4"/>
    <mergeCell ref="BJ1:BJ4"/>
    <mergeCell ref="BK1:BK4"/>
    <mergeCell ref="BL1:BL4"/>
    <mergeCell ref="BM1:BM4"/>
    <mergeCell ref="BN1:BN4"/>
    <mergeCell ref="BO1:BO4"/>
    <mergeCell ref="BP1:BP4"/>
    <mergeCell ref="BQ1:BQ4"/>
    <mergeCell ref="BR1:BR4"/>
    <mergeCell ref="BS1:BS4"/>
    <mergeCell ref="BT1:BT4"/>
    <mergeCell ref="BU1:BU4"/>
    <mergeCell ref="BV1:BV4"/>
    <mergeCell ref="BW1:BW4"/>
    <mergeCell ref="BX1:BX4"/>
    <mergeCell ref="BY1:BY4"/>
    <mergeCell ref="BZ1:BZ4"/>
    <mergeCell ref="CA1:CA4"/>
    <mergeCell ref="CB1:CB4"/>
    <mergeCell ref="CC1:CC4"/>
    <mergeCell ref="CD1:CD4"/>
    <mergeCell ref="CE1:CE4"/>
    <mergeCell ref="CJ1:CJ4"/>
    <mergeCell ref="CK1:CK4"/>
    <mergeCell ref="CF1:CF4"/>
    <mergeCell ref="CG1:CG4"/>
    <mergeCell ref="CH1:CH4"/>
    <mergeCell ref="CI1:CI4"/>
  </mergeCells>
  <printOptions verticalCentered="1"/>
  <pageMargins left="0.7480314960629921" right="0.1968503937007874" top="1.062992125984252" bottom="0.7480314960629921" header="0.2755905511811024" footer="0.35433070866141736"/>
  <pageSetup errors="NA" horizontalDpi="1200" verticalDpi="1200" orientation="landscape" scale="95" r:id="rId3"/>
  <headerFooter alignWithMargins="0">
    <oddHeader>&amp;L&amp;G&amp;R2009 Yearbook of
Electricity Distributors</oddHeader>
    <oddFooter>&amp;C&amp;P</oddFooter>
  </headerFooter>
  <drawing r:id="rId1"/>
  <legacyDrawingHF r:id="rId2"/>
</worksheet>
</file>

<file path=xl/worksheets/sheet9.xml><?xml version="1.0" encoding="utf-8"?>
<worksheet xmlns="http://schemas.openxmlformats.org/spreadsheetml/2006/main" xmlns:r="http://schemas.openxmlformats.org/officeDocument/2006/relationships">
  <sheetPr>
    <tabColor indexed="35"/>
  </sheetPr>
  <dimension ref="A1:CJ52"/>
  <sheetViews>
    <sheetView view="pageBreakPreview" zoomScaleSheetLayoutView="100" workbookViewId="0" topLeftCell="A16">
      <selection activeCell="A30" sqref="A30:IV32"/>
    </sheetView>
  </sheetViews>
  <sheetFormatPr defaultColWidth="9.140625" defaultRowHeight="12.75"/>
  <cols>
    <col min="1" max="1" width="37.421875" style="35" customWidth="1"/>
    <col min="2" max="78" width="15.57421875" style="34" customWidth="1"/>
    <col min="79" max="79" width="15.57421875" style="12" customWidth="1"/>
    <col min="80" max="80" width="15.57421875" style="34" customWidth="1"/>
    <col min="81" max="81" width="15.57421875" style="12" customWidth="1"/>
    <col min="82" max="82" width="15.57421875" style="34" customWidth="1"/>
    <col min="83" max="83" width="15.57421875" style="9" customWidth="1"/>
    <col min="84" max="98" width="14.140625" style="9" customWidth="1"/>
    <col min="99" max="16384" width="14.140625" style="7" customWidth="1"/>
  </cols>
  <sheetData>
    <row r="1" spans="1:82" s="166" customFormat="1" ht="51">
      <c r="A1" s="194" t="s">
        <v>61</v>
      </c>
      <c r="B1" s="181" t="s">
        <v>69</v>
      </c>
      <c r="C1" s="181" t="s">
        <v>74</v>
      </c>
      <c r="D1" s="181" t="s">
        <v>75</v>
      </c>
      <c r="E1" s="181" t="s">
        <v>76</v>
      </c>
      <c r="F1" s="181" t="s">
        <v>77</v>
      </c>
      <c r="G1" s="181" t="s">
        <v>78</v>
      </c>
      <c r="H1" s="181" t="s">
        <v>79</v>
      </c>
      <c r="I1" s="181" t="s">
        <v>70</v>
      </c>
      <c r="J1" s="181" t="s">
        <v>80</v>
      </c>
      <c r="K1" s="181" t="s">
        <v>81</v>
      </c>
      <c r="L1" s="181" t="s">
        <v>82</v>
      </c>
      <c r="M1" s="181" t="s">
        <v>83</v>
      </c>
      <c r="N1" s="181" t="s">
        <v>71</v>
      </c>
      <c r="O1" s="181" t="s">
        <v>84</v>
      </c>
      <c r="P1" s="181" t="s">
        <v>85</v>
      </c>
      <c r="Q1" s="181" t="s">
        <v>86</v>
      </c>
      <c r="R1" s="181" t="s">
        <v>72</v>
      </c>
      <c r="S1" s="181" t="s">
        <v>87</v>
      </c>
      <c r="T1" s="181" t="s">
        <v>88</v>
      </c>
      <c r="U1" s="181" t="s">
        <v>89</v>
      </c>
      <c r="V1" s="181" t="s">
        <v>90</v>
      </c>
      <c r="W1" s="181" t="s">
        <v>91</v>
      </c>
      <c r="X1" s="181" t="s">
        <v>92</v>
      </c>
      <c r="Y1" s="181" t="s">
        <v>93</v>
      </c>
      <c r="Z1" s="181" t="s">
        <v>94</v>
      </c>
      <c r="AA1" s="181" t="s">
        <v>9</v>
      </c>
      <c r="AB1" s="181" t="s">
        <v>10</v>
      </c>
      <c r="AC1" s="181" t="s">
        <v>12</v>
      </c>
      <c r="AD1" s="181" t="s">
        <v>11</v>
      </c>
      <c r="AE1" s="181" t="s">
        <v>13</v>
      </c>
      <c r="AF1" s="181" t="s">
        <v>14</v>
      </c>
      <c r="AG1" s="181" t="s">
        <v>15</v>
      </c>
      <c r="AH1" s="181" t="s">
        <v>16</v>
      </c>
      <c r="AI1" s="181" t="s">
        <v>17</v>
      </c>
      <c r="AJ1" s="181" t="s">
        <v>18</v>
      </c>
      <c r="AK1" s="181" t="s">
        <v>19</v>
      </c>
      <c r="AL1" s="181" t="s">
        <v>227</v>
      </c>
      <c r="AM1" s="181" t="s">
        <v>20</v>
      </c>
      <c r="AN1" s="181" t="s">
        <v>21</v>
      </c>
      <c r="AO1" s="181" t="s">
        <v>22</v>
      </c>
      <c r="AP1" s="181" t="s">
        <v>23</v>
      </c>
      <c r="AQ1" s="181" t="s">
        <v>37</v>
      </c>
      <c r="AR1" s="181" t="s">
        <v>38</v>
      </c>
      <c r="AS1" s="181" t="s">
        <v>39</v>
      </c>
      <c r="AT1" s="181" t="s">
        <v>270</v>
      </c>
      <c r="AU1" s="181" t="s">
        <v>228</v>
      </c>
      <c r="AV1" s="181" t="s">
        <v>43</v>
      </c>
      <c r="AW1" s="181" t="s">
        <v>95</v>
      </c>
      <c r="AX1" s="181" t="s">
        <v>96</v>
      </c>
      <c r="AY1" s="181" t="s">
        <v>97</v>
      </c>
      <c r="AZ1" s="181" t="s">
        <v>98</v>
      </c>
      <c r="BA1" s="181" t="s">
        <v>99</v>
      </c>
      <c r="BB1" s="181" t="s">
        <v>100</v>
      </c>
      <c r="BC1" s="181" t="s">
        <v>101</v>
      </c>
      <c r="BD1" s="181" t="s">
        <v>102</v>
      </c>
      <c r="BE1" s="181" t="s">
        <v>104</v>
      </c>
      <c r="BF1" s="181" t="s">
        <v>105</v>
      </c>
      <c r="BG1" s="181" t="s">
        <v>57</v>
      </c>
      <c r="BH1" s="181" t="s">
        <v>207</v>
      </c>
      <c r="BI1" s="181" t="s">
        <v>103</v>
      </c>
      <c r="BJ1" s="181" t="s">
        <v>106</v>
      </c>
      <c r="BK1" s="181" t="s">
        <v>107</v>
      </c>
      <c r="BL1" s="181" t="s">
        <v>108</v>
      </c>
      <c r="BM1" s="181" t="s">
        <v>109</v>
      </c>
      <c r="BN1" s="181" t="s">
        <v>110</v>
      </c>
      <c r="BO1" s="181" t="s">
        <v>111</v>
      </c>
      <c r="BP1" s="181" t="s">
        <v>112</v>
      </c>
      <c r="BQ1" s="181" t="s">
        <v>156</v>
      </c>
      <c r="BR1" s="181" t="s">
        <v>113</v>
      </c>
      <c r="BS1" s="181" t="s">
        <v>114</v>
      </c>
      <c r="BT1" s="181" t="s">
        <v>115</v>
      </c>
      <c r="BU1" s="181" t="s">
        <v>116</v>
      </c>
      <c r="BV1" s="181" t="s">
        <v>117</v>
      </c>
      <c r="BW1" s="181" t="s">
        <v>118</v>
      </c>
      <c r="BX1" s="181" t="s">
        <v>63</v>
      </c>
      <c r="BY1" s="181" t="s">
        <v>64</v>
      </c>
      <c r="BZ1" s="181" t="s">
        <v>65</v>
      </c>
      <c r="CA1" s="167"/>
      <c r="CB1" s="167"/>
      <c r="CC1" s="167"/>
      <c r="CD1" s="167"/>
    </row>
    <row r="2" spans="1:82" ht="14.25" customHeight="1">
      <c r="A2" s="231"/>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row>
    <row r="3" spans="1:82" ht="14.25" customHeight="1" hidden="1">
      <c r="A3" s="23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B3" s="12"/>
      <c r="CD3" s="12"/>
    </row>
    <row r="4" spans="1:82" ht="14.25">
      <c r="A4" s="43"/>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B4" s="12"/>
      <c r="CD4" s="12"/>
    </row>
    <row r="5" spans="1:88" ht="14.25" customHeight="1">
      <c r="A5" s="43" t="s">
        <v>288</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B5" s="12"/>
      <c r="CD5" s="12"/>
      <c r="CJ5" s="124"/>
    </row>
    <row r="6" spans="1:88" ht="14.25" customHeight="1">
      <c r="A6" s="47" t="s">
        <v>67</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J6" s="124"/>
    </row>
    <row r="7" spans="1:82" ht="14.25" customHeight="1">
      <c r="A7" s="111" t="s">
        <v>289</v>
      </c>
      <c r="B7" s="118">
        <v>7.187196888736833</v>
      </c>
      <c r="C7" s="118">
        <v>3.117516261032199</v>
      </c>
      <c r="D7" s="118">
        <v>1.724430501781003</v>
      </c>
      <c r="E7" s="118">
        <v>1.8509741727949258</v>
      </c>
      <c r="F7" s="118">
        <v>2.0062988658862</v>
      </c>
      <c r="G7" s="118">
        <v>1.782675959724519</v>
      </c>
      <c r="H7" s="118">
        <v>2.1327572411961193</v>
      </c>
      <c r="I7" s="118">
        <v>0.9963636252573235</v>
      </c>
      <c r="J7" s="118">
        <v>3.540804736571832</v>
      </c>
      <c r="K7" s="118">
        <v>3.0026391069004705</v>
      </c>
      <c r="L7" s="118">
        <v>1.4989383656000732</v>
      </c>
      <c r="M7" s="118">
        <v>0.6578581973889945</v>
      </c>
      <c r="N7" s="118">
        <v>1.1011727672600817</v>
      </c>
      <c r="O7" s="118">
        <v>3.85218364018995</v>
      </c>
      <c r="P7" s="118">
        <v>3.6387441282926147</v>
      </c>
      <c r="Q7" s="118">
        <v>1.4007931891417829</v>
      </c>
      <c r="R7" s="118">
        <v>0.7553552479987049</v>
      </c>
      <c r="S7" s="118">
        <v>0.7815679962985386</v>
      </c>
      <c r="T7" s="118">
        <v>1.2701006456310722</v>
      </c>
      <c r="U7" s="118">
        <v>1.7024142310806105</v>
      </c>
      <c r="V7" s="118">
        <v>0.5313310296374968</v>
      </c>
      <c r="W7" s="118">
        <v>3.3038079309209754</v>
      </c>
      <c r="X7" s="118">
        <v>0.5060570606724166</v>
      </c>
      <c r="Y7" s="118">
        <v>1.6217850540010725</v>
      </c>
      <c r="Z7" s="118">
        <v>0.9721531344989136</v>
      </c>
      <c r="AA7" s="118">
        <v>0.8458406045098738</v>
      </c>
      <c r="AB7" s="118">
        <v>1.3068950853595986</v>
      </c>
      <c r="AC7" s="118">
        <v>4.559891318063775</v>
      </c>
      <c r="AD7" s="118">
        <v>0.3866887549312292</v>
      </c>
      <c r="AE7" s="118">
        <v>1.9948240395992034</v>
      </c>
      <c r="AF7" s="118">
        <v>2.6235141501565122</v>
      </c>
      <c r="AG7" s="118">
        <v>0.8485861081985752</v>
      </c>
      <c r="AH7" s="118">
        <v>0.9366714019940556</v>
      </c>
      <c r="AI7" s="118">
        <v>1.2481551948756222</v>
      </c>
      <c r="AJ7" s="118">
        <v>0.6053342512980404</v>
      </c>
      <c r="AK7" s="118">
        <v>2.049494561902078</v>
      </c>
      <c r="AL7" s="118">
        <v>1.7808685961563961</v>
      </c>
      <c r="AM7" s="118">
        <v>2.7015095589035827</v>
      </c>
      <c r="AN7" s="118">
        <v>2.476050838402374</v>
      </c>
      <c r="AO7" s="118">
        <v>0.9191696937074332</v>
      </c>
      <c r="AP7" s="118">
        <v>1.1759726630030927</v>
      </c>
      <c r="AQ7" s="118">
        <v>1.3536483272551925</v>
      </c>
      <c r="AR7" s="118">
        <v>0.573153437033614</v>
      </c>
      <c r="AS7" s="118">
        <v>1.2499938473611845</v>
      </c>
      <c r="AT7" s="118">
        <v>3.5630951763653327</v>
      </c>
      <c r="AU7" s="118">
        <v>1.6001725577750154</v>
      </c>
      <c r="AV7" s="118">
        <v>0.6739375448019195</v>
      </c>
      <c r="AW7" s="118">
        <v>1.2393047086893825</v>
      </c>
      <c r="AX7" s="118">
        <v>2.569423076009782</v>
      </c>
      <c r="AY7" s="118">
        <v>1.9867252942678684</v>
      </c>
      <c r="AZ7" s="118">
        <v>1.0948922142614712</v>
      </c>
      <c r="BA7" s="118">
        <v>1.672431942379069</v>
      </c>
      <c r="BB7" s="118">
        <v>1.5396832880033602</v>
      </c>
      <c r="BC7" s="118">
        <v>3.6553959229545505</v>
      </c>
      <c r="BD7" s="118">
        <v>3.6924778582449793</v>
      </c>
      <c r="BE7" s="118">
        <v>1.130968691322426</v>
      </c>
      <c r="BF7" s="118">
        <v>1.818179255105626</v>
      </c>
      <c r="BG7" s="118">
        <v>0.20423947271063703</v>
      </c>
      <c r="BH7" s="118">
        <v>0.9711547987865592</v>
      </c>
      <c r="BI7" s="118">
        <v>1.3821462855299405</v>
      </c>
      <c r="BJ7" s="118">
        <v>1.1056596361440068</v>
      </c>
      <c r="BK7" s="118">
        <v>0.6483457509745835</v>
      </c>
      <c r="BL7" s="118">
        <v>1.2438732887848398</v>
      </c>
      <c r="BM7" s="118">
        <v>1.1481138674799458</v>
      </c>
      <c r="BN7" s="118">
        <v>4.024285524265643</v>
      </c>
      <c r="BO7" s="118">
        <v>2.1485255826297434</v>
      </c>
      <c r="BP7" s="118">
        <v>0.6863042533805833</v>
      </c>
      <c r="BQ7" s="118">
        <v>1.2685105109107668</v>
      </c>
      <c r="BR7" s="118">
        <v>7.6608028921958535</v>
      </c>
      <c r="BS7" s="118">
        <v>1.0588208613280894</v>
      </c>
      <c r="BT7" s="118">
        <v>2.792759029993826</v>
      </c>
      <c r="BU7" s="118">
        <v>0.7363294160893072</v>
      </c>
      <c r="BV7" s="118">
        <v>2.558944912581651</v>
      </c>
      <c r="BW7" s="118">
        <v>2.783420405593985</v>
      </c>
      <c r="BX7" s="118">
        <v>1.4323719721507921</v>
      </c>
      <c r="BY7" s="118">
        <v>2.087614362651479</v>
      </c>
      <c r="BZ7" s="118">
        <v>1.7471678447627115</v>
      </c>
      <c r="CA7" s="118"/>
      <c r="CB7" s="118"/>
      <c r="CC7" s="118"/>
      <c r="CD7" s="118"/>
    </row>
    <row r="8" spans="1:83" ht="14.25" customHeight="1">
      <c r="A8" s="111" t="s">
        <v>290</v>
      </c>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70"/>
    </row>
    <row r="9" spans="1:83" ht="14.25" customHeight="1">
      <c r="A9" s="43" t="s">
        <v>67</v>
      </c>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71"/>
    </row>
    <row r="10" spans="1:83" ht="14.25" customHeight="1">
      <c r="A10" s="43" t="s">
        <v>261</v>
      </c>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70"/>
    </row>
    <row r="11" spans="1:82" ht="14.25">
      <c r="A11" s="111"/>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B11" s="12"/>
      <c r="CD11" s="12"/>
    </row>
    <row r="12" spans="1:83" ht="15" customHeight="1">
      <c r="A12" s="47" t="s">
        <v>291</v>
      </c>
      <c r="B12" s="121">
        <v>0.5646696118231246</v>
      </c>
      <c r="C12" s="121">
        <v>0.5736019077389787</v>
      </c>
      <c r="D12" s="121">
        <v>0.30027193000697716</v>
      </c>
      <c r="E12" s="121">
        <v>0.18835790669419855</v>
      </c>
      <c r="F12" s="121">
        <v>0.44531132753904173</v>
      </c>
      <c r="G12" s="121">
        <v>0.3568094571266835</v>
      </c>
      <c r="H12" s="121">
        <v>0.3130248130984122</v>
      </c>
      <c r="I12" s="121">
        <v>0.5522119232530195</v>
      </c>
      <c r="J12" s="121">
        <v>0.3720499964990056</v>
      </c>
      <c r="K12" s="121">
        <v>0</v>
      </c>
      <c r="L12" s="121">
        <v>0.3398534797353172</v>
      </c>
      <c r="M12" s="121">
        <v>0</v>
      </c>
      <c r="N12" s="121">
        <v>0.08656639655194255</v>
      </c>
      <c r="O12" s="121">
        <v>0.7199464435113111</v>
      </c>
      <c r="P12" s="121">
        <v>0.45571686197574324</v>
      </c>
      <c r="Q12" s="121">
        <v>0.4713884804420586</v>
      </c>
      <c r="R12" s="121">
        <v>0.22559067089350962</v>
      </c>
      <c r="S12" s="121">
        <v>0.30212900430307066</v>
      </c>
      <c r="T12" s="121">
        <v>0.2882554900002844</v>
      </c>
      <c r="U12" s="121">
        <v>0.35495217411039603</v>
      </c>
      <c r="V12" s="121">
        <v>0</v>
      </c>
      <c r="W12" s="121">
        <v>0</v>
      </c>
      <c r="X12" s="121">
        <v>0</v>
      </c>
      <c r="Y12" s="121">
        <v>0.43285248014862776</v>
      </c>
      <c r="Z12" s="121">
        <v>0.26984506436946254</v>
      </c>
      <c r="AA12" s="121">
        <v>0.07873470135592234</v>
      </c>
      <c r="AB12" s="121">
        <v>0.33429581803039615</v>
      </c>
      <c r="AC12" s="121">
        <v>0.29927825475132264</v>
      </c>
      <c r="AD12" s="121">
        <v>0</v>
      </c>
      <c r="AE12" s="121">
        <v>0.17204905210254778</v>
      </c>
      <c r="AF12" s="121">
        <v>0.15240333716197285</v>
      </c>
      <c r="AG12" s="121">
        <v>0.452980595210927</v>
      </c>
      <c r="AH12" s="121">
        <v>0.3185387885432128</v>
      </c>
      <c r="AI12" s="121">
        <v>0.43596179360585635</v>
      </c>
      <c r="AJ12" s="121">
        <v>0.16503959340333543</v>
      </c>
      <c r="AK12" s="121">
        <v>0.389110942500373</v>
      </c>
      <c r="AL12" s="121">
        <v>0.2892388970897678</v>
      </c>
      <c r="AM12" s="121">
        <v>0.3682837690892001</v>
      </c>
      <c r="AN12" s="121">
        <v>0.4353901207587533</v>
      </c>
      <c r="AO12" s="121">
        <v>0.18362124271935987</v>
      </c>
      <c r="AP12" s="121">
        <v>0.276142839022629</v>
      </c>
      <c r="AQ12" s="121">
        <v>0.3481944075149418</v>
      </c>
      <c r="AR12" s="121">
        <v>0</v>
      </c>
      <c r="AS12" s="121">
        <v>0.25644739370430386</v>
      </c>
      <c r="AT12" s="121">
        <v>0.3551918189043562</v>
      </c>
      <c r="AU12" s="121">
        <v>0.2635377350944628</v>
      </c>
      <c r="AV12" s="121">
        <v>0.2522261131623311</v>
      </c>
      <c r="AW12" s="121">
        <v>0.39746956399228933</v>
      </c>
      <c r="AX12" s="121">
        <v>0.35847098222665125</v>
      </c>
      <c r="AY12" s="121">
        <v>0.3225081253381091</v>
      </c>
      <c r="AZ12" s="121">
        <v>0.39327689888678585</v>
      </c>
      <c r="BA12" s="121">
        <v>0.2890896386687548</v>
      </c>
      <c r="BB12" s="121">
        <v>0.44638965052096735</v>
      </c>
      <c r="BC12" s="121">
        <v>0.35126911035026087</v>
      </c>
      <c r="BD12" s="121">
        <v>0.34134724723152693</v>
      </c>
      <c r="BE12" s="121">
        <v>0.3197822466989044</v>
      </c>
      <c r="BF12" s="121">
        <v>0.4886417502505368</v>
      </c>
      <c r="BG12" s="121">
        <v>0</v>
      </c>
      <c r="BH12" s="121">
        <v>0.3855464417337907</v>
      </c>
      <c r="BI12" s="121">
        <v>0.44183745618512316</v>
      </c>
      <c r="BJ12" s="121">
        <v>0.030498152647274335</v>
      </c>
      <c r="BK12" s="121">
        <v>0.008613035030380646</v>
      </c>
      <c r="BL12" s="121">
        <v>0.34275005096772265</v>
      </c>
      <c r="BM12" s="121">
        <v>0.3193117066806256</v>
      </c>
      <c r="BN12" s="121">
        <v>0.44874574785275206</v>
      </c>
      <c r="BO12" s="121">
        <v>0</v>
      </c>
      <c r="BP12" s="121">
        <v>0.2653789900009236</v>
      </c>
      <c r="BQ12" s="121">
        <v>0.38012631949050574</v>
      </c>
      <c r="BR12" s="121">
        <v>0.2748318411431395</v>
      </c>
      <c r="BS12" s="121">
        <v>0.25946227117703546</v>
      </c>
      <c r="BT12" s="121">
        <v>0.42597341878977846</v>
      </c>
      <c r="BU12" s="121">
        <v>0.18667480707651002</v>
      </c>
      <c r="BV12" s="121">
        <v>0.1564125344601346</v>
      </c>
      <c r="BW12" s="121">
        <v>0.3216980851383421</v>
      </c>
      <c r="BX12" s="121">
        <v>0.28238859320282783</v>
      </c>
      <c r="BY12" s="121">
        <v>0.3619690989733867</v>
      </c>
      <c r="BZ12" s="121">
        <v>0.35224250840841914</v>
      </c>
      <c r="CA12" s="121"/>
      <c r="CB12" s="121"/>
      <c r="CC12" s="121"/>
      <c r="CD12" s="121"/>
      <c r="CE12" s="125" t="s">
        <v>67</v>
      </c>
    </row>
    <row r="13" spans="1:83" ht="14.25" customHeight="1">
      <c r="A13" s="47" t="s">
        <v>200</v>
      </c>
      <c r="B13" s="62"/>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71"/>
    </row>
    <row r="14" spans="1:83" ht="14.25" customHeight="1">
      <c r="A14" s="60" t="s">
        <v>67</v>
      </c>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71"/>
    </row>
    <row r="15" spans="1:83" ht="14.25">
      <c r="A15" s="60" t="s">
        <v>292</v>
      </c>
      <c r="B15" s="119">
        <v>1.400050079852762</v>
      </c>
      <c r="C15" s="119">
        <v>2.077368426353377</v>
      </c>
      <c r="D15" s="119">
        <v>0.9213310857936144</v>
      </c>
      <c r="E15" s="119">
        <v>0.3030219653350144</v>
      </c>
      <c r="F15" s="119">
        <v>1.11756921519922</v>
      </c>
      <c r="G15" s="119">
        <v>0.8462204218476762</v>
      </c>
      <c r="H15" s="119">
        <v>0.661640254781486</v>
      </c>
      <c r="I15" s="119">
        <v>2.402914311533745</v>
      </c>
      <c r="J15" s="119">
        <v>0.8088359453475633</v>
      </c>
      <c r="K15" s="119">
        <v>0</v>
      </c>
      <c r="L15" s="119">
        <v>0.8026262427528637</v>
      </c>
      <c r="M15" s="119">
        <v>0</v>
      </c>
      <c r="N15" s="119">
        <v>0.16470490203979551</v>
      </c>
      <c r="O15" s="119">
        <v>4.51970184678455</v>
      </c>
      <c r="P15" s="119">
        <v>1.5948046535297924</v>
      </c>
      <c r="Q15" s="119">
        <v>1.407595099697437</v>
      </c>
      <c r="R15" s="119">
        <v>0.6599817661795196</v>
      </c>
      <c r="S15" s="119">
        <v>1.0225399336238084</v>
      </c>
      <c r="T15" s="119">
        <v>0.9311490126161219</v>
      </c>
      <c r="U15" s="119">
        <v>1.0873364446492948</v>
      </c>
      <c r="V15" s="119">
        <v>0</v>
      </c>
      <c r="W15" s="119">
        <v>0</v>
      </c>
      <c r="X15" s="119">
        <v>0</v>
      </c>
      <c r="Y15" s="119">
        <v>0.9815973910191895</v>
      </c>
      <c r="Z15" s="119">
        <v>0.6714064823499183</v>
      </c>
      <c r="AA15" s="119">
        <v>0.13116111748169298</v>
      </c>
      <c r="AB15" s="119">
        <v>0.7623434753578209</v>
      </c>
      <c r="AC15" s="119">
        <v>0.5906224551989242</v>
      </c>
      <c r="AD15" s="119">
        <v>0</v>
      </c>
      <c r="AE15" s="119">
        <v>0.2941201073406508</v>
      </c>
      <c r="AF15" s="119">
        <v>0.35894176647590187</v>
      </c>
      <c r="AG15" s="119">
        <v>1.3350878316939356</v>
      </c>
      <c r="AH15" s="119">
        <v>1.3114997559546149</v>
      </c>
      <c r="AI15" s="119">
        <v>1.2235490901202137</v>
      </c>
      <c r="AJ15" s="119">
        <v>0.2850141026792678</v>
      </c>
      <c r="AK15" s="119">
        <v>0.7668687955889605</v>
      </c>
      <c r="AL15" s="119">
        <v>0.7205624850270025</v>
      </c>
      <c r="AM15" s="119">
        <v>0.7749843980578284</v>
      </c>
      <c r="AN15" s="119">
        <v>1.0773373253788</v>
      </c>
      <c r="AO15" s="119">
        <v>0.3147665930574647</v>
      </c>
      <c r="AP15" s="119">
        <v>0.6213211723721378</v>
      </c>
      <c r="AQ15" s="119">
        <v>1.0787602403707408</v>
      </c>
      <c r="AR15" s="119">
        <v>0</v>
      </c>
      <c r="AS15" s="119">
        <v>0.5349849749698276</v>
      </c>
      <c r="AT15" s="119">
        <v>0.6988733493857536</v>
      </c>
      <c r="AU15" s="119">
        <v>0.4837012515655884</v>
      </c>
      <c r="AV15" s="119">
        <v>0.5430129455782157</v>
      </c>
      <c r="AW15" s="119">
        <v>0.9382763716028041</v>
      </c>
      <c r="AX15" s="119">
        <v>0.8734885404353778</v>
      </c>
      <c r="AY15" s="119">
        <v>0.7469550925630933</v>
      </c>
      <c r="AZ15" s="119">
        <v>1.4102306726954634</v>
      </c>
      <c r="BA15" s="119">
        <v>0.6594982554129472</v>
      </c>
      <c r="BB15" s="119">
        <v>1.1917941263621348</v>
      </c>
      <c r="BC15" s="119">
        <v>0.9634619283216777</v>
      </c>
      <c r="BD15" s="119">
        <v>0.7362298710335778</v>
      </c>
      <c r="BE15" s="119">
        <v>0.9481088096805995</v>
      </c>
      <c r="BF15" s="119">
        <v>1.3936765607064279</v>
      </c>
      <c r="BG15" s="119">
        <v>0</v>
      </c>
      <c r="BH15" s="119">
        <v>1.325349764678009</v>
      </c>
      <c r="BI15" s="119">
        <v>1.3418671803742255</v>
      </c>
      <c r="BJ15" s="119">
        <v>0.07473376328985994</v>
      </c>
      <c r="BK15" s="119">
        <v>0.020395335379265196</v>
      </c>
      <c r="BL15" s="119">
        <v>0.9824756771679543</v>
      </c>
      <c r="BM15" s="119">
        <v>0.6765665448962079</v>
      </c>
      <c r="BN15" s="119">
        <v>0.9173059946444347</v>
      </c>
      <c r="BO15" s="119">
        <v>0</v>
      </c>
      <c r="BP15" s="119">
        <v>0.80405610901361</v>
      </c>
      <c r="BQ15" s="119">
        <v>1.204536877576891</v>
      </c>
      <c r="BR15" s="119">
        <v>0.40589407413136375</v>
      </c>
      <c r="BS15" s="119">
        <v>0.530974893108565</v>
      </c>
      <c r="BT15" s="119">
        <v>1.3057950278833552</v>
      </c>
      <c r="BU15" s="119">
        <v>0.48488099275338453</v>
      </c>
      <c r="BV15" s="119">
        <v>0.2382589284076975</v>
      </c>
      <c r="BW15" s="119">
        <v>0.6800715962110333</v>
      </c>
      <c r="BX15" s="119">
        <v>0.5567887750035937</v>
      </c>
      <c r="BY15" s="119">
        <v>0.6906688831510794</v>
      </c>
      <c r="BZ15" s="119">
        <v>0.765594002764438</v>
      </c>
      <c r="CA15" s="119"/>
      <c r="CB15" s="119"/>
      <c r="CC15" s="119"/>
      <c r="CD15" s="119"/>
      <c r="CE15" s="70"/>
    </row>
    <row r="16" spans="1:83" ht="14.25">
      <c r="A16" s="60" t="s">
        <v>201</v>
      </c>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71"/>
    </row>
    <row r="17" spans="1:83" ht="14.25">
      <c r="A17" s="60" t="s">
        <v>67</v>
      </c>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70"/>
    </row>
    <row r="18" spans="1:82" ht="14.25">
      <c r="A18" s="60" t="s">
        <v>293</v>
      </c>
      <c r="B18" s="119">
        <v>-3.7595906194819118</v>
      </c>
      <c r="C18" s="119">
        <v>3.2853876085067655</v>
      </c>
      <c r="D18" s="119">
        <v>3.7942491435342784</v>
      </c>
      <c r="E18" s="119">
        <v>4.328217835378414</v>
      </c>
      <c r="F18" s="119">
        <v>2.5350323335485423</v>
      </c>
      <c r="G18" s="119">
        <v>2.3613058319986027</v>
      </c>
      <c r="H18" s="119">
        <v>3.019920291450184</v>
      </c>
      <c r="I18" s="119">
        <v>1.984550690841208</v>
      </c>
      <c r="J18" s="119">
        <v>1.6299642098743754</v>
      </c>
      <c r="K18" s="119">
        <v>23.996981414858464</v>
      </c>
      <c r="L18" s="119">
        <v>2.846771841818618</v>
      </c>
      <c r="M18" s="119">
        <v>1.036807077368708</v>
      </c>
      <c r="N18" s="119">
        <v>3.884026073891925</v>
      </c>
      <c r="O18" s="119">
        <v>60.85016974777431</v>
      </c>
      <c r="P18" s="119">
        <v>7.633905457664679</v>
      </c>
      <c r="Q18" s="119">
        <v>2.3783997055636608</v>
      </c>
      <c r="R18" s="119">
        <v>5.5786881224619425</v>
      </c>
      <c r="S18" s="119">
        <v>1.3387259155954976</v>
      </c>
      <c r="T18" s="119">
        <v>0.7248572419545384</v>
      </c>
      <c r="U18" s="119">
        <v>3.50701642534384</v>
      </c>
      <c r="V18" s="119">
        <v>3.071778383013063</v>
      </c>
      <c r="W18" s="119">
        <v>0.6800266785208516</v>
      </c>
      <c r="X18" s="119">
        <v>1.1252556818852373</v>
      </c>
      <c r="Y18" s="119">
        <v>2.1123257707608745</v>
      </c>
      <c r="Z18" s="119">
        <v>3.3903071007992076</v>
      </c>
      <c r="AA18" s="119">
        <v>6.8782751608936135</v>
      </c>
      <c r="AB18" s="119">
        <v>3.802844325459976</v>
      </c>
      <c r="AC18" s="119">
        <v>0.058719074467288114</v>
      </c>
      <c r="AD18" s="119">
        <v>2.7126012035472216</v>
      </c>
      <c r="AE18" s="119">
        <v>1.6433488482909353</v>
      </c>
      <c r="AF18" s="119">
        <v>3.133938181052677</v>
      </c>
      <c r="AG18" s="119">
        <v>2.7718591488385704</v>
      </c>
      <c r="AH18" s="119">
        <v>2.507723531482087</v>
      </c>
      <c r="AI18" s="119">
        <v>3.5619470577597117</v>
      </c>
      <c r="AJ18" s="119">
        <v>4.1402924916891815</v>
      </c>
      <c r="AK18" s="119">
        <v>1.6605694593217721</v>
      </c>
      <c r="AL18" s="119">
        <v>3.7092304084935286</v>
      </c>
      <c r="AM18" s="119">
        <v>2.564583927947079</v>
      </c>
      <c r="AN18" s="119">
        <v>2.8681670293614383</v>
      </c>
      <c r="AO18" s="119">
        <v>4.23455240555715</v>
      </c>
      <c r="AP18" s="119">
        <v>3.7380514231805573</v>
      </c>
      <c r="AQ18" s="119">
        <v>2.701177617617089</v>
      </c>
      <c r="AR18" s="119">
        <v>16.51122978922952</v>
      </c>
      <c r="AS18" s="119">
        <v>4.07858416489794</v>
      </c>
      <c r="AT18" s="119">
        <v>4.410028080046926</v>
      </c>
      <c r="AU18" s="119">
        <v>2.4730511015144034</v>
      </c>
      <c r="AV18" s="119">
        <v>2.4561908208402756</v>
      </c>
      <c r="AW18" s="119">
        <v>3.3610807925045085</v>
      </c>
      <c r="AX18" s="119">
        <v>1.17407371799404</v>
      </c>
      <c r="AY18" s="119">
        <v>2.216683895482836</v>
      </c>
      <c r="AZ18" s="119">
        <v>2.0615587974027263</v>
      </c>
      <c r="BA18" s="119">
        <v>4.066208459100479</v>
      </c>
      <c r="BB18" s="119">
        <v>2.2550897605576132</v>
      </c>
      <c r="BC18" s="119">
        <v>3.4479920157906085</v>
      </c>
      <c r="BD18" s="119">
        <v>1.900945770279998</v>
      </c>
      <c r="BE18" s="119">
        <v>0.8724797851877351</v>
      </c>
      <c r="BF18" s="119">
        <v>2.732937023805155</v>
      </c>
      <c r="BG18" s="119">
        <v>1.4684149866941747</v>
      </c>
      <c r="BH18" s="119">
        <v>2.3535786831172794</v>
      </c>
      <c r="BI18" s="119">
        <v>2.3486705110007153</v>
      </c>
      <c r="BJ18" s="119">
        <v>1.153667604792399</v>
      </c>
      <c r="BK18" s="119">
        <v>4.32447289262836</v>
      </c>
      <c r="BL18" s="119">
        <v>2.9658427331185546</v>
      </c>
      <c r="BM18" s="119">
        <v>3.221892536652465</v>
      </c>
      <c r="BN18" s="119">
        <v>5.568794531888447</v>
      </c>
      <c r="BO18" s="119">
        <v>13.74474642587181</v>
      </c>
      <c r="BP18" s="119">
        <v>1.9905492672077947</v>
      </c>
      <c r="BQ18" s="119">
        <v>3.212316943358072</v>
      </c>
      <c r="BR18" s="119">
        <v>5.723145990466174</v>
      </c>
      <c r="BS18" s="119">
        <v>3.173572722163242</v>
      </c>
      <c r="BT18" s="119">
        <v>1.8019744031150526</v>
      </c>
      <c r="BU18" s="119">
        <v>6.334198337009069</v>
      </c>
      <c r="BV18" s="119">
        <v>4.62366026289181</v>
      </c>
      <c r="BW18" s="119">
        <v>0.18864393416381123</v>
      </c>
      <c r="BX18" s="119">
        <v>-32.75082280528845</v>
      </c>
      <c r="BY18" s="119">
        <v>2.7976916819489217</v>
      </c>
      <c r="BZ18" s="119">
        <v>2.7285674322506708</v>
      </c>
      <c r="CA18" s="119"/>
      <c r="CB18" s="119"/>
      <c r="CC18" s="119"/>
      <c r="CD18" s="119"/>
    </row>
    <row r="19" spans="1:82" ht="14.25">
      <c r="A19" s="60" t="s">
        <v>192</v>
      </c>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B19" s="12"/>
      <c r="CD19" s="12"/>
    </row>
    <row r="20" spans="1:83" ht="14.25">
      <c r="A20" s="60"/>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71"/>
    </row>
    <row r="21" spans="1:83" ht="14.25">
      <c r="A21" s="50" t="s">
        <v>155</v>
      </c>
      <c r="B21" s="62"/>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71"/>
    </row>
    <row r="22" spans="1:83" ht="14.25">
      <c r="A22" s="48" t="s">
        <v>67</v>
      </c>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70"/>
    </row>
    <row r="23" spans="1:83" ht="14.25" customHeight="1">
      <c r="A23" s="48" t="s">
        <v>153</v>
      </c>
      <c r="B23" s="123">
        <v>-0.12069750900977513</v>
      </c>
      <c r="C23" s="123">
        <v>0.04729667154913194</v>
      </c>
      <c r="D23" s="123">
        <v>0.043689311963435805</v>
      </c>
      <c r="E23" s="123">
        <v>0.028167945485002586</v>
      </c>
      <c r="F23" s="123">
        <v>0.0272142195665419</v>
      </c>
      <c r="G23" s="123">
        <v>0.02990760547021521</v>
      </c>
      <c r="H23" s="123">
        <v>0.020193634766849256</v>
      </c>
      <c r="I23" s="123">
        <v>0.023847758863158583</v>
      </c>
      <c r="J23" s="123">
        <v>0.01754068632375092</v>
      </c>
      <c r="K23" s="123">
        <v>0.06920100566547847</v>
      </c>
      <c r="L23" s="123">
        <v>0.030376766093977603</v>
      </c>
      <c r="M23" s="123">
        <v>0.00046197754835035386</v>
      </c>
      <c r="N23" s="123">
        <v>0.022712678915682856</v>
      </c>
      <c r="O23" s="123">
        <v>0.021038327302073292</v>
      </c>
      <c r="P23" s="123">
        <v>0.04526774652695952</v>
      </c>
      <c r="Q23" s="123">
        <v>0.030115868930224953</v>
      </c>
      <c r="R23" s="123">
        <v>0.04610841622420717</v>
      </c>
      <c r="S23" s="123">
        <v>0.004572236989881466</v>
      </c>
      <c r="T23" s="123">
        <v>-0.005594788782879554</v>
      </c>
      <c r="U23" s="123">
        <v>0.024339217968120153</v>
      </c>
      <c r="V23" s="123">
        <v>0.036574897248131136</v>
      </c>
      <c r="W23" s="123">
        <v>-0.00836912309179743</v>
      </c>
      <c r="X23" s="123">
        <v>0.0017676526579786427</v>
      </c>
      <c r="Y23" s="123">
        <v>0.026939072025350588</v>
      </c>
      <c r="Z23" s="123">
        <v>0.030096324565634984</v>
      </c>
      <c r="AA23" s="123">
        <v>0.053105921289589665</v>
      </c>
      <c r="AB23" s="123">
        <v>0.03681301528655577</v>
      </c>
      <c r="AC23" s="123">
        <v>-0.026840268546180445</v>
      </c>
      <c r="AD23" s="123">
        <v>0.02809899158759834</v>
      </c>
      <c r="AE23" s="123">
        <v>0.011640957553500978</v>
      </c>
      <c r="AF23" s="123">
        <v>0.027045034303322033</v>
      </c>
      <c r="AG23" s="123">
        <v>0.03071900893978428</v>
      </c>
      <c r="AH23" s="123">
        <v>0.02176566701380628</v>
      </c>
      <c r="AI23" s="123">
        <v>0.038112605887059614</v>
      </c>
      <c r="AJ23" s="123">
        <v>0.04548999193747701</v>
      </c>
      <c r="AK23" s="123">
        <v>0.005044688046072522</v>
      </c>
      <c r="AL23" s="123">
        <v>0.025019785295957598</v>
      </c>
      <c r="AM23" s="123">
        <v>0.022330575200381588</v>
      </c>
      <c r="AN23" s="123">
        <v>0.03782252797464817</v>
      </c>
      <c r="AO23" s="123">
        <v>0.017565954673292607</v>
      </c>
      <c r="AP23" s="123">
        <v>0.03284696702604218</v>
      </c>
      <c r="AQ23" s="123">
        <v>0.033108587530169396</v>
      </c>
      <c r="AR23" s="123">
        <v>0.05843268172080037</v>
      </c>
      <c r="AS23" s="123">
        <v>0.04187088140430909</v>
      </c>
      <c r="AT23" s="123">
        <v>0.049401377226740435</v>
      </c>
      <c r="AU23" s="123">
        <v>0.017563508775603073</v>
      </c>
      <c r="AV23" s="123">
        <v>0.02812741767095804</v>
      </c>
      <c r="AW23" s="123">
        <v>0.03339065241858276</v>
      </c>
      <c r="AX23" s="123">
        <v>0.001616434337055011</v>
      </c>
      <c r="AY23" s="123">
        <v>0.017635970197671824</v>
      </c>
      <c r="AZ23" s="123">
        <v>0.019632280609615076</v>
      </c>
      <c r="BA23" s="123">
        <v>0.03553788555763115</v>
      </c>
      <c r="BB23" s="123">
        <v>0.022416760702264577</v>
      </c>
      <c r="BC23" s="123">
        <v>0.03406902515460238</v>
      </c>
      <c r="BD23" s="123">
        <v>0.021639294415852838</v>
      </c>
      <c r="BE23" s="123">
        <v>-0.004784971892842963</v>
      </c>
      <c r="BF23" s="123">
        <v>0.0237166647257137</v>
      </c>
      <c r="BG23" s="123">
        <v>0.007847682959613642</v>
      </c>
      <c r="BH23" s="123">
        <v>0.022842588137273794</v>
      </c>
      <c r="BI23" s="123">
        <v>0.03031974639145064</v>
      </c>
      <c r="BJ23" s="123">
        <v>0.0016277928110971548</v>
      </c>
      <c r="BK23" s="123">
        <v>0.028840128045070065</v>
      </c>
      <c r="BL23" s="123">
        <v>0.011286430169184486</v>
      </c>
      <c r="BM23" s="123">
        <v>0.032017892080939074</v>
      </c>
      <c r="BN23" s="123">
        <v>0.05104183958697346</v>
      </c>
      <c r="BO23" s="123">
        <v>0.016027714839344093</v>
      </c>
      <c r="BP23" s="123">
        <v>0.020313824902611157</v>
      </c>
      <c r="BQ23" s="123">
        <v>0.031448349920246386</v>
      </c>
      <c r="BR23" s="123">
        <v>0.0565954719684967</v>
      </c>
      <c r="BS23" s="123">
        <v>0.038308252538373645</v>
      </c>
      <c r="BT23" s="123">
        <v>0.012505127792870156</v>
      </c>
      <c r="BU23" s="123">
        <v>0.0776483309834945</v>
      </c>
      <c r="BV23" s="123">
        <v>0.03835024739066055</v>
      </c>
      <c r="BW23" s="123">
        <v>-0.019344556506362465</v>
      </c>
      <c r="BX23" s="123">
        <v>0.03988715544456596</v>
      </c>
      <c r="BY23" s="123">
        <v>0.02574385195212972</v>
      </c>
      <c r="BZ23" s="123">
        <v>0.019047406195920095</v>
      </c>
      <c r="CA23" s="123"/>
      <c r="CB23" s="123"/>
      <c r="CC23" s="123"/>
      <c r="CD23" s="123"/>
      <c r="CE23" s="71"/>
    </row>
    <row r="24" spans="1:83" ht="14.25" customHeight="1">
      <c r="A24" s="48" t="s">
        <v>294</v>
      </c>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70"/>
    </row>
    <row r="25" spans="1:82" ht="14.25">
      <c r="A25" s="151"/>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B25" s="12"/>
      <c r="CD25" s="12"/>
    </row>
    <row r="26" spans="1:82" ht="14.25">
      <c r="A26" s="151" t="s">
        <v>154</v>
      </c>
      <c r="B26" s="123">
        <v>-0.2992591660485826</v>
      </c>
      <c r="C26" s="123">
        <v>0.17129059513603162</v>
      </c>
      <c r="D26" s="123">
        <v>0.134052894081418</v>
      </c>
      <c r="E26" s="123">
        <v>0.04531535920163166</v>
      </c>
      <c r="F26" s="123">
        <v>0.06829777758252292</v>
      </c>
      <c r="G26" s="123">
        <v>0.07092980864706663</v>
      </c>
      <c r="H26" s="123">
        <v>0.04268326692651635</v>
      </c>
      <c r="I26" s="123">
        <v>0.1037719735074122</v>
      </c>
      <c r="J26" s="123">
        <v>0.03813341684779205</v>
      </c>
      <c r="K26" s="123">
        <v>0.08628919472873728</v>
      </c>
      <c r="L26" s="123">
        <v>0.07174029718918944</v>
      </c>
      <c r="M26" s="123">
        <v>0.0022365286362517655</v>
      </c>
      <c r="N26" s="123">
        <v>0.04321410737738428</v>
      </c>
      <c r="O26" s="123">
        <v>0.13207505588427085</v>
      </c>
      <c r="P26" s="123">
        <v>0.15841681280567763</v>
      </c>
      <c r="Q26" s="123">
        <v>0.08992784356877274</v>
      </c>
      <c r="R26" s="123">
        <v>0.13489349473036288</v>
      </c>
      <c r="S26" s="123">
        <v>0.01547449877885888</v>
      </c>
      <c r="T26" s="123">
        <v>-0.01807279386411309</v>
      </c>
      <c r="U26" s="123">
        <v>0.07455911151221452</v>
      </c>
      <c r="V26" s="123">
        <v>0.07984376537662526</v>
      </c>
      <c r="W26" s="123">
        <v>-0.010304025974084018</v>
      </c>
      <c r="X26" s="123">
        <v>0.010889490481630185</v>
      </c>
      <c r="Y26" s="123">
        <v>0.061090842791249295</v>
      </c>
      <c r="Z26" s="123">
        <v>0.07488322032308094</v>
      </c>
      <c r="AA26" s="123">
        <v>0.08846711629412281</v>
      </c>
      <c r="AB26" s="123">
        <v>0.08395008402229474</v>
      </c>
      <c r="AC26" s="123">
        <v>-0.05296898473334035</v>
      </c>
      <c r="AD26" s="123">
        <v>0.06509757392116833</v>
      </c>
      <c r="AE26" s="123">
        <v>0.019900369361773224</v>
      </c>
      <c r="AF26" s="123">
        <v>0.06369671798537214</v>
      </c>
      <c r="AG26" s="123">
        <v>0.09053936409374452</v>
      </c>
      <c r="AH26" s="123">
        <v>0.089614414330341</v>
      </c>
      <c r="AI26" s="123">
        <v>0.10696497936097048</v>
      </c>
      <c r="AJ26" s="123">
        <v>0.07855865956517263</v>
      </c>
      <c r="AK26" s="123">
        <v>0.009942187236253201</v>
      </c>
      <c r="AL26" s="123">
        <v>0.0623302012595561</v>
      </c>
      <c r="AM26" s="123">
        <v>0.04699052424371501</v>
      </c>
      <c r="AN26" s="123">
        <v>0.09358875910243786</v>
      </c>
      <c r="AO26" s="123">
        <v>0.030111852117049216</v>
      </c>
      <c r="AP26" s="123">
        <v>0.07390565018351633</v>
      </c>
      <c r="AQ26" s="123">
        <v>0.10257553559601208</v>
      </c>
      <c r="AR26" s="123">
        <v>0.09483597722650079</v>
      </c>
      <c r="AS26" s="123">
        <v>0.08734848935870851</v>
      </c>
      <c r="AT26" s="123">
        <v>0.0972018614426982</v>
      </c>
      <c r="AU26" s="123">
        <v>0.03223633675684913</v>
      </c>
      <c r="AV26" s="123">
        <v>0.0605549985666461</v>
      </c>
      <c r="AW26" s="123">
        <v>0.07882279056055222</v>
      </c>
      <c r="AX26" s="123">
        <v>0.003938775911549461</v>
      </c>
      <c r="AY26" s="123">
        <v>0.04084634375531281</v>
      </c>
      <c r="AZ26" s="123">
        <v>0.07039834876905307</v>
      </c>
      <c r="BA26" s="123">
        <v>0.08107234017189227</v>
      </c>
      <c r="BB26" s="123">
        <v>0.05984942461332795</v>
      </c>
      <c r="BC26" s="123">
        <v>0.0934446203902272</v>
      </c>
      <c r="BD26" s="123">
        <v>0.046672399048922286</v>
      </c>
      <c r="BE26" s="123">
        <v>-0.014186760060979986</v>
      </c>
      <c r="BF26" s="123">
        <v>0.06764333933687201</v>
      </c>
      <c r="BG26" s="179" t="s">
        <v>275</v>
      </c>
      <c r="BH26" s="123">
        <v>0.07852340350031335</v>
      </c>
      <c r="BI26" s="123">
        <v>0.09208153820012725</v>
      </c>
      <c r="BJ26" s="123">
        <v>0.003988801683709279</v>
      </c>
      <c r="BK26" s="123">
        <v>0.06829231296347818</v>
      </c>
      <c r="BL26" s="123">
        <v>0.032351980960967364</v>
      </c>
      <c r="BM26" s="123">
        <v>0.0678404022365741</v>
      </c>
      <c r="BN26" s="123">
        <v>0.10433744643787432</v>
      </c>
      <c r="BO26" s="123">
        <v>0.019743221999182808</v>
      </c>
      <c r="BP26" s="123">
        <v>0.06154765684472783</v>
      </c>
      <c r="BQ26" s="123">
        <v>0.09965291871568284</v>
      </c>
      <c r="BR26" s="123">
        <v>0.08358480807438987</v>
      </c>
      <c r="BS26" s="123">
        <v>0.0783956765832056</v>
      </c>
      <c r="BT26" s="123">
        <v>0.03833369166876202</v>
      </c>
      <c r="BU26" s="123">
        <v>0.20168870348685558</v>
      </c>
      <c r="BV26" s="123">
        <v>0.05841788114364794</v>
      </c>
      <c r="BW26" s="123">
        <v>-0.040894503352791246</v>
      </c>
      <c r="BX26" s="123">
        <v>0.07864595437963111</v>
      </c>
      <c r="BY26" s="123">
        <v>0.049121534203369815</v>
      </c>
      <c r="BZ26" s="123">
        <v>0.04139926216658204</v>
      </c>
      <c r="CA26" s="123"/>
      <c r="CB26" s="123"/>
      <c r="CC26" s="123"/>
      <c r="CD26" s="123"/>
    </row>
    <row r="27" spans="1:83" ht="14.25">
      <c r="A27" s="48" t="s">
        <v>161</v>
      </c>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71"/>
    </row>
    <row r="28" spans="1:83" ht="14.25">
      <c r="A28" s="102" t="s">
        <v>67</v>
      </c>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c r="BM28" s="103"/>
      <c r="BN28" s="103"/>
      <c r="BO28" s="103"/>
      <c r="BP28" s="103"/>
      <c r="BQ28" s="103"/>
      <c r="BR28" s="103"/>
      <c r="BS28" s="103"/>
      <c r="BT28" s="103"/>
      <c r="BU28" s="103"/>
      <c r="BV28" s="103"/>
      <c r="BW28" s="103"/>
      <c r="BX28" s="103"/>
      <c r="BY28" s="103"/>
      <c r="BZ28" s="103"/>
      <c r="CA28" s="103"/>
      <c r="CB28" s="103"/>
      <c r="CC28" s="103"/>
      <c r="CD28" s="103"/>
      <c r="CE28" s="71"/>
    </row>
    <row r="29" spans="2:83" ht="15.75">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row>
    <row r="30" spans="1:81" ht="14.25">
      <c r="A30" s="132"/>
      <c r="CA30" s="34"/>
      <c r="CC30" s="34"/>
    </row>
    <row r="31" spans="1:82" ht="14.25">
      <c r="A31" s="132"/>
      <c r="B31" s="203"/>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c r="BH31" s="203"/>
      <c r="BI31" s="203"/>
      <c r="BJ31" s="203"/>
      <c r="BK31" s="203"/>
      <c r="BL31" s="203"/>
      <c r="BM31" s="203"/>
      <c r="BN31" s="203"/>
      <c r="BO31" s="203"/>
      <c r="BP31" s="203"/>
      <c r="BQ31" s="203"/>
      <c r="BR31" s="203"/>
      <c r="BS31" s="203"/>
      <c r="BT31" s="203"/>
      <c r="BU31" s="203"/>
      <c r="BV31" s="203"/>
      <c r="BW31" s="203"/>
      <c r="BX31" s="203"/>
      <c r="BY31" s="203"/>
      <c r="BZ31" s="203"/>
      <c r="CA31" s="203"/>
      <c r="CB31" s="9"/>
      <c r="CC31" s="9"/>
      <c r="CD31" s="9"/>
    </row>
    <row r="32" spans="1:81" ht="14.25">
      <c r="A32" s="132"/>
      <c r="CA32" s="34"/>
      <c r="CC32" s="34"/>
    </row>
    <row r="52" ht="14.25">
      <c r="D52" s="34">
        <v>346656.80478000006</v>
      </c>
    </row>
  </sheetData>
  <mergeCells count="1">
    <mergeCell ref="A2:A3"/>
  </mergeCells>
  <printOptions verticalCentered="1"/>
  <pageMargins left="0.7480314960629921" right="0.1968503937007874" top="1.062992125984252" bottom="0.7480314960629921" header="0.2755905511811024" footer="0.35433070866141736"/>
  <pageSetup errors="NA" horizontalDpi="1200" verticalDpi="1200" orientation="landscape" scale="95" r:id="rId3"/>
  <headerFooter alignWithMargins="0">
    <oddHeader>&amp;L&amp;G&amp;R2009 Yearbook of
Electricity Distributors</oddHeader>
    <oddFooter>&amp;C&amp;P</oddFooter>
  </headerFooter>
  <colBreaks count="12" manualBreakCount="12">
    <brk id="7" max="27" man="1"/>
    <brk id="13" max="27" man="1"/>
    <brk id="19" max="27" man="1"/>
    <brk id="25" max="27" man="1"/>
    <brk id="31" max="27" man="1"/>
    <brk id="37" max="27" man="1"/>
    <brk id="43" max="27" man="1"/>
    <brk id="49" max="27" man="1"/>
    <brk id="55" max="27" man="1"/>
    <brk id="61" max="27" man="1"/>
    <brk id="67" max="27" man="1"/>
    <brk id="73" max="27" man="1"/>
  </col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FrostWa</dc:creator>
  <cp:keywords/>
  <dc:description/>
  <cp:lastModifiedBy>dobsonke</cp:lastModifiedBy>
  <cp:lastPrinted>2010-08-17T19:14:52Z</cp:lastPrinted>
  <dcterms:created xsi:type="dcterms:W3CDTF">2007-01-22T14:26:35Z</dcterms:created>
  <dcterms:modified xsi:type="dcterms:W3CDTF">2010-08-25T13:01:44Z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