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charts/chart4.xml" ContentType="application/vnd.openxmlformats-officedocument.drawingml.chart+xml"/>
  <Override PartName="/xl/theme/themeOverride2.xml" ContentType="application/vnd.openxmlformats-officedocument.themeOverride+xml"/>
  <Override PartName="/xl/charts/chart5.xml" ContentType="application/vnd.openxmlformats-officedocument.drawingml.chart+xml"/>
  <Override PartName="/xl/charts/chart6.xml" ContentType="application/vnd.openxmlformats-officedocument.drawingml.chart+xml"/>
  <Override PartName="/xl/theme/themeOverride3.xml" ContentType="application/vnd.openxmlformats-officedocument.themeOverride+xml"/>
  <Override PartName="/xl/charts/chart7.xml" ContentType="application/vnd.openxmlformats-officedocument.drawingml.chart+xml"/>
  <Override PartName="/xl/charts/chart8.xml" ContentType="application/vnd.openxmlformats-officedocument.drawingml.chart+xml"/>
  <Override PartName="/xl/theme/themeOverride4.xml" ContentType="application/vnd.openxmlformats-officedocument.themeOverride+xml"/>
  <Override PartName="/xl/charts/chart9.xml" ContentType="application/vnd.openxmlformats-officedocument.drawingml.chart+xml"/>
  <Override PartName="/xl/charts/chart10.xml" ContentType="application/vnd.openxmlformats-officedocument.drawingml.chart+xml"/>
  <Override PartName="/xl/theme/themeOverride5.xml" ContentType="application/vnd.openxmlformats-officedocument.themeOverride+xml"/>
  <Override PartName="/xl/charts/chart11.xml" ContentType="application/vnd.openxmlformats-officedocument.drawingml.chart+xml"/>
  <Override PartName="/xl/charts/chart12.xml" ContentType="application/vnd.openxmlformats-officedocument.drawingml.chart+xml"/>
  <Override PartName="/xl/theme/themeOverride6.xml" ContentType="application/vnd.openxmlformats-officedocument.themeOverride+xml"/>
  <Override PartName="/xl/charts/chart13.xml" ContentType="application/vnd.openxmlformats-officedocument.drawingml.chart+xml"/>
  <Override PartName="/xl/charts/chart14.xml" ContentType="application/vnd.openxmlformats-officedocument.drawingml.chart+xml"/>
  <Override PartName="/xl/theme/themeOverride7.xml" ContentType="application/vnd.openxmlformats-officedocument.themeOverride+xml"/>
  <Override PartName="/xl/charts/chart15.xml" ContentType="application/vnd.openxmlformats-officedocument.drawingml.chart+xml"/>
  <Override PartName="/xl/charts/chart16.xml" ContentType="application/vnd.openxmlformats-officedocument.drawingml.chart+xml"/>
  <Override PartName="/xl/theme/themeOverride8.xml" ContentType="application/vnd.openxmlformats-officedocument.themeOverride+xml"/>
  <Override PartName="/xl/charts/chart17.xml" ContentType="application/vnd.openxmlformats-officedocument.drawingml.chart+xml"/>
  <Override PartName="/xl/charts/chart18.xml" ContentType="application/vnd.openxmlformats-officedocument.drawingml.chart+xml"/>
  <Override PartName="/xl/theme/themeOverride9.xml" ContentType="application/vnd.openxmlformats-officedocument.themeOverride+xml"/>
  <Override PartName="/xl/charts/chart19.xml" ContentType="application/vnd.openxmlformats-officedocument.drawingml.chart+xml"/>
  <Override PartName="/xl/charts/chart20.xml" ContentType="application/vnd.openxmlformats-officedocument.drawingml.chart+xml"/>
  <Override PartName="/xl/theme/themeOverride10.xml" ContentType="application/vnd.openxmlformats-officedocument.themeOverride+xml"/>
  <Override PartName="/xl/charts/chart21.xml" ContentType="application/vnd.openxmlformats-officedocument.drawingml.chart+xml"/>
  <Override PartName="/xl/charts/chart22.xml" ContentType="application/vnd.openxmlformats-officedocument.drawingml.chart+xml"/>
  <Override PartName="/xl/theme/themeOverride11.xml" ContentType="application/vnd.openxmlformats-officedocument.themeOverride+xml"/>
  <Override PartName="/xl/charts/chart23.xml" ContentType="application/vnd.openxmlformats-officedocument.drawingml.chart+xml"/>
  <Override PartName="/xl/charts/chart24.xml" ContentType="application/vnd.openxmlformats-officedocument.drawingml.chart+xml"/>
  <Override PartName="/xl/theme/themeOverride12.xml" ContentType="application/vnd.openxmlformats-officedocument.themeOverride+xml"/>
  <Override PartName="/xl/charts/chart25.xml" ContentType="application/vnd.openxmlformats-officedocument.drawingml.chart+xml"/>
  <Override PartName="/xl/charts/chart26.xml" ContentType="application/vnd.openxmlformats-officedocument.drawingml.chart+xml"/>
  <Override PartName="/xl/theme/themeOverride13.xml" ContentType="application/vnd.openxmlformats-officedocument.themeOverride+xml"/>
  <Override PartName="/xl/charts/chart27.xml" ContentType="application/vnd.openxmlformats-officedocument.drawingml.chart+xml"/>
  <Override PartName="/xl/charts/chart28.xml" ContentType="application/vnd.openxmlformats-officedocument.drawingml.chart+xml"/>
  <Override PartName="/xl/theme/themeOverride14.xml" ContentType="application/vnd.openxmlformats-officedocument.themeOverride+xml"/>
  <Override PartName="/xl/charts/chart29.xml" ContentType="application/vnd.openxmlformats-officedocument.drawingml.chart+xml"/>
  <Override PartName="/xl/charts/chart30.xml" ContentType="application/vnd.openxmlformats-officedocument.drawingml.chart+xml"/>
  <Override PartName="/xl/theme/themeOverride15.xml" ContentType="application/vnd.openxmlformats-officedocument.themeOverride+xml"/>
  <Override PartName="/xl/charts/chart31.xml" ContentType="application/vnd.openxmlformats-officedocument.drawingml.chart+xml"/>
  <Override PartName="/xl/charts/chart32.xml" ContentType="application/vnd.openxmlformats-officedocument.drawingml.chart+xml"/>
  <Override PartName="/xl/theme/themeOverride16.xml" ContentType="application/vnd.openxmlformats-officedocument.themeOverride+xml"/>
  <Override PartName="/xl/charts/chart33.xml" ContentType="application/vnd.openxmlformats-officedocument.drawingml.chart+xml"/>
  <Override PartName="/xl/charts/chart34.xml" ContentType="application/vnd.openxmlformats-officedocument.drawingml.chart+xml"/>
  <Override PartName="/xl/theme/themeOverride17.xml" ContentType="application/vnd.openxmlformats-officedocument.themeOverride+xml"/>
  <Override PartName="/xl/charts/chart35.xml" ContentType="application/vnd.openxmlformats-officedocument.drawingml.chart+xml"/>
  <Override PartName="/xl/charts/chart36.xml" ContentType="application/vnd.openxmlformats-officedocument.drawingml.chart+xml"/>
  <Override PartName="/xl/theme/themeOverride18.xml" ContentType="application/vnd.openxmlformats-officedocument.themeOverride+xml"/>
  <Override PartName="/xl/charts/chart37.xml" ContentType="application/vnd.openxmlformats-officedocument.drawingml.chart+xml"/>
  <Override PartName="/xl/charts/chart38.xml" ContentType="application/vnd.openxmlformats-officedocument.drawingml.chart+xml"/>
  <Override PartName="/xl/theme/themeOverride19.xml" ContentType="application/vnd.openxmlformats-officedocument.themeOverride+xml"/>
  <Override PartName="/xl/charts/chart39.xml" ContentType="application/vnd.openxmlformats-officedocument.drawingml.chart+xml"/>
  <Override PartName="/xl/charts/chart40.xml" ContentType="application/vnd.openxmlformats-officedocument.drawingml.chart+xml"/>
  <Override PartName="/xl/theme/themeOverride20.xml" ContentType="application/vnd.openxmlformats-officedocument.themeOverride+xml"/>
  <Override PartName="/xl/charts/chart41.xml" ContentType="application/vnd.openxmlformats-officedocument.drawingml.chart+xml"/>
  <Override PartName="/xl/charts/chart42.xml" ContentType="application/vnd.openxmlformats-officedocument.drawingml.chart+xml"/>
  <Override PartName="/xl/theme/themeOverride21.xml" ContentType="application/vnd.openxmlformats-officedocument.themeOverride+xml"/>
  <Override PartName="/xl/charts/chart43.xml" ContentType="application/vnd.openxmlformats-officedocument.drawingml.chart+xml"/>
  <Override PartName="/xl/charts/chart44.xml" ContentType="application/vnd.openxmlformats-officedocument.drawingml.chart+xml"/>
  <Override PartName="/xl/theme/themeOverride22.xml" ContentType="application/vnd.openxmlformats-officedocument.themeOverride+xml"/>
  <Override PartName="/xl/charts/chart45.xml" ContentType="application/vnd.openxmlformats-officedocument.drawingml.chart+xml"/>
  <Override PartName="/xl/charts/chart46.xml" ContentType="application/vnd.openxmlformats-officedocument.drawingml.chart+xml"/>
  <Override PartName="/xl/theme/themeOverride23.xml" ContentType="application/vnd.openxmlformats-officedocument.themeOverride+xml"/>
  <Override PartName="/xl/charts/chart47.xml" ContentType="application/vnd.openxmlformats-officedocument.drawingml.chart+xml"/>
  <Override PartName="/xl/charts/chart48.xml" ContentType="application/vnd.openxmlformats-officedocument.drawingml.chart+xml"/>
  <Override PartName="/xl/theme/themeOverride24.xml" ContentType="application/vnd.openxmlformats-officedocument.themeOverride+xml"/>
  <Override PartName="/xl/charts/chart49.xml" ContentType="application/vnd.openxmlformats-officedocument.drawingml.chart+xml"/>
  <Override PartName="/xl/charts/chart50.xml" ContentType="application/vnd.openxmlformats-officedocument.drawingml.chart+xml"/>
  <Override PartName="/xl/theme/themeOverride25.xml" ContentType="application/vnd.openxmlformats-officedocument.themeOverride+xml"/>
  <Override PartName="/xl/charts/chart51.xml" ContentType="application/vnd.openxmlformats-officedocument.drawingml.chart+xml"/>
  <Override PartName="/xl/charts/chart52.xml" ContentType="application/vnd.openxmlformats-officedocument.drawingml.chart+xml"/>
  <Override PartName="/xl/theme/themeOverride26.xml" ContentType="application/vnd.openxmlformats-officedocument.themeOverride+xml"/>
  <Override PartName="/xl/charts/chart53.xml" ContentType="application/vnd.openxmlformats-officedocument.drawingml.chart+xml"/>
  <Override PartName="/xl/charts/chart54.xml" ContentType="application/vnd.openxmlformats-officedocument.drawingml.chart+xml"/>
  <Override PartName="/xl/theme/themeOverride27.xml" ContentType="application/vnd.openxmlformats-officedocument.themeOverride+xml"/>
  <Override PartName="/xl/charts/chart55.xml" ContentType="application/vnd.openxmlformats-officedocument.drawingml.chart+xml"/>
  <Override PartName="/xl/charts/chart56.xml" ContentType="application/vnd.openxmlformats-officedocument.drawingml.chart+xml"/>
  <Override PartName="/xl/theme/themeOverride28.xml" ContentType="application/vnd.openxmlformats-officedocument.themeOverride+xml"/>
  <Override PartName="/xl/charts/chart57.xml" ContentType="application/vnd.openxmlformats-officedocument.drawingml.chart+xml"/>
  <Override PartName="/xl/charts/chart58.xml" ContentType="application/vnd.openxmlformats-officedocument.drawingml.chart+xml"/>
  <Override PartName="/xl/theme/themeOverride29.xml" ContentType="application/vnd.openxmlformats-officedocument.themeOverride+xml"/>
  <Override PartName="/xl/charts/chart59.xml" ContentType="application/vnd.openxmlformats-officedocument.drawingml.chart+xml"/>
  <Override PartName="/xl/charts/chart60.xml" ContentType="application/vnd.openxmlformats-officedocument.drawingml.chart+xml"/>
  <Override PartName="/xl/theme/themeOverride30.xml" ContentType="application/vnd.openxmlformats-officedocument.themeOverride+xml"/>
  <Override PartName="/xl/charts/chart61.xml" ContentType="application/vnd.openxmlformats-officedocument.drawingml.chart+xml"/>
  <Override PartName="/xl/charts/chart62.xml" ContentType="application/vnd.openxmlformats-officedocument.drawingml.chart+xml"/>
  <Override PartName="/xl/theme/themeOverride31.xml" ContentType="application/vnd.openxmlformats-officedocument.themeOverride+xml"/>
  <Override PartName="/xl/charts/chart63.xml" ContentType="application/vnd.openxmlformats-officedocument.drawingml.chart+xml"/>
  <Override PartName="/xl/charts/chart64.xml" ContentType="application/vnd.openxmlformats-officedocument.drawingml.chart+xml"/>
  <Override PartName="/xl/theme/themeOverride32.xml" ContentType="application/vnd.openxmlformats-officedocument.themeOverride+xml"/>
  <Override PartName="/xl/charts/chart65.xml" ContentType="application/vnd.openxmlformats-officedocument.drawingml.chart+xml"/>
  <Override PartName="/xl/charts/chart66.xml" ContentType="application/vnd.openxmlformats-officedocument.drawingml.chart+xml"/>
  <Override PartName="/xl/theme/themeOverride33.xml" ContentType="application/vnd.openxmlformats-officedocument.themeOverride+xml"/>
  <Override PartName="/xl/charts/chart67.xml" ContentType="application/vnd.openxmlformats-officedocument.drawingml.chart+xml"/>
  <Override PartName="/xl/charts/chart68.xml" ContentType="application/vnd.openxmlformats-officedocument.drawingml.chart+xml"/>
  <Override PartName="/xl/theme/themeOverride34.xml" ContentType="application/vnd.openxmlformats-officedocument.themeOverride+xml"/>
  <Override PartName="/xl/charts/chart69.xml" ContentType="application/vnd.openxmlformats-officedocument.drawingml.chart+xml"/>
  <Override PartName="/xl/charts/chart70.xml" ContentType="application/vnd.openxmlformats-officedocument.drawingml.chart+xml"/>
  <Override PartName="/xl/theme/themeOverride35.xml" ContentType="application/vnd.openxmlformats-officedocument.themeOverride+xml"/>
  <Override PartName="/xl/charts/chart71.xml" ContentType="application/vnd.openxmlformats-officedocument.drawingml.chart+xml"/>
  <Override PartName="/xl/charts/chart72.xml" ContentType="application/vnd.openxmlformats-officedocument.drawingml.chart+xml"/>
  <Override PartName="/xl/theme/themeOverride36.xml" ContentType="application/vnd.openxmlformats-officedocument.themeOverride+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theme/themeOverride37.xml" ContentType="application/vnd.openxmlformats-officedocument.themeOverride+xml"/>
  <Override PartName="/xl/charts/chart77.xml" ContentType="application/vnd.openxmlformats-officedocument.drawingml.chart+xml"/>
  <Override PartName="/xl/charts/chart78.xml" ContentType="application/vnd.openxmlformats-officedocument.drawingml.chart+xml"/>
  <Override PartName="/xl/theme/themeOverride38.xml" ContentType="application/vnd.openxmlformats-officedocument.themeOverride+xml"/>
  <Override PartName="/xl/charts/chart79.xml" ContentType="application/vnd.openxmlformats-officedocument.drawingml.chart+xml"/>
  <Override PartName="/xl/charts/chart80.xml" ContentType="application/vnd.openxmlformats-officedocument.drawingml.chart+xml"/>
  <Override PartName="/xl/theme/themeOverride39.xml" ContentType="application/vnd.openxmlformats-officedocument.themeOverride+xml"/>
  <Override PartName="/xl/charts/chart81.xml" ContentType="application/vnd.openxmlformats-officedocument.drawingml.chart+xml"/>
  <Override PartName="/xl/charts/chart82.xml" ContentType="application/vnd.openxmlformats-officedocument.drawingml.chart+xml"/>
  <Override PartName="/xl/theme/themeOverride40.xml" ContentType="application/vnd.openxmlformats-officedocument.themeOverride+xml"/>
  <Override PartName="/xl/charts/chart83.xml" ContentType="application/vnd.openxmlformats-officedocument.drawingml.chart+xml"/>
  <Override PartName="/xl/charts/chart84.xml" ContentType="application/vnd.openxmlformats-officedocument.drawingml.chart+xml"/>
  <Override PartName="/xl/theme/themeOverride41.xml" ContentType="application/vnd.openxmlformats-officedocument.themeOverride+xml"/>
  <Override PartName="/xl/charts/chart85.xml" ContentType="application/vnd.openxmlformats-officedocument.drawingml.chart+xml"/>
  <Override PartName="/xl/charts/chart86.xml" ContentType="application/vnd.openxmlformats-officedocument.drawingml.chart+xml"/>
  <Override PartName="/xl/theme/themeOverride42.xml" ContentType="application/vnd.openxmlformats-officedocument.themeOverride+xml"/>
  <Override PartName="/xl/charts/chart87.xml" ContentType="application/vnd.openxmlformats-officedocument.drawingml.chart+xml"/>
  <Override PartName="/xl/charts/chart88.xml" ContentType="application/vnd.openxmlformats-officedocument.drawingml.chart+xml"/>
  <Override PartName="/xl/theme/themeOverride43.xml" ContentType="application/vnd.openxmlformats-officedocument.themeOverride+xml"/>
  <Override PartName="/xl/charts/chart89.xml" ContentType="application/vnd.openxmlformats-officedocument.drawingml.chart+xml"/>
  <Override PartName="/xl/charts/chart90.xml" ContentType="application/vnd.openxmlformats-officedocument.drawingml.chart+xml"/>
  <Override PartName="/xl/theme/themeOverride44.xml" ContentType="application/vnd.openxmlformats-officedocument.themeOverride+xml"/>
  <Override PartName="/xl/charts/chart91.xml" ContentType="application/vnd.openxmlformats-officedocument.drawingml.chart+xml"/>
  <Override PartName="/xl/charts/chart92.xml" ContentType="application/vnd.openxmlformats-officedocument.drawingml.chart+xml"/>
  <Override PartName="/xl/theme/themeOverride45.xml" ContentType="application/vnd.openxmlformats-officedocument.themeOverride+xml"/>
  <Override PartName="/xl/charts/chart93.xml" ContentType="application/vnd.openxmlformats-officedocument.drawingml.chart+xml"/>
  <Override PartName="/xl/charts/chart94.xml" ContentType="application/vnd.openxmlformats-officedocument.drawingml.chart+xml"/>
  <Override PartName="/xl/theme/themeOverride46.xml" ContentType="application/vnd.openxmlformats-officedocument.themeOverride+xml"/>
  <Override PartName="/xl/charts/chart95.xml" ContentType="application/vnd.openxmlformats-officedocument.drawingml.chart+xml"/>
  <Override PartName="/xl/charts/chart96.xml" ContentType="application/vnd.openxmlformats-officedocument.drawingml.chart+xml"/>
  <Override PartName="/xl/theme/themeOverride47.xml" ContentType="application/vnd.openxmlformats-officedocument.themeOverride+xml"/>
  <Override PartName="/xl/charts/chart97.xml" ContentType="application/vnd.openxmlformats-officedocument.drawingml.chart+xml"/>
  <Override PartName="/xl/charts/chart98.xml" ContentType="application/vnd.openxmlformats-officedocument.drawingml.chart+xml"/>
  <Override PartName="/xl/theme/themeOverride48.xml" ContentType="application/vnd.openxmlformats-officedocument.themeOverride+xml"/>
  <Override PartName="/xl/charts/chart99.xml" ContentType="application/vnd.openxmlformats-officedocument.drawingml.chart+xml"/>
  <Override PartName="/xl/charts/chart100.xml" ContentType="application/vnd.openxmlformats-officedocument.drawingml.chart+xml"/>
  <Override PartName="/xl/theme/themeOverride49.xml" ContentType="application/vnd.openxmlformats-officedocument.themeOverride+xml"/>
  <Override PartName="/xl/charts/chart101.xml" ContentType="application/vnd.openxmlformats-officedocument.drawingml.chart+xml"/>
  <Override PartName="/xl/charts/chart102.xml" ContentType="application/vnd.openxmlformats-officedocument.drawingml.chart+xml"/>
  <Override PartName="/xl/theme/themeOverride50.xml" ContentType="application/vnd.openxmlformats-officedocument.themeOverride+xml"/>
  <Override PartName="/xl/charts/chart103.xml" ContentType="application/vnd.openxmlformats-officedocument.drawingml.chart+xml"/>
  <Override PartName="/xl/charts/chart104.xml" ContentType="application/vnd.openxmlformats-officedocument.drawingml.chart+xml"/>
  <Override PartName="/xl/theme/themeOverride51.xml" ContentType="application/vnd.openxmlformats-officedocument.themeOverride+xml"/>
  <Override PartName="/xl/charts/chart105.xml" ContentType="application/vnd.openxmlformats-officedocument.drawingml.chart+xml"/>
  <Override PartName="/xl/charts/chart106.xml" ContentType="application/vnd.openxmlformats-officedocument.drawingml.chart+xml"/>
  <Override PartName="/xl/theme/themeOverride52.xml" ContentType="application/vnd.openxmlformats-officedocument.themeOverride+xml"/>
  <Override PartName="/xl/charts/chart107.xml" ContentType="application/vnd.openxmlformats-officedocument.drawingml.chart+xml"/>
  <Override PartName="/xl/charts/chart108.xml" ContentType="application/vnd.openxmlformats-officedocument.drawingml.chart+xml"/>
  <Override PartName="/xl/theme/themeOverride53.xml" ContentType="application/vnd.openxmlformats-officedocument.themeOverride+xml"/>
  <Override PartName="/xl/charts/chart109.xml" ContentType="application/vnd.openxmlformats-officedocument.drawingml.chart+xml"/>
  <Override PartName="/xl/charts/chart110.xml" ContentType="application/vnd.openxmlformats-officedocument.drawingml.chart+xml"/>
  <Override PartName="/xl/theme/themeOverride54.xml" ContentType="application/vnd.openxmlformats-officedocument.themeOverride+xml"/>
  <Override PartName="/xl/charts/chart111.xml" ContentType="application/vnd.openxmlformats-officedocument.drawingml.chart+xml"/>
  <Override PartName="/xl/charts/chart112.xml" ContentType="application/vnd.openxmlformats-officedocument.drawingml.chart+xml"/>
  <Override PartName="/xl/theme/themeOverride55.xml" ContentType="application/vnd.openxmlformats-officedocument.themeOverride+xml"/>
  <Override PartName="/xl/charts/chart113.xml" ContentType="application/vnd.openxmlformats-officedocument.drawingml.chart+xml"/>
  <Override PartName="/xl/charts/chart114.xml" ContentType="application/vnd.openxmlformats-officedocument.drawingml.chart+xml"/>
  <Override PartName="/xl/theme/themeOverride56.xml" ContentType="application/vnd.openxmlformats-officedocument.themeOverride+xml"/>
  <Override PartName="/xl/charts/chart115.xml" ContentType="application/vnd.openxmlformats-officedocument.drawingml.chart+xml"/>
  <Override PartName="/xl/charts/chart116.xml" ContentType="application/vnd.openxmlformats-officedocument.drawingml.chart+xml"/>
  <Override PartName="/xl/theme/themeOverride57.xml" ContentType="application/vnd.openxmlformats-officedocument.themeOverride+xml"/>
  <Override PartName="/xl/charts/chart117.xml" ContentType="application/vnd.openxmlformats-officedocument.drawingml.chart+xml"/>
  <Override PartName="/xl/charts/chart118.xml" ContentType="application/vnd.openxmlformats-officedocument.drawingml.chart+xml"/>
  <Override PartName="/xl/theme/themeOverride58.xml" ContentType="application/vnd.openxmlformats-officedocument.themeOverride+xml"/>
  <Override PartName="/xl/charts/chart119.xml" ContentType="application/vnd.openxmlformats-officedocument.drawingml.chart+xml"/>
  <Override PartName="/xl/charts/chart120.xml" ContentType="application/vnd.openxmlformats-officedocument.drawingml.chart+xml"/>
  <Override PartName="/xl/theme/themeOverride59.xml" ContentType="application/vnd.openxmlformats-officedocument.themeOverride+xml"/>
  <Override PartName="/xl/charts/chart121.xml" ContentType="application/vnd.openxmlformats-officedocument.drawingml.chart+xml"/>
  <Override PartName="/xl/charts/chart122.xml" ContentType="application/vnd.openxmlformats-officedocument.drawingml.chart+xml"/>
  <Override PartName="/xl/theme/themeOverride60.xml" ContentType="application/vnd.openxmlformats-officedocument.themeOverride+xml"/>
  <Override PartName="/xl/charts/chart123.xml" ContentType="application/vnd.openxmlformats-officedocument.drawingml.chart+xml"/>
  <Override PartName="/xl/charts/chart124.xml" ContentType="application/vnd.openxmlformats-officedocument.drawingml.chart+xml"/>
  <Override PartName="/xl/theme/themeOverride61.xml" ContentType="application/vnd.openxmlformats-officedocument.themeOverride+xml"/>
  <Override PartName="/xl/charts/chart125.xml" ContentType="application/vnd.openxmlformats-officedocument.drawingml.chart+xml"/>
  <Override PartName="/xl/charts/chart126.xml" ContentType="application/vnd.openxmlformats-officedocument.drawingml.chart+xml"/>
  <Override PartName="/xl/theme/themeOverride62.xml" ContentType="application/vnd.openxmlformats-officedocument.themeOverride+xml"/>
  <Override PartName="/xl/charts/chart127.xml" ContentType="application/vnd.openxmlformats-officedocument.drawingml.chart+xml"/>
  <Override PartName="/xl/charts/chart128.xml" ContentType="application/vnd.openxmlformats-officedocument.drawingml.chart+xml"/>
  <Override PartName="/xl/theme/themeOverride63.xml" ContentType="application/vnd.openxmlformats-officedocument.themeOverride+xml"/>
  <Override PartName="/xl/charts/chart129.xml" ContentType="application/vnd.openxmlformats-officedocument.drawingml.chart+xml"/>
  <Override PartName="/xl/charts/chart130.xml" ContentType="application/vnd.openxmlformats-officedocument.drawingml.chart+xml"/>
  <Override PartName="/xl/theme/themeOverride64.xml" ContentType="application/vnd.openxmlformats-officedocument.themeOverride+xml"/>
  <Override PartName="/xl/charts/chart131.xml" ContentType="application/vnd.openxmlformats-officedocument.drawingml.chart+xml"/>
  <Override PartName="/xl/charts/chart132.xml" ContentType="application/vnd.openxmlformats-officedocument.drawingml.chart+xml"/>
  <Override PartName="/xl/theme/themeOverride65.xml" ContentType="application/vnd.openxmlformats-officedocument.themeOverride+xml"/>
  <Override PartName="/xl/charts/chart133.xml" ContentType="application/vnd.openxmlformats-officedocument.drawingml.chart+xml"/>
  <Override PartName="/xl/charts/chart134.xml" ContentType="application/vnd.openxmlformats-officedocument.drawingml.chart+xml"/>
  <Override PartName="/xl/theme/themeOverride66.xml" ContentType="application/vnd.openxmlformats-officedocument.themeOverride+xml"/>
  <Override PartName="/xl/charts/chart135.xml" ContentType="application/vnd.openxmlformats-officedocument.drawingml.chart+xml"/>
  <Override PartName="/xl/charts/chart136.xml" ContentType="application/vnd.openxmlformats-officedocument.drawingml.chart+xml"/>
  <Override PartName="/xl/theme/themeOverride67.xml" ContentType="application/vnd.openxmlformats-officedocument.themeOverride+xml"/>
  <Override PartName="/xl/charts/chart137.xml" ContentType="application/vnd.openxmlformats-officedocument.drawingml.chart+xml"/>
  <Override PartName="/xl/charts/chart138.xml" ContentType="application/vnd.openxmlformats-officedocument.drawingml.chart+xml"/>
  <Override PartName="/xl/theme/themeOverride68.xml" ContentType="application/vnd.openxmlformats-officedocument.themeOverride+xml"/>
  <Override PartName="/xl/charts/chart139.xml" ContentType="application/vnd.openxmlformats-officedocument.drawingml.chart+xml"/>
  <Override PartName="/xl/charts/chart140.xml" ContentType="application/vnd.openxmlformats-officedocument.drawingml.chart+xml"/>
  <Override PartName="/xl/theme/themeOverride69.xml" ContentType="application/vnd.openxmlformats-officedocument.themeOverride+xml"/>
  <Override PartName="/xl/charts/chart141.xml" ContentType="application/vnd.openxmlformats-officedocument.drawingml.chart+xml"/>
  <Override PartName="/xl/charts/chart142.xml" ContentType="application/vnd.openxmlformats-officedocument.drawingml.chart+xml"/>
  <Override PartName="/xl/theme/themeOverride70.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0" yWindow="120" windowWidth="5856" windowHeight="1740" tabRatio="939"/>
  </bookViews>
  <sheets>
    <sheet name="Title Page " sheetId="21" r:id="rId1"/>
    <sheet name="ToC " sheetId="23" r:id="rId2"/>
    <sheet name="Notes" sheetId="51" r:id="rId3"/>
    <sheet name="Industry BS" sheetId="8" r:id="rId4"/>
    <sheet name="Industry IS" sheetId="24" r:id="rId5"/>
    <sheet name="Industry Gen" sheetId="25" r:id="rId6"/>
    <sheet name="BS" sheetId="1" r:id="rId7"/>
    <sheet name="IS" sheetId="14" r:id="rId8"/>
    <sheet name="Ratios" sheetId="20" r:id="rId9"/>
    <sheet name="General" sheetId="15" r:id="rId10"/>
    <sheet name="Unit SQR" sheetId="16" r:id="rId11"/>
    <sheet name="Stats by Class" sheetId="17" r:id="rId12"/>
    <sheet name="System Reliability" sheetId="70" r:id="rId13"/>
    <sheet name="Glossary" sheetId="13" r:id="rId14"/>
  </sheets>
  <externalReferences>
    <externalReference r:id="rId15"/>
    <externalReference r:id="rId16"/>
    <externalReference r:id="rId17"/>
    <externalReference r:id="rId18"/>
    <externalReference r:id="rId19"/>
    <externalReference r:id="rId20"/>
    <externalReference r:id="rId21"/>
    <externalReference r:id="rId22"/>
  </externalReferences>
  <definedNames>
    <definedName name="_GoBack" localSheetId="2">Notes!$A$3</definedName>
    <definedName name="Cash">#REF!</definedName>
    <definedName name="Cash2">#REF!</definedName>
    <definedName name="data02">'[1]36. 2002 data'!$A$1:$CY$53</definedName>
    <definedName name="data03">'[1]35. 2003 data'!$A$1:$DA$53</definedName>
    <definedName name="data04">'[1]34. 2004 data'!$A$1:$DA$53</definedName>
    <definedName name="data05">'[1]33. 2005 data'!$A$1:$CU$53</definedName>
    <definedName name="data06">'[1]32. 2006 data'!$A$1:$CO$53</definedName>
    <definedName name="data07">'[1]31. 2007 data'!$A$1:$CK$53</definedName>
    <definedName name="data08">'[1]30. 2008 data'!$A$1:$CG$53</definedName>
    <definedName name="data09">'[1]29. 2009 data'!$A$1:$CC$53</definedName>
    <definedName name="data10">'[1]28. 2010 data'!$A$1:$CC$53</definedName>
    <definedName name="data11">'[1]27. 2011 data '!$B$1:$CD$54</definedName>
    <definedName name="DaysInPreviousYear">'[2]Distribution Revenue by Source'!$B$22</definedName>
    <definedName name="DaysInYear">'[2]Distribution Revenue by Source'!$B$21</definedName>
    <definedName name="distributors">'[3]4. Peer &amp; Size Group'!$A$2:$A$74</definedName>
    <definedName name="Driver">[4]Lists!$A$4:$A$7</definedName>
    <definedName name="DVA">[5]Macro1!$A$63</definedName>
    <definedName name="FortyFivePercent">'[1]23. LV Charges Included in BM'!$E$3</definedName>
    <definedName name="HVDS_LOW">'[1]23. LV Charges Included in BM'!$C$3</definedName>
    <definedName name="Macro1">[6]Macro1!$A$1</definedName>
    <definedName name="Macro2">[6]Macro1!$A$8</definedName>
    <definedName name="Macro3">[6]Macro1!$A$15</definedName>
    <definedName name="Macro4">[6]Macro1!$A$22</definedName>
    <definedName name="Macro5">[6]Macro1!$A$29</definedName>
    <definedName name="Macro6">[6]Macro1!$A$36</definedName>
    <definedName name="Macro7">[6]Macro1!$A$43</definedName>
    <definedName name="MofF">#REF!</definedName>
    <definedName name="_xlnm.Print_Area" localSheetId="6">BS!$A$1:$BU$29</definedName>
    <definedName name="_xlnm.Print_Area" localSheetId="9">General!$A$1:$BT$31</definedName>
    <definedName name="_xlnm.Print_Area" localSheetId="13">Glossary!$A$1:$B$99</definedName>
    <definedName name="_xlnm.Print_Area" localSheetId="3">'Industry BS'!$B$1:$Y$33</definedName>
    <definedName name="_xlnm.Print_Area" localSheetId="5">'Industry Gen'!$A$1:$AM$38</definedName>
    <definedName name="_xlnm.Print_Area" localSheetId="4">'Industry IS'!$A$1:$T$29</definedName>
    <definedName name="_xlnm.Print_Area" localSheetId="7">IS!$A$1:$BU$31</definedName>
    <definedName name="_xlnm.Print_Area" localSheetId="2">Notes!$A$1:$A$4</definedName>
    <definedName name="_xlnm.Print_Area" localSheetId="8">Ratios!$A$1:$BT$28</definedName>
    <definedName name="_xlnm.Print_Area" localSheetId="11">'Stats by Class'!$A$1:$BU$31</definedName>
    <definedName name="_xlnm.Print_Area" localSheetId="12">'System Reliability'!$A$1:$MV$38</definedName>
    <definedName name="_xlnm.Print_Area" localSheetId="0">'Title Page '!$A$1:$N$32</definedName>
    <definedName name="_xlnm.Print_Area" localSheetId="1">'ToC '!$A$1:$F$30</definedName>
    <definedName name="_xlnm.Print_Area" localSheetId="10">'Unit SQR'!$A$1:$BT$35</definedName>
    <definedName name="_xlnm.Print_Titles" localSheetId="6">BS!$A:$A,BS!$1:$1</definedName>
    <definedName name="_xlnm.Print_Titles" localSheetId="9">General!$A:$A,General!$1:$1</definedName>
    <definedName name="_xlnm.Print_Titles" localSheetId="3">'Industry BS'!$1:$1</definedName>
    <definedName name="_xlnm.Print_Titles" localSheetId="5">'Industry Gen'!$1:$1</definedName>
    <definedName name="_xlnm.Print_Titles" localSheetId="7">IS!$A:$A,IS!$1:$1</definedName>
    <definedName name="_xlnm.Print_Titles" localSheetId="2">Notes!$C:$C,Notes!$1:$2</definedName>
    <definedName name="_xlnm.Print_Titles" localSheetId="8">Ratios!$A:$A</definedName>
    <definedName name="_xlnm.Print_Titles" localSheetId="11">'Stats by Class'!$A:$A,'Stats by Class'!$1:$1</definedName>
    <definedName name="_xlnm.Print_Titles" localSheetId="10">'Unit SQR'!$A:$A,'Unit SQR'!$1:$1</definedName>
    <definedName name="Ratebase">'[2]Distribution Revenue by Source'!$C$25</definedName>
    <definedName name="Recover">[7]Macro1!$A$63</definedName>
    <definedName name="siofjej">[5]Macro1!$A$63</definedName>
    <definedName name="Size1_1_1">'[8]Size - Chart1 Info'!#REF!</definedName>
    <definedName name="Size1_1_2">'[8]Size - Chart1 Info'!#REF!</definedName>
    <definedName name="Size1_1_3">'[8]Size - Chart1 Info'!#REF!</definedName>
    <definedName name="Size1_1_4">'[8]Size - Chart1 Info'!#REF!</definedName>
    <definedName name="Size1_2_1">'[8]Size - Chart1 Info'!#REF!</definedName>
    <definedName name="Size1_2_2">'[8]Size - Chart1 Info'!#REF!</definedName>
    <definedName name="Size1_2_3">'[8]Size - Chart1 Info'!#REF!</definedName>
    <definedName name="Size1_2_4">'[8]Size - Chart1 Info'!#REF!</definedName>
    <definedName name="Size1_3_1">'[8]Size - Chart1 Info'!#REF!</definedName>
    <definedName name="Size1_3_2">'[8]Size - Chart1 Info'!#REF!</definedName>
    <definedName name="Size1_3_3">'[8]Size - Chart1 Info'!#REF!</definedName>
    <definedName name="Size1_3_4">'[8]Size - Chart1 Info'!#REF!</definedName>
    <definedName name="Size1_4_1">'[8]Size - Chart1 Info'!#REF!</definedName>
    <definedName name="Size1_4_2">'[8]Size - Chart1 Info'!#REF!</definedName>
    <definedName name="Size1_4_3">'[8]Size - Chart1 Info'!#REF!</definedName>
    <definedName name="Size1_4_4">'[8]Size - Chart1 Info'!#REF!</definedName>
    <definedName name="Size1OneOne">'[8]Size - Chart1 Info'!#REF!</definedName>
    <definedName name="Size1OneThree">'[8]Size - Chart1 Info'!#REF!</definedName>
    <definedName name="Size1OneTwo">'[8]Size - Chart1 Info'!#REF!</definedName>
    <definedName name="Size2_1_1">'[8]Size - Chart2 Info'!#REF!</definedName>
    <definedName name="Size2_1_2">'[8]Size - Chart2 Info'!#REF!</definedName>
    <definedName name="Size2_1_3">'[8]Size - Chart2 Info'!#REF!</definedName>
    <definedName name="Size2_1_4">'[8]Size - Chart2 Info'!#REF!</definedName>
    <definedName name="Size2_2_1">'[8]Size - Chart2 Info'!#REF!</definedName>
    <definedName name="Size2_2_2">'[8]Size - Chart2 Info'!#REF!</definedName>
    <definedName name="Size2_2_3">'[8]Size - Chart2 Info'!#REF!</definedName>
    <definedName name="Size2_2_4">'[8]Size - Chart2 Info'!#REF!</definedName>
    <definedName name="Size2_3_1">'[8]Size - Chart2 Info'!#REF!</definedName>
    <definedName name="Size2_3_2">'[8]Size - Chart2 Info'!#REF!</definedName>
    <definedName name="Size2_3_3">'[8]Size - Chart2 Info'!#REF!</definedName>
    <definedName name="Size2_3_4">'[8]Size - Chart2 Info'!#REF!</definedName>
    <definedName name="Size2_4_1">'[8]Size - Chart2 Info'!#REF!</definedName>
    <definedName name="Size2_4_2">'[8]Size - Chart2 Info'!#REF!</definedName>
    <definedName name="Size2_4_3">'[8]Size - Chart2 Info'!#REF!</definedName>
    <definedName name="Size2_4_4">'[8]Size - Chart2 Info'!#REF!</definedName>
    <definedName name="Surtax">#REF!</definedName>
    <definedName name="TableName">"Dummy"</definedName>
  </definedNames>
  <calcPr calcId="145621"/>
</workbook>
</file>

<file path=xl/calcChain.xml><?xml version="1.0" encoding="utf-8"?>
<calcChain xmlns="http://schemas.openxmlformats.org/spreadsheetml/2006/main">
  <c r="P16" i="13" l="1"/>
  <c r="T16" i="13"/>
  <c r="AR16" i="13"/>
  <c r="BJ16" i="13"/>
  <c r="L30" i="13"/>
  <c r="U19" i="8"/>
</calcChain>
</file>

<file path=xl/sharedStrings.xml><?xml version="1.0" encoding="utf-8"?>
<sst xmlns="http://schemas.openxmlformats.org/spreadsheetml/2006/main" count="2854" uniqueCount="431">
  <si>
    <t>Veridian Connections Inc.</t>
  </si>
  <si>
    <t>Glossary of Terms</t>
  </si>
  <si>
    <t>Table of Contents</t>
  </si>
  <si>
    <t>Page</t>
  </si>
  <si>
    <t>LIABILITIES &amp; SHAREHOLDERS' EQUITY</t>
  </si>
  <si>
    <t>Sub Transmission Customers</t>
  </si>
  <si>
    <t>1005-1070</t>
  </si>
  <si>
    <t>1605-2075</t>
  </si>
  <si>
    <t>2105-2180</t>
  </si>
  <si>
    <t>2505-2525</t>
  </si>
  <si>
    <t>4006-4245</t>
  </si>
  <si>
    <t>4505-4565 + 4805-4850 + 5005-5096</t>
  </si>
  <si>
    <t>4605-4640 + 4905-4965 + 5105-5195</t>
  </si>
  <si>
    <t>5705-5740</t>
  </si>
  <si>
    <t>6005-6045</t>
  </si>
  <si>
    <t>Operating expense</t>
  </si>
  <si>
    <t>Maintenance expense</t>
  </si>
  <si>
    <t>Administrative expense</t>
  </si>
  <si>
    <t>Depreciation and amortization expense</t>
  </si>
  <si>
    <t>Financing expense</t>
  </si>
  <si>
    <t>1200 + 1210</t>
  </si>
  <si>
    <t>2205-2220 + 2250-2256 + 2294</t>
  </si>
  <si>
    <t>2240 + 2242</t>
  </si>
  <si>
    <t>Shareholders' equity</t>
  </si>
  <si>
    <t>Aggregation of Trial Balance (RRR section 2.1.7) accounts</t>
  </si>
  <si>
    <t>(EBIT/Interest Charges)</t>
  </si>
  <si>
    <t>Overhead km of Line</t>
  </si>
  <si>
    <t>PowerStream Inc.</t>
  </si>
  <si>
    <t xml:space="preserve">General Service &gt;50kW, Large User (&gt;5000kW) and Sub Transmission </t>
  </si>
  <si>
    <t>Number of Large Users</t>
  </si>
  <si>
    <t>Net Income Before Taxes</t>
  </si>
  <si>
    <t>Power and Distribution Revenue</t>
  </si>
  <si>
    <t>Cost of Power and Related Costs</t>
  </si>
  <si>
    <t xml:space="preserve">Total Industry </t>
  </si>
  <si>
    <r>
      <t xml:space="preserve">Low Voltage Connections </t>
    </r>
    <r>
      <rPr>
        <sz val="8"/>
        <rFont val="Arial"/>
        <family val="2"/>
      </rPr>
      <t>(OEB Min. Standard: 90%)</t>
    </r>
  </si>
  <si>
    <r>
      <t xml:space="preserve">High Voltage Connections </t>
    </r>
    <r>
      <rPr>
        <sz val="8"/>
        <rFont val="Arial"/>
        <family val="2"/>
      </rPr>
      <t>(OEB Min. Standard: 90%)</t>
    </r>
  </si>
  <si>
    <r>
      <t xml:space="preserve">Telephone Accessibility </t>
    </r>
    <r>
      <rPr>
        <sz val="8"/>
        <color indexed="8"/>
        <rFont val="Arial"/>
        <family val="2"/>
      </rPr>
      <t>(OEB Min. Standard: 65%)</t>
    </r>
  </si>
  <si>
    <r>
      <t xml:space="preserve">Appointments Met </t>
    </r>
    <r>
      <rPr>
        <sz val="8"/>
        <rFont val="Arial"/>
        <family val="2"/>
      </rPr>
      <t>(OEB Min. Standard: 90%)</t>
    </r>
  </si>
  <si>
    <r>
      <t xml:space="preserve">Written Response to Enquiries </t>
    </r>
    <r>
      <rPr>
        <sz val="8"/>
        <rFont val="Arial"/>
        <family val="2"/>
      </rPr>
      <t>(OEB Min. Standard: 80%)</t>
    </r>
  </si>
  <si>
    <r>
      <t xml:space="preserve">Emergency Urban Response </t>
    </r>
    <r>
      <rPr>
        <sz val="8"/>
        <rFont val="Arial"/>
        <family val="2"/>
      </rPr>
      <t>(OEB Min. Standard: 80%)</t>
    </r>
  </si>
  <si>
    <r>
      <t xml:space="preserve">Emergency Rural Response </t>
    </r>
    <r>
      <rPr>
        <sz val="8"/>
        <rFont val="Arial"/>
        <family val="2"/>
      </rPr>
      <t>(OEB Min. Standard: 80%)</t>
    </r>
  </si>
  <si>
    <r>
      <t xml:space="preserve">Telephone Call Abandon Rate </t>
    </r>
    <r>
      <rPr>
        <sz val="8"/>
        <rFont val="Arial"/>
        <family val="2"/>
      </rPr>
      <t>(OEB Standard: not exceed 10%)</t>
    </r>
  </si>
  <si>
    <r>
      <t xml:space="preserve">Appointments Scheduling </t>
    </r>
    <r>
      <rPr>
        <sz val="8"/>
        <rFont val="Arial"/>
        <family val="2"/>
      </rPr>
      <t>(OEB Min. Standard: 90%)</t>
    </r>
  </si>
  <si>
    <t>Number of Connections</t>
  </si>
  <si>
    <t>Distribution Revenue per Connection</t>
  </si>
  <si>
    <t xml:space="preserve">Loans, notes payable, current portion long term debt </t>
  </si>
  <si>
    <t xml:space="preserve">         See notes 1, 2, 4</t>
  </si>
  <si>
    <t xml:space="preserve">                 See notes 1, 2, 3, 4, 6</t>
  </si>
  <si>
    <t xml:space="preserve">                 See notes 1, 2, 4</t>
  </si>
  <si>
    <t xml:space="preserve">   General Statistics</t>
  </si>
  <si>
    <t>Kingston Hydro Corporation</t>
  </si>
  <si>
    <t>Niagara Peninsula Energy Inc.</t>
  </si>
  <si>
    <t>Cash &amp; cash equivalents</t>
  </si>
  <si>
    <t>Receivables</t>
  </si>
  <si>
    <t>Inventory</t>
  </si>
  <si>
    <t>Other current assets</t>
  </si>
  <si>
    <t>Property plant &amp; equipment</t>
  </si>
  <si>
    <t>2530 + 2550</t>
  </si>
  <si>
    <t>Unmetered Scattered Load Connections</t>
  </si>
  <si>
    <t>Accumulated depreciation &amp; amortization</t>
  </si>
  <si>
    <t>Accounts payable &amp; accrued charges</t>
  </si>
  <si>
    <t>Other current liabilities</t>
  </si>
  <si>
    <t>Long-term debt</t>
  </si>
  <si>
    <t xml:space="preserve">Other deferred amounts &amp; customer deposits </t>
  </si>
  <si>
    <t>Shareholders' Equity</t>
  </si>
  <si>
    <t>Power and distribution revenue</t>
  </si>
  <si>
    <t>Cost of power and related costs</t>
  </si>
  <si>
    <t>Other income</t>
  </si>
  <si>
    <t xml:space="preserve">  Operating</t>
  </si>
  <si>
    <t xml:space="preserve">  Maintenance</t>
  </si>
  <si>
    <t xml:space="preserve">  Administrative</t>
  </si>
  <si>
    <t>Current assets</t>
  </si>
  <si>
    <t xml:space="preserve">  Financing</t>
  </si>
  <si>
    <t>PILs and Income Taxes</t>
  </si>
  <si>
    <t xml:space="preserve">  Current</t>
  </si>
  <si>
    <t xml:space="preserve">   Balance Sheet</t>
  </si>
  <si>
    <t xml:space="preserve">   Financial Ratios</t>
  </si>
  <si>
    <t xml:space="preserve">   Statistics by Customer Class</t>
  </si>
  <si>
    <t xml:space="preserve">Revenue  </t>
  </si>
  <si>
    <t>Leverage Ratios</t>
  </si>
  <si>
    <t>FINANCIAL RATIOS</t>
  </si>
  <si>
    <t>Earnings before Interest and Taxes</t>
  </si>
  <si>
    <t>Total Expenses</t>
  </si>
  <si>
    <t>Property Plant &amp; Equipment</t>
  </si>
  <si>
    <t>Total Customers</t>
  </si>
  <si>
    <t>Total Industry</t>
  </si>
  <si>
    <t>Administration</t>
  </si>
  <si>
    <t>Scattered Unmetered Loads</t>
  </si>
  <si>
    <t>Sub Transmission</t>
  </si>
  <si>
    <t>Inter-company investments</t>
  </si>
  <si>
    <t>Accumulated Assets</t>
  </si>
  <si>
    <t>Non-Current Liabilities excluding debt</t>
  </si>
  <si>
    <t>Power &amp; Distribution Revenue</t>
  </si>
  <si>
    <t>Other Income</t>
  </si>
  <si>
    <t>Balance Sheet</t>
  </si>
  <si>
    <t>Income Statement</t>
  </si>
  <si>
    <t>Cost of Power &amp; Related Costs</t>
  </si>
  <si>
    <t xml:space="preserve">Other Expenses </t>
  </si>
  <si>
    <t>Administrations</t>
  </si>
  <si>
    <t>Amortization</t>
  </si>
  <si>
    <t>Donations &amp; Other Deductions</t>
  </si>
  <si>
    <t>Total Liabilities &amp; Equity</t>
  </si>
  <si>
    <t>Total Revenues</t>
  </si>
  <si>
    <t>Expenses</t>
  </si>
  <si>
    <t>Distribution Revenue per Customer</t>
  </si>
  <si>
    <t>Liquidity Ratios</t>
  </si>
  <si>
    <t>Current Ratio</t>
  </si>
  <si>
    <t>(Current Assets/Current Liabilities)</t>
  </si>
  <si>
    <t>Debt Ratio</t>
  </si>
  <si>
    <t>Debt to Equity Ratio</t>
  </si>
  <si>
    <t>Interest Coverage</t>
  </si>
  <si>
    <t>Overview of Ontario Electricity Distributors</t>
  </si>
  <si>
    <t>Individual Ontario Electricity Distributors</t>
  </si>
  <si>
    <t>Distribution Revenue</t>
  </si>
  <si>
    <t>Number of Customers</t>
  </si>
  <si>
    <t>General Service &gt;50kW and Larger User (&gt;5000kW) Customers</t>
  </si>
  <si>
    <t>Number of General Service Customers</t>
  </si>
  <si>
    <t>Number of Larger User</t>
  </si>
  <si>
    <t>Current Assets</t>
  </si>
  <si>
    <t>Non-Current Assets</t>
  </si>
  <si>
    <t>Total Assets</t>
  </si>
  <si>
    <t>Long Term Debt</t>
  </si>
  <si>
    <t>Total Liabilities</t>
  </si>
  <si>
    <t>Haldimand County Hydro Inc.</t>
  </si>
  <si>
    <t>Halton Hills Hydro Inc.</t>
  </si>
  <si>
    <t>Horizon Utilities Corporation</t>
  </si>
  <si>
    <t>Hearst Power Distribution Company Limited</t>
  </si>
  <si>
    <t>Hydro 2000 Inc.</t>
  </si>
  <si>
    <t>Hydro Hawkesbury Inc.</t>
  </si>
  <si>
    <t>Hydro One Brampton Networks Inc.</t>
  </si>
  <si>
    <t>Hydro One Networks Inc.</t>
  </si>
  <si>
    <t>Hydro Ottawa Limited</t>
  </si>
  <si>
    <t>Kenora Hydro Electric Corporation Ltd.</t>
  </si>
  <si>
    <t>Kitchener-Wilmot Hydro Inc.</t>
  </si>
  <si>
    <t>Lakefront Utilities Inc.</t>
  </si>
  <si>
    <t>Lakeland Power Distribution Ltd.</t>
  </si>
  <si>
    <t>London Hydro Inc.</t>
  </si>
  <si>
    <t>1100-1170</t>
  </si>
  <si>
    <t>1305-1350</t>
  </si>
  <si>
    <t>Other non-current assets</t>
  </si>
  <si>
    <t>Employee future benefits</t>
  </si>
  <si>
    <t>1480-1490</t>
  </si>
  <si>
    <t>Midland Power Utility Corporation</t>
  </si>
  <si>
    <t>Milton Hydro Distribution Inc.</t>
  </si>
  <si>
    <t>Niagara-on-the-Lake Hydro Inc.</t>
  </si>
  <si>
    <t xml:space="preserve">Other Income </t>
  </si>
  <si>
    <t>PILS and Income Taxes</t>
  </si>
  <si>
    <t xml:space="preserve">Current </t>
  </si>
  <si>
    <t>Depreciation and Amortization</t>
  </si>
  <si>
    <t>Current liabilities</t>
  </si>
  <si>
    <t>As of</t>
  </si>
  <si>
    <t>Industry Excluding Hydro One Networks</t>
  </si>
  <si>
    <t>Number of Sub Transmission Customers</t>
  </si>
  <si>
    <t xml:space="preserve">Expenses </t>
  </si>
  <si>
    <t>General Service (50-4999kW) Customers</t>
  </si>
  <si>
    <t>Operating</t>
  </si>
  <si>
    <t>Westario Power Inc.</t>
  </si>
  <si>
    <t>Whitby Hydro Electric Corporation</t>
  </si>
  <si>
    <t>Woodstock Hydro Services Inc.</t>
  </si>
  <si>
    <t>Residential Customers</t>
  </si>
  <si>
    <t xml:space="preserve"> </t>
  </si>
  <si>
    <t xml:space="preserve">Financing </t>
  </si>
  <si>
    <t>Algoma Power Inc.</t>
  </si>
  <si>
    <t>Canadian Niagara Power Inc.</t>
  </si>
  <si>
    <t>EnWin Utilities Ltd.</t>
  </si>
  <si>
    <t>OM&amp;A per customer</t>
  </si>
  <si>
    <t>Net Fixed Assets per customer</t>
  </si>
  <si>
    <t>Interest Expense</t>
  </si>
  <si>
    <t>Taxes</t>
  </si>
  <si>
    <t>Regulatory Assets</t>
  </si>
  <si>
    <t>Atikokan Hydro Inc.</t>
  </si>
  <si>
    <t>Bluewater Power Distribution Corporation</t>
  </si>
  <si>
    <t>Brant County Power Inc.</t>
  </si>
  <si>
    <t>Brantford Power Inc.</t>
  </si>
  <si>
    <t>Burlington Hydro Inc.</t>
  </si>
  <si>
    <t>Cambridge and North Dumfries Hydro Inc.</t>
  </si>
  <si>
    <t>Centre Wellington Hydro Ltd.</t>
  </si>
  <si>
    <t>Chapleau Public Utilities Corporation</t>
  </si>
  <si>
    <t>Cooperative Hydro Embrun Inc.</t>
  </si>
  <si>
    <t>E.L.K. Energy Inc.</t>
  </si>
  <si>
    <t>Enersource Hydro Mississauga Inc.</t>
  </si>
  <si>
    <t>Erie Thames Powerlines Corporation</t>
  </si>
  <si>
    <t>Espanola Regional Hydro Distribution Corporation</t>
  </si>
  <si>
    <t>Essex Powerlines Corporation</t>
  </si>
  <si>
    <t>Festival Hydro Inc.</t>
  </si>
  <si>
    <t>Fort Frances Power Corporation</t>
  </si>
  <si>
    <t>Greater Sudbury Hydro Inc.</t>
  </si>
  <si>
    <t>Grimsby Power Incorporated</t>
  </si>
  <si>
    <t>Guelph Hydro Electric Systems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</si>
  <si>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</si>
  <si>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</si>
  <si>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</si>
  <si>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</si>
  <si>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</si>
  <si>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</si>
  <si>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</si>
  <si>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PUC Distribution Inc.</t>
  </si>
  <si>
    <t>Peterborough Distribution Incorporated</t>
  </si>
  <si>
    <t>Renfrew Hydro Inc.</t>
  </si>
  <si>
    <t>Rideau St. Lawrence Distribution Inc.</t>
  </si>
  <si>
    <t>Sioux Lookout Hydro Inc.</t>
  </si>
  <si>
    <t>St. Thomas Energy Inc.</t>
  </si>
  <si>
    <t>Thunder Bay Hydro Electricity Distribution Inc.</t>
  </si>
  <si>
    <t>Tillsonburg Hydro Inc.</t>
  </si>
  <si>
    <t>Toronto Hydro-Electric System Limited</t>
  </si>
  <si>
    <t>Wasaga Distribution Inc.</t>
  </si>
  <si>
    <t>Waterloo North Hydro Inc.</t>
  </si>
  <si>
    <t>Welland Hydro-Electric System Corp.</t>
  </si>
  <si>
    <t>Wellington North Power Inc.</t>
  </si>
  <si>
    <t>West Coast Huron Energy Inc.</t>
  </si>
  <si>
    <t>% Rural</t>
  </si>
  <si>
    <t>% Urban</t>
  </si>
  <si>
    <t>Maintenance</t>
  </si>
  <si>
    <t>Total Service Area (sq km)</t>
  </si>
  <si>
    <t>Rural Service Area (sq km)</t>
  </si>
  <si>
    <t>Urban Service Area (sq km)</t>
  </si>
  <si>
    <t>Large User (&gt;5000kW) Customers</t>
  </si>
  <si>
    <t>GENERAL STATISTICS</t>
  </si>
  <si>
    <t>UNITIZED STATISTICS</t>
  </si>
  <si>
    <t># of Customers per sq km of Service Area</t>
  </si>
  <si>
    <t># of Customers per km of Line</t>
  </si>
  <si>
    <t>Overhead km of line</t>
  </si>
  <si>
    <t>Underground km of line</t>
  </si>
  <si>
    <t>Per Customer Annually</t>
  </si>
  <si>
    <t xml:space="preserve">  Depreciation and Amortization</t>
  </si>
  <si>
    <t>Total km of Line</t>
  </si>
  <si>
    <t>Underground km of Line</t>
  </si>
  <si>
    <t>.</t>
  </si>
  <si>
    <t>Total Distribution Losses (kWh)</t>
  </si>
  <si>
    <t>Net Fixed Assets per Customer</t>
  </si>
  <si>
    <t>Net Property Plant &amp; Equipment</t>
  </si>
  <si>
    <t xml:space="preserve">Loans and notes payable, and current portion of long-term debt </t>
  </si>
  <si>
    <t>Inter-company long-term debt &amp; advances</t>
  </si>
  <si>
    <t>General Service &lt;50kW Customers</t>
  </si>
  <si>
    <t>Net Income</t>
  </si>
  <si>
    <t>Per Customer</t>
  </si>
  <si>
    <t>Number of GS &gt;50kW Customers</t>
  </si>
  <si>
    <t>Other deferred amounts &amp; customer deposits</t>
  </si>
  <si>
    <t>Total kWh Delivered (excluding losses)</t>
  </si>
  <si>
    <t>Financial Statement Return on Assets</t>
  </si>
  <si>
    <t>Financial Statement Return on Equity</t>
  </si>
  <si>
    <t>Profitability Ratios</t>
  </si>
  <si>
    <t>Inter-company receivables</t>
  </si>
  <si>
    <t>Inter-company payables</t>
  </si>
  <si>
    <t>SERVICE QUALITY REQUIREMENTS</t>
  </si>
  <si>
    <t xml:space="preserve">   Unitized Statistics and Service Quality Requirements</t>
  </si>
  <si>
    <t>FINANCIAL INFORMATION</t>
  </si>
  <si>
    <r>
      <t xml:space="preserve">Rescheduling a Missed Appointment </t>
    </r>
    <r>
      <rPr>
        <sz val="8"/>
        <rFont val="Arial"/>
        <family val="2"/>
      </rPr>
      <t>(OEB Standard: 100%)</t>
    </r>
  </si>
  <si>
    <t xml:space="preserve">   N/A - Denominator is zero. </t>
  </si>
  <si>
    <t>Total debt</t>
  </si>
  <si>
    <t>(Debt/Total Assets)</t>
  </si>
  <si>
    <t>(Debt/Total Equity)</t>
  </si>
  <si>
    <t>2225, 2260, 2262, 2268, 2270, 2272</t>
  </si>
  <si>
    <t>2225 + 2242 + 2260 + 2262 + 2270 + 2505-2525 + 2550</t>
  </si>
  <si>
    <t>COLLUS PowerStream Corp.</t>
  </si>
  <si>
    <t>Entegrus Powerlines Inc.</t>
  </si>
  <si>
    <t>Newmarket-Tay Power Distribution Ltd.</t>
  </si>
  <si>
    <t>Residential</t>
  </si>
  <si>
    <t>General Service &lt; 50 kW</t>
  </si>
  <si>
    <t>General Service &gt;= 50 kW</t>
  </si>
  <si>
    <t>Large User</t>
  </si>
  <si>
    <t>Other comprehensive income</t>
  </si>
  <si>
    <t>7005-7030</t>
  </si>
  <si>
    <t>5205-5215 + 5305-5695 + 6105 + 6205-6225 + 6310-6415</t>
  </si>
  <si>
    <t>Comprehensive Income</t>
  </si>
  <si>
    <t>Other Comprehensive Income</t>
  </si>
  <si>
    <t xml:space="preserve">2265+ 2306 + 2312 + 2313 </t>
  </si>
  <si>
    <t>2305 + 2308-2348 + 2410 + 2415 + 2435 + 2440</t>
  </si>
  <si>
    <t>3005-3090</t>
  </si>
  <si>
    <t xml:space="preserve"> 4305-4420+ 6305</t>
  </si>
  <si>
    <t>Deferred taxes</t>
  </si>
  <si>
    <t>Deferred</t>
  </si>
  <si>
    <t xml:space="preserve">  Deferred</t>
  </si>
  <si>
    <t>Net Income (Loss)</t>
  </si>
  <si>
    <t>Other Comprehensive Income (Loss)</t>
  </si>
  <si>
    <t>Comprehensive Income (Loss)</t>
  </si>
  <si>
    <t>Current tax</t>
  </si>
  <si>
    <t xml:space="preserve">Deferred tax </t>
  </si>
  <si>
    <r>
      <t xml:space="preserve">Reconnection Performance Standards </t>
    </r>
    <r>
      <rPr>
        <sz val="8"/>
        <rFont val="Arial"/>
        <family val="2"/>
      </rPr>
      <t>(OEB Min. Standard: 85%)</t>
    </r>
  </si>
  <si>
    <t>4705-4751</t>
  </si>
  <si>
    <t>Background on Statistical Yearbook 
of Electricity Distributors</t>
  </si>
  <si>
    <t>Gross Capital Additions for the Year ($)</t>
  </si>
  <si>
    <t>Full-time Equivalent Number of Employees</t>
  </si>
  <si>
    <t>High Voltage Capital Additions for the Year ($)</t>
  </si>
  <si>
    <t xml:space="preserve">   Income Statement</t>
  </si>
  <si>
    <t xml:space="preserve">Regulatory assets </t>
  </si>
  <si>
    <t>Regulatory liabilities</t>
  </si>
  <si>
    <t xml:space="preserve">Regulatory liabilities </t>
  </si>
  <si>
    <t>Regulatory assets</t>
  </si>
  <si>
    <t>*The following distributors have not filed RRR information:  Attawapiskat Power Corporation, Fort Albany Power Corporation and Kashechewan Power Corporation.</t>
  </si>
  <si>
    <t>Winter Peak (kW)</t>
  </si>
  <si>
    <t>Summer Peak (kW)</t>
  </si>
  <si>
    <t>Average Peak (kW)</t>
  </si>
  <si>
    <t>Innpower Corporation</t>
  </si>
  <si>
    <t>Total</t>
  </si>
  <si>
    <t>SAIDI</t>
  </si>
  <si>
    <t>SAIFI</t>
  </si>
  <si>
    <t xml:space="preserve">Loans and notes payable, and current portion of long term debt </t>
  </si>
  <si>
    <t xml:space="preserve">Cash &amp; cash equivalents </t>
  </si>
  <si>
    <t>`</t>
  </si>
  <si>
    <t>0 - Unknown/Other</t>
  </si>
  <si>
    <t>1 - Scheduled Outage</t>
  </si>
  <si>
    <t>2 - Loss of Supply</t>
  </si>
  <si>
    <t>3 - Tree Contacts</t>
  </si>
  <si>
    <t>4 - Lightning</t>
  </si>
  <si>
    <t>5 - Defective Equipment</t>
  </si>
  <si>
    <t>6 - Adverse Weather</t>
  </si>
  <si>
    <t>7 - Adverse Environment</t>
  </si>
  <si>
    <t>8 - Human Element</t>
  </si>
  <si>
    <t>9 - Foreign Interference</t>
  </si>
  <si>
    <t>Industry System Reliability Indicators</t>
  </si>
  <si>
    <t>Industry System Reliability Indicators Excluding Hydro One Networks</t>
  </si>
  <si>
    <t xml:space="preserve">General Statistics
For the year ended 
December 31                    </t>
  </si>
  <si>
    <t>Unitized Statistics and Service Quality Requirements
For the year ended 
December 31</t>
  </si>
  <si>
    <t xml:space="preserve">Statistics by Customer Class
For the year ended 
December 31                                          </t>
  </si>
  <si>
    <t>Income Statement
For the year ended 
December 31</t>
  </si>
  <si>
    <t>Balance Sheet
As of 
December 31</t>
  </si>
  <si>
    <r>
      <t xml:space="preserve">New Micro-embedded Generation Facilities Connected 
</t>
    </r>
    <r>
      <rPr>
        <sz val="8"/>
        <rFont val="Arial"/>
        <family val="2"/>
      </rPr>
      <t>(OEB Min. Standard: 90%)</t>
    </r>
  </si>
  <si>
    <t xml:space="preserve">Metered kWh </t>
  </si>
  <si>
    <t>Metered kWh per Customer</t>
  </si>
  <si>
    <t>(Net Income/Total Assets)</t>
  </si>
  <si>
    <t>(Net Income/Total Equity)</t>
  </si>
  <si>
    <t>Net Income per customer</t>
  </si>
  <si>
    <r>
      <t>Note:</t>
    </r>
    <r>
      <rPr>
        <sz val="10"/>
        <color indexed="8"/>
        <rFont val="Arial"/>
        <family val="2"/>
      </rPr>
      <t xml:space="preserve"> Outage statistics report all  outages affecting customers including those arising from within the distributor service area and those arising upstream from the distributor.</t>
    </r>
  </si>
  <si>
    <t>SYSTEM RELIABILITY INDICATORS</t>
  </si>
  <si>
    <t>GENERAL</t>
  </si>
  <si>
    <r>
      <t xml:space="preserve">Residential Customers </t>
    </r>
    <r>
      <rPr>
        <sz val="10.5"/>
        <rFont val="Arial"/>
        <family val="2"/>
      </rPr>
      <t>applies to an account taking electricity at 750 volts or less where the electricity is used exclusively in a separate metered living accommodation.</t>
    </r>
  </si>
  <si>
    <r>
      <t>General Service &lt; 50 kW</t>
    </r>
    <r>
      <rPr>
        <sz val="10.5"/>
        <rFont val="Arial"/>
        <family val="2"/>
      </rPr>
      <t xml:space="preserve"> </t>
    </r>
    <r>
      <rPr>
        <b/>
        <sz val="10.5"/>
        <rFont val="Arial"/>
        <family val="2"/>
      </rPr>
      <t>Customers</t>
    </r>
    <r>
      <rPr>
        <sz val="10.5"/>
        <rFont val="Arial"/>
        <family val="2"/>
      </rPr>
      <t xml:space="preserve"> applies to a non residential account taking electricity at 750 volts or less whose average monthly maximum demand is less than, or is forecast to be less than, 50 kW.</t>
    </r>
  </si>
  <si>
    <r>
      <t>General Service 50 to 4,999 kW Customers</t>
    </r>
    <r>
      <rPr>
        <sz val="10.5"/>
        <rFont val="Arial"/>
        <family val="2"/>
      </rPr>
      <t xml:space="preserve"> applies to a non residential account whose average monthly maximum demand used for billing purposes is greater than, or is forecast to be greater than, 50 kW but less than 5,000 kW.</t>
    </r>
  </si>
  <si>
    <r>
      <t>Large User Customers</t>
    </r>
    <r>
      <rPr>
        <sz val="10.5"/>
        <rFont val="Arial"/>
        <family val="2"/>
      </rPr>
      <t xml:space="preserve"> applies to an account whose average monthly maximum demand used for billing purposes is greater than, or is forecast to be greater than, 5,000 kW.  </t>
    </r>
  </si>
  <si>
    <r>
      <t xml:space="preserve">Unmetered Scattered Load </t>
    </r>
    <r>
      <rPr>
        <sz val="10.5"/>
        <rFont val="Arial"/>
        <family val="2"/>
      </rPr>
      <t xml:space="preserve">refers to certain instances where connections can be provided without metering.  </t>
    </r>
  </si>
  <si>
    <r>
      <t>Total kWh Delivered (excluding losses)</t>
    </r>
    <r>
      <rPr>
        <sz val="10.5"/>
        <rFont val="Arial"/>
        <family val="2"/>
      </rPr>
      <t xml:space="preserve"> represents the total kWhs of electricity delivered to all customers in the distributor's licensed service area and to any embedded distributors.</t>
    </r>
  </si>
  <si>
    <r>
      <t>Total Distribution Losses (kwh)</t>
    </r>
    <r>
      <rPr>
        <sz val="10.5"/>
        <rFont val="Arial"/>
        <family val="2"/>
      </rPr>
      <t xml:space="preserve"> is the sum of distribution system line losses, metering error and energy theft.</t>
    </r>
  </si>
  <si>
    <r>
      <t>Winter Peak (kW)</t>
    </r>
    <r>
      <rPr>
        <sz val="10.5"/>
        <rFont val="Arial"/>
        <family val="2"/>
      </rPr>
      <t xml:space="preserve"> is the peak load on the distributor system from October to March, including embedded generation.</t>
    </r>
  </si>
  <si>
    <r>
      <t>Summer Peak (kW)</t>
    </r>
    <r>
      <rPr>
        <sz val="10.5"/>
        <rFont val="Arial"/>
        <family val="2"/>
      </rPr>
      <t xml:space="preserve"> is the peak load on the distributor system from April to September, including embedded generation.</t>
    </r>
  </si>
  <si>
    <r>
      <t xml:space="preserve">Average Peak (kW) </t>
    </r>
    <r>
      <rPr>
        <sz val="10.5"/>
        <rFont val="Arial"/>
        <family val="2"/>
      </rPr>
      <t>is the average of daily peaks throughout the year, including embedded generation.</t>
    </r>
  </si>
  <si>
    <r>
      <t xml:space="preserve">Capital Additions ($) </t>
    </r>
    <r>
      <rPr>
        <sz val="10.5"/>
        <rFont val="Arial"/>
        <family val="2"/>
      </rPr>
      <t xml:space="preserve">represent the investment for assets (including high voltage assets) placed in-service. </t>
    </r>
  </si>
  <si>
    <r>
      <t xml:space="preserve">High Voltage Capital Additions ($) </t>
    </r>
    <r>
      <rPr>
        <sz val="10.5"/>
        <rFont val="Arial"/>
        <family val="2"/>
      </rPr>
      <t>represent the investment for high voltage assets placed in-service.</t>
    </r>
  </si>
  <si>
    <r>
      <t xml:space="preserve">Metered kWh </t>
    </r>
    <r>
      <rPr>
        <sz val="10.5"/>
        <rFont val="Arial"/>
        <family val="2"/>
      </rPr>
      <t>(meter read) refers to the yearly billed kWhs without the loss factor.</t>
    </r>
  </si>
  <si>
    <r>
      <t xml:space="preserve">Low Voltage Connections </t>
    </r>
    <r>
      <rPr>
        <sz val="10.5"/>
        <rFont val="Arial"/>
        <family val="2"/>
      </rPr>
      <t xml:space="preserve">is the percentage of new low voltage (&lt;750 Volts) connection requests where the connection is made within 5 working days of all prerequisites (engineering, safety, etc.) being met. Must be met 90% of the time. </t>
    </r>
  </si>
  <si>
    <r>
      <t>High Voltage Connections</t>
    </r>
    <r>
      <rPr>
        <sz val="10.5"/>
        <rFont val="Arial"/>
        <family val="2"/>
      </rPr>
      <t xml:space="preserve"> is the percentage of new high voltage (&gt;=750 Volts) connection requests where the connection is made within 10 working days of all prerequisites (engineering, safety, etc.) being met. Must be met 90% of the time. </t>
    </r>
  </si>
  <si>
    <r>
      <t>Telephone Accessibility</t>
    </r>
    <r>
      <rPr>
        <sz val="10.5"/>
        <rFont val="Arial"/>
        <family val="2"/>
      </rPr>
      <t xml:space="preserve"> is the percentage of calls to the utility's general inquiry number that are answered in person within 30 seconds. Must be met 65% of the time. </t>
    </r>
  </si>
  <si>
    <r>
      <t xml:space="preserve">Appointments Met  </t>
    </r>
    <r>
      <rPr>
        <sz val="10.5"/>
        <rFont val="Arial"/>
        <family val="2"/>
      </rPr>
      <t>is the percentage of appointments met where customer presence is required. Must be met 90% of the time.</t>
    </r>
  </si>
  <si>
    <r>
      <t>Written Response to Enquiries</t>
    </r>
    <r>
      <rPr>
        <sz val="10.5"/>
        <rFont val="Arial"/>
        <family val="2"/>
      </rPr>
      <t xml:space="preserve"> is the percentage of customer inquiries relating to a customer's account and requiring a written response where the response is provided within 10 working days of receipt of the inquiry. Must be met 80% of the time.</t>
    </r>
  </si>
  <si>
    <r>
      <t>Emergency Urban Response</t>
    </r>
    <r>
      <rPr>
        <sz val="10.5"/>
        <rFont val="Arial"/>
        <family val="2"/>
      </rPr>
      <t xml:space="preserve"> is the percentage of emergency (fire, police, etc.) trouble calls where a qualified service person is on site within 60 minutes of the call. Urban areas are defined by the respective municipality. Must be met 80% of the time.</t>
    </r>
  </si>
  <si>
    <r>
      <t>Emergency Rural Response</t>
    </r>
    <r>
      <rPr>
        <sz val="10.5"/>
        <rFont val="Arial"/>
        <family val="2"/>
      </rPr>
      <t xml:space="preserve"> is the percentage of emergency (fire, police, etc.) trouble calls where a qualified service person is on site within 120 minutes of the call. Rural areas are defined by the respective municipality. Must be met 80% of the time.</t>
    </r>
  </si>
  <si>
    <r>
      <t>Telephone Call Abandon Rate</t>
    </r>
    <r>
      <rPr>
        <sz val="10.5"/>
        <rFont val="Arial"/>
        <family val="2"/>
      </rPr>
      <t xml:space="preserve"> is the percentage of qualified calls (abandoned after 30 seconds) to a distributor's customer care telephone number that are abandoned before they are answered. Must be less than 10%.</t>
    </r>
  </si>
  <si>
    <r>
      <t>Appointment Scheduling</t>
    </r>
    <r>
      <rPr>
        <sz val="10.5"/>
        <rFont val="Arial"/>
        <family val="2"/>
      </rPr>
      <t xml:space="preserve"> is the percentage of when a customer requests an appointment with a distributor, the distributor shall schedule the appointment to take place with in 5 business days. Must be met 90% of the time.</t>
    </r>
  </si>
  <si>
    <r>
      <t xml:space="preserve">Rescheduling a Missed Appointment </t>
    </r>
    <r>
      <rPr>
        <sz val="10.5"/>
        <rFont val="Arial"/>
        <family val="2"/>
      </rPr>
      <t xml:space="preserve">is the percentage of missed appointments that the customer is contacted within 1 business day to reschedule the appointment. Must be met 100% of the time. </t>
    </r>
  </si>
  <si>
    <r>
      <t xml:space="preserve">Reconnection Performance Standard </t>
    </r>
    <r>
      <rPr>
        <sz val="10.5"/>
        <rFont val="Arial"/>
        <family val="2"/>
      </rPr>
      <t xml:space="preserve">is the percentage of customers disconnected for non-payment who were reconnected within two business days. Must be met 85% of the time. </t>
    </r>
  </si>
  <si>
    <r>
      <rPr>
        <b/>
        <sz val="10.5"/>
        <rFont val="Arial"/>
        <family val="2"/>
      </rPr>
      <t>New Micro-embedded Generation Facilities Connected</t>
    </r>
    <r>
      <rPr>
        <sz val="10.5"/>
        <rFont val="Arial"/>
        <family val="2"/>
      </rPr>
      <t xml:space="preserve"> is the percentage of new micro-embedded generation facilities connected to its distribution system within 5 business days. Must be met 90% of the time. </t>
    </r>
  </si>
  <si>
    <r>
      <rPr>
        <b/>
        <sz val="10.5"/>
        <color indexed="8"/>
        <rFont val="Arial"/>
        <family val="2"/>
      </rPr>
      <t>Cause Code 1 (Scheduled Outage)</t>
    </r>
    <r>
      <rPr>
        <sz val="10.5"/>
        <color indexed="8"/>
        <rFont val="Arial"/>
        <family val="2"/>
      </rPr>
      <t xml:space="preserve"> includes customer interruptions due to the disconnection at a selected time for the purpose of construction or preventive maintenance.</t>
    </r>
  </si>
  <si>
    <r>
      <rPr>
        <b/>
        <sz val="10.5"/>
        <color indexed="8"/>
        <rFont val="Arial"/>
        <family val="2"/>
      </rPr>
      <t>Cause Code 2 (Loss of Supply)</t>
    </r>
    <r>
      <rPr>
        <sz val="10.5"/>
        <color indexed="8"/>
        <rFont val="Arial"/>
        <family val="2"/>
      </rPr>
      <t xml:space="preserve"> includes customer interruptions due to problems associated with assets owned and/or operated by another party, and/or in the bulk electricity supply system. For this purpose, the bulk electricity supply system is distinguished from the distributor’s system based on ownership demarcation.</t>
    </r>
  </si>
  <si>
    <r>
      <rPr>
        <b/>
        <sz val="10.5"/>
        <color indexed="8"/>
        <rFont val="Arial"/>
        <family val="2"/>
      </rPr>
      <t xml:space="preserve">Cause Code 3 (Tree Contacts) </t>
    </r>
    <r>
      <rPr>
        <sz val="10.5"/>
        <color indexed="8"/>
        <rFont val="Arial"/>
        <family val="2"/>
      </rPr>
      <t>includes customer interruptions caused by faults resulting from tree contact with energized circuits.</t>
    </r>
  </si>
  <si>
    <r>
      <rPr>
        <b/>
        <sz val="10.5"/>
        <color indexed="8"/>
        <rFont val="Arial"/>
        <family val="2"/>
      </rPr>
      <t>Cause Code 0 (Unknown/Other)</t>
    </r>
    <r>
      <rPr>
        <sz val="10.5"/>
        <color indexed="8"/>
        <rFont val="Arial"/>
        <family val="2"/>
      </rPr>
      <t xml:space="preserve"> includes customer interruptions with no apparent cause that contributed to the outage.</t>
    </r>
  </si>
  <si>
    <r>
      <rPr>
        <b/>
        <sz val="10.5"/>
        <color indexed="8"/>
        <rFont val="Arial"/>
        <family val="2"/>
      </rPr>
      <t>Cause Code 4 (Lightning)</t>
    </r>
    <r>
      <rPr>
        <sz val="10.5"/>
        <color indexed="8"/>
        <rFont val="Arial"/>
        <family val="2"/>
      </rPr>
      <t xml:space="preserve"> includes customer interruptions due to lightning striking the distribution system, resulting in an insulation breakdown and/or flash-overs.</t>
    </r>
  </si>
  <si>
    <r>
      <rPr>
        <b/>
        <sz val="10.5"/>
        <color indexed="8"/>
        <rFont val="Arial"/>
        <family val="2"/>
      </rPr>
      <t>Cause Code 5 (Defective Equipment)</t>
    </r>
    <r>
      <rPr>
        <sz val="10.5"/>
        <color indexed="8"/>
        <rFont val="Arial"/>
        <family val="2"/>
      </rPr>
      <t xml:space="preserve"> includes customer interruptions resulting from distributor equipment failures due to deterioration from age, incorrect maintenance, or imminent failures detected by maintenance.</t>
    </r>
  </si>
  <si>
    <r>
      <rPr>
        <b/>
        <sz val="10.5"/>
        <color indexed="8"/>
        <rFont val="Arial"/>
        <family val="2"/>
      </rPr>
      <t>Cause Code 6 (Adverse Weather)</t>
    </r>
    <r>
      <rPr>
        <sz val="10.5"/>
        <color indexed="8"/>
        <rFont val="Arial"/>
        <family val="2"/>
      </rPr>
      <t xml:space="preserve"> includes  customer interruptions resulting from rain, ice storms, snow, winds, extreme temperatures, freezing rain, frost, or other extreme weather conditions (exclusive of Code 3 and Code 4 events).</t>
    </r>
  </si>
  <si>
    <r>
      <rPr>
        <b/>
        <sz val="10.5"/>
        <color indexed="8"/>
        <rFont val="Arial"/>
        <family val="2"/>
      </rPr>
      <t>Cause Code 7 (Adverse Environment)</t>
    </r>
    <r>
      <rPr>
        <sz val="10.5"/>
        <color indexed="8"/>
        <rFont val="Arial"/>
        <family val="2"/>
      </rPr>
      <t xml:space="preserve"> includes customer interruptions due to distributor equipment being subject to abnormal environments, such as salt spray, industrial contamination, humidity, corrosion, vibration, fire, or flowing.</t>
    </r>
  </si>
  <si>
    <r>
      <rPr>
        <b/>
        <sz val="10.5"/>
        <color indexed="8"/>
        <rFont val="Arial"/>
        <family val="2"/>
      </rPr>
      <t>Cause Code 8 (Human Element)</t>
    </r>
    <r>
      <rPr>
        <sz val="10.5"/>
        <color indexed="8"/>
        <rFont val="Arial"/>
        <family val="2"/>
      </rPr>
      <t xml:space="preserve"> includes customer interruptions due to the interface of distributor staff with the distribution system. </t>
    </r>
  </si>
  <si>
    <r>
      <rPr>
        <b/>
        <sz val="10.5"/>
        <color indexed="8"/>
        <rFont val="Arial"/>
        <family val="2"/>
      </rPr>
      <t xml:space="preserve">Cause Code 9 (Foreign Interference) </t>
    </r>
    <r>
      <rPr>
        <sz val="10.5"/>
        <color indexed="8"/>
        <rFont val="Arial"/>
        <family val="2"/>
      </rPr>
      <t>includes customer interruptions beyond the control of the distributor, such as those caused by animals, vehicles, dig-ins, vandalism, sabotage, and foreign objects.</t>
    </r>
  </si>
  <si>
    <r>
      <t xml:space="preserve">Leverage Ratios </t>
    </r>
    <r>
      <rPr>
        <sz val="10.5"/>
        <rFont val="Arial"/>
        <family val="2"/>
      </rPr>
      <t xml:space="preserve">determine the degree to which the business is leveraging itself through its use of borrowed money. </t>
    </r>
  </si>
  <si>
    <r>
      <t xml:space="preserve">Current Ratio </t>
    </r>
    <r>
      <rPr>
        <sz val="10.5"/>
        <rFont val="Arial"/>
        <family val="2"/>
      </rPr>
      <t>measures whether the business has enough resources to pay its short-term debt obligations over the next 12 months.</t>
    </r>
  </si>
  <si>
    <r>
      <t>Interest Coverage Ratio</t>
    </r>
    <r>
      <rPr>
        <sz val="10.5"/>
        <rFont val="Times New Roman"/>
        <family val="1"/>
      </rPr>
      <t xml:space="preserve"> </t>
    </r>
    <r>
      <rPr>
        <sz val="10.5"/>
        <rFont val="Arial"/>
        <family val="2"/>
      </rPr>
      <t>measures the business' ability to pay interest on outstanding debt.</t>
    </r>
  </si>
  <si>
    <r>
      <t xml:space="preserve">Liquidity Ratios </t>
    </r>
    <r>
      <rPr>
        <sz val="10.5"/>
        <rFont val="Arial"/>
        <family val="2"/>
      </rPr>
      <t>measure the business' ability to cover short-term debt obligations.</t>
    </r>
  </si>
  <si>
    <r>
      <t xml:space="preserve">Profitability Ratios </t>
    </r>
    <r>
      <rPr>
        <sz val="10.5"/>
        <rFont val="Arial"/>
        <family val="2"/>
      </rPr>
      <t>measure the business' use of its assets and control of its expenses to generate an acceptable rate of return.</t>
    </r>
  </si>
  <si>
    <r>
      <t xml:space="preserve">Return on Equity Ratio </t>
    </r>
    <r>
      <rPr>
        <sz val="10.5"/>
        <color indexed="8"/>
        <rFont val="Arial"/>
        <family val="2"/>
      </rPr>
      <t>measures the actual rate of return on the balance sheet shareholders' equity.</t>
    </r>
  </si>
  <si>
    <r>
      <t xml:space="preserve">Return on Assets Ratio </t>
    </r>
    <r>
      <rPr>
        <sz val="10.5"/>
        <rFont val="Arial"/>
        <family val="2"/>
      </rPr>
      <t>measures how the business is efficiently using its assets to generate returns.</t>
    </r>
  </si>
  <si>
    <r>
      <t>Debt Ratio</t>
    </r>
    <r>
      <rPr>
        <sz val="10.5"/>
        <color indexed="8"/>
        <rFont val="Arial"/>
        <family val="2"/>
      </rPr>
      <t xml:space="preserve"> measures debt financing as a proportion of total assets.</t>
    </r>
  </si>
  <si>
    <r>
      <t>Debt to Equity Ratio</t>
    </r>
    <r>
      <rPr>
        <sz val="10.5"/>
        <rFont val="Arial"/>
        <family val="2"/>
      </rPr>
      <t xml:space="preserve"> measures the proportion of total debt and shareholders' equity to assess actual capital structure. </t>
    </r>
  </si>
  <si>
    <r>
      <t xml:space="preserve">Loss of Supply Adjusted System Reliability Indicators </t>
    </r>
    <r>
      <rPr>
        <sz val="10.5"/>
        <rFont val="Arial"/>
        <family val="2"/>
      </rPr>
      <t xml:space="preserve">exclude outages caused by a loss of supply. Loss of supply refers to customer interruptions due to problems in the bulk electricity supply system. For this purpose, the bulk electricity supply system is distinguished from the distributor’s system based on established ownership demarcation points. </t>
    </r>
  </si>
  <si>
    <r>
      <t xml:space="preserve">Customer-hours of Interruptions </t>
    </r>
    <r>
      <rPr>
        <sz val="10.5"/>
        <rFont val="Arial"/>
        <family val="2"/>
      </rPr>
      <t>is the total number of hours of interruptions that all customers experienced for all hours of interruptions. As an example, if a distributor experienced 2 interruptions, where the first affected 100 customers for 1 hour, and the second affected 200 customers for 1.5 hours, the total customer-hours of interruption would be 400 customer-hours.</t>
    </r>
  </si>
  <si>
    <r>
      <t xml:space="preserve">Customer Interruptions </t>
    </r>
    <r>
      <rPr>
        <sz val="10.5"/>
        <rFont val="Arial"/>
        <family val="2"/>
      </rPr>
      <t>is the total number of customers affected by all interruptions. As an example, if a distributor experienced 2 interruptions where the first affected 100 customers, and the second affected 200 customers, then the total customer interruptions would be 300.</t>
    </r>
  </si>
  <si>
    <t>1180 + 1190 + 2290 debit + 2296 debit</t>
  </si>
  <si>
    <t>1505-1595 + 2405 + 2425 debit</t>
  </si>
  <si>
    <t>1405-1475 + 1495 debit + 2350 debit</t>
  </si>
  <si>
    <t>1505-1595 + 2405 + 2425 credit</t>
  </si>
  <si>
    <t xml:space="preserve">2264 + 2285-2292 credit + 2296 credit </t>
  </si>
  <si>
    <t xml:space="preserve"> 2350 credit + 1495 credit</t>
  </si>
  <si>
    <t>Total kWh Delivered on Long-Term Load Transfer</t>
  </si>
  <si>
    <r>
      <t>Sub Transmission</t>
    </r>
    <r>
      <rPr>
        <sz val="10.5"/>
        <rFont val="Arial"/>
        <family val="2"/>
      </rPr>
      <t xml:space="preserve"> applies to an account who has embedded supply to Local Distribution Companies or an account that is directly connected to and supplied by the distributor's assets. </t>
    </r>
  </si>
  <si>
    <t>Metered kWh per Connection</t>
  </si>
  <si>
    <t xml:space="preserve">Industry </t>
  </si>
  <si>
    <t xml:space="preserve">December in 2013 was an unusual month when the province of Ontario experienced a major ice storm. Excluding the outage statistics for the month of December 2013, the SAIDI and SAIFI for the industry would be 7.33 and 2.34 respectively. </t>
  </si>
  <si>
    <t xml:space="preserve">December in 2013 was an unusual month when the province of Ontario experienced a major ice storm. Excluding the outage statistics for month of December 2013, the SAIDI and SAIFI for the industry excluding Hydro One Networks would be 2.92 and 1.78 respectively. </t>
  </si>
  <si>
    <r>
      <t xml:space="preserve">Billing Accuracy </t>
    </r>
    <r>
      <rPr>
        <sz val="8"/>
        <rFont val="Arial"/>
        <family val="2"/>
      </rPr>
      <t>(OEB Min. Standard: 98%)</t>
    </r>
  </si>
  <si>
    <t>The OEB provides this Yearbook of Electricity Distributors to publish the financial and operational information collected from electricity distributors. It is compiled from data submitted by the distributors through the Reporting and Record-Keeping Requirements.*  Hydro One Remote Communities and direct connections to the transmission grid are not presented. This Yearbook is also available electronically on the OEB's website.</t>
  </si>
  <si>
    <t xml:space="preserve">Revenues from Service - Distribution </t>
  </si>
  <si>
    <r>
      <rPr>
        <b/>
        <sz val="10.5"/>
        <rFont val="Arial"/>
        <family val="2"/>
      </rPr>
      <t>Billing Accuracy Measure</t>
    </r>
    <r>
      <rPr>
        <sz val="10.5"/>
        <rFont val="Arial"/>
        <family val="2"/>
      </rPr>
      <t xml:space="preserve"> is the percentage of accurate bills expressed as a percentage of total bills issued. Must be met 98% of the time. </t>
    </r>
  </si>
  <si>
    <r>
      <t xml:space="preserve">Total kWh Delivered on Long-Term Load Transfer </t>
    </r>
    <r>
      <rPr>
        <sz val="10.5"/>
        <rFont val="Arial"/>
        <family val="2"/>
      </rPr>
      <t>represents the total kWhs of electricity delivered to load transfer customers from a geographic distributor to a physical distributor. A load transfer arrangement optimizes load service to specific customers where the geographic distributor is constrained in its ability to otherwise provide that load service. The geographic distributor is licensed to service the load transfer customer. The physical distributor provides the delivery of electricity to the load transfer customer.</t>
    </r>
  </si>
  <si>
    <r>
      <t xml:space="preserve">Average Number of Customers Served </t>
    </r>
    <r>
      <rPr>
        <sz val="10.5"/>
        <rFont val="Arial"/>
        <family val="2"/>
      </rPr>
      <t xml:space="preserve">(by month) by a distributor is the average number of customers served in the distributor’s licensed service area during the month. It is calculated by adding the total number of customers served on the first day of the month and the total number of customers served on the last day of the month and dividing by two.  On an annual basis, the average number of customers served is calculated as the sum of 12 months, divided by 12.  </t>
    </r>
  </si>
  <si>
    <r>
      <t xml:space="preserve">SAIDI (System Average Interruption Duration Index) </t>
    </r>
    <r>
      <rPr>
        <sz val="10.5"/>
        <rFont val="Arial"/>
        <family val="2"/>
      </rPr>
      <t>is an index of system reliability that expresses the average amount of time per reporting period that the supply to a customer is interrupted. It is calculated by dividing the total monthly duration of all interruptions experienced by all customers, in hours, by the average number of customers served. 
It is expressed as follows: Total customer hours of interruptions/ Average Number of Customers Served.</t>
    </r>
  </si>
  <si>
    <r>
      <t>SAIFI (System Average Interruption Frequency Index)</t>
    </r>
    <r>
      <rPr>
        <sz val="10.5"/>
        <rFont val="Arial"/>
        <family val="2"/>
      </rPr>
      <t xml:space="preserve"> is an index of system reliability that expresses the number of times per reporting period that the supply to a customer is interrupted. The index is calculated by dividing the total number of interruptions experienced by all customers, by the Average Number of Customers Served.  
It is expressed as follows: Total customer interruptions/ Average Number of Customers Served.</t>
    </r>
  </si>
  <si>
    <t xml:space="preserve">The Ontario Energy Board (OEB) is the regulator of Ontario's natural gas and electricity sectors. In the electricity sector, the OEB sets transmission and distribution rates, and approves the Independent Electricity System Operator's (IESO) budgets and fees. The OEB also sets the rate for the Standard Supply Service for distribution utilities that supply electricity (commodity) directly to consumers. </t>
  </si>
  <si>
    <t xml:space="preserve">Financial Ratios                                         For the year ended 
December 31                </t>
  </si>
  <si>
    <t>December 31, 2015</t>
  </si>
  <si>
    <t>Year ended 
December 31, 2015</t>
  </si>
  <si>
    <t>Net PP&amp;E</t>
  </si>
  <si>
    <t>Per Total kWh Delivered</t>
  </si>
  <si>
    <t>Average Peak (kW) per Customer</t>
  </si>
  <si>
    <t># of Customers per square km of Service Area</t>
  </si>
  <si>
    <t>OM&amp;A per Customer</t>
  </si>
  <si>
    <t>Average Monthly kWh Delivered per Customer</t>
  </si>
  <si>
    <t>Net Income (Loss) Per Customer</t>
  </si>
  <si>
    <t>SAIDI-Annual (Ave. number of hours power interrupted)</t>
  </si>
  <si>
    <t>SAIFI-Annual (Ave. number of times power interrupted)</t>
  </si>
  <si>
    <t>Service Quality Requirements:</t>
  </si>
  <si>
    <t>System Reliability Indicators:</t>
  </si>
  <si>
    <t>Loss of Supply Adjusted System Reliability Indicators:</t>
  </si>
  <si>
    <t>TOTAL ASSETS</t>
  </si>
  <si>
    <t xml:space="preserve">NOTES
</t>
  </si>
  <si>
    <t>Average Power &amp; Distribution Revenue less Cost of Power &amp; Related Costs:</t>
  </si>
  <si>
    <t>Average Cost of Power &amp; Related Costs:</t>
  </si>
  <si>
    <t xml:space="preserve">Revenues from Service - Distribution: </t>
  </si>
  <si>
    <t>Annual Cost of Power &amp; Related Costs:</t>
  </si>
  <si>
    <r>
      <t xml:space="preserve">Financial Statement Disclosures
</t>
    </r>
    <r>
      <rPr>
        <sz val="12"/>
        <rFont val="Arial"/>
        <family val="2"/>
      </rPr>
      <t xml:space="preserve">
   1.   Balance sheet and income statement disclosures reflect the utilities’ audited financial statements.
   2.   Year-over-year comparisons and trending may be affected due to changes in accounting and financial statement reporting particularly items, 
         such as property, plant &amp; equipment and accumulated depreciation and amortization arising from the adoption of Modified International 
         Financial Reporting Standards (MIFRS) by many distributors.
   3.   Debit balances reported in credit fields were reclassified to assets; and credit balances in debit fields were reclassified to liabilities.
   4.   Total debt is used to calculate the debt ratio and debt to equity ratio. 
   5.   Deferred tax assets and liabilities may have been classified by utilities as regulatory assets or liabilities in their filings with the OEB.  
         Wherever possible, this has been classified in the yearbook as other non-current assets or deferred tax liabilities depending on the sign.
   6.   Intangible assets and related accumulated amortization have been included in property, plant &amp; equipment and accumulated depreciation 
         and amortization respectively.
</t>
    </r>
  </si>
  <si>
    <t>Number of Customer Interruptions</t>
  </si>
  <si>
    <t>Number of Customer-hours of Interruptions</t>
  </si>
  <si>
    <t>System Reliability by Cause of Interruptions for Loss of Electricity Power (see Glossary for Cause of Interruption Codes definitions)
For year ended
December 31</t>
  </si>
  <si>
    <t>Frequency by Cause</t>
  </si>
  <si>
    <t>Duration by Cause</t>
  </si>
  <si>
    <t>Number Customer-hours Interruptions</t>
  </si>
  <si>
    <t>CAUSE OF INTERRUPTION CODES</t>
  </si>
  <si>
    <r>
      <rPr>
        <b/>
        <sz val="10.5"/>
        <rFont val="Arial"/>
        <family val="2"/>
      </rPr>
      <t>Interruption</t>
    </r>
    <r>
      <rPr>
        <sz val="10.5"/>
        <rFont val="Arial"/>
        <family val="2"/>
      </rPr>
      <t xml:space="preserve"> is the loss of electrical power, being a complete loss of voltage, of a duration of one minute or more, to one or more customers, including planned interruptions scheduled by the distributor but excluding part power situations, outages scheduled by a customer, interruptions by order of emergency services, disconnections for non-payment or power quality issues such as sags, swells, impulses or harmonics. The "cause of interruption codes" are provided below. </t>
    </r>
  </si>
  <si>
    <t xml:space="preserve">   System Reliability</t>
  </si>
  <si>
    <t>Total kWh Supplied</t>
  </si>
  <si>
    <r>
      <t>Total kWh Supplied</t>
    </r>
    <r>
      <rPr>
        <sz val="10.5"/>
        <rFont val="Arial"/>
        <family val="2"/>
      </rPr>
      <t xml:space="preserve"> represents total kWhs of electricity that has flowed into the distributor's distribution system from the IESO-controlled grid or from a host distributor and from all embedded generation facilities.</t>
    </r>
  </si>
  <si>
    <r>
      <rPr>
        <sz val="12"/>
        <rFont val="Arial"/>
        <family val="2"/>
      </rPr>
      <t xml:space="preserve">
</t>
    </r>
    <r>
      <rPr>
        <b/>
        <sz val="12"/>
        <rFont val="Arial"/>
        <family val="2"/>
      </rPr>
      <t xml:space="preserve">Statistical Information
   </t>
    </r>
    <r>
      <rPr>
        <sz val="12"/>
        <rFont val="Arial"/>
        <family val="2"/>
      </rPr>
      <t>7.   Loss of Supply Adjusted System Reliability Indicators are published under the Unitized Statistics and Service Quality Requirements tab.
   8.   Total customer figure is the sum of residential, GS&lt;50, GS&gt;50, large user and sub transmission rate classes. Changes in customer counts 
         could be caused by rate reclassifications of customers implemented by some distributors. 
   9.   Starting in 2015, the number of customers and metered consumption for the sub transmission rate class do not include embedded 
         distributors.  
 10.   Billing Accuracy measure is published under the Unitized Statistics and Service Quality Requirements tab. 
 11.   Outage frequency and outage duration statistics by cause code are provided under the System Reliability tab.</t>
    </r>
  </si>
  <si>
    <t>Per Total kWh Supplied</t>
  </si>
  <si>
    <t>Average monthly total kWh supplied per customer</t>
  </si>
  <si>
    <t>N/A</t>
  </si>
</sst>
</file>

<file path=xl/styles.xml><?xml version="1.0" encoding="utf-8"?>
<styleSheet xmlns="http://schemas.openxmlformats.org/spreadsheetml/2006/main" xmlns:mc="http://schemas.openxmlformats.org/markup-compatibility/2006" xmlns:x14ac="http://schemas.microsoft.com/office/spreadsheetml/2009/9/ac" mc:Ignorable="x14ac">
  <numFmts count="33">
    <numFmt numFmtId="44" formatCode="_-&quot;$&quot;* #,##0.00_-;\-&quot;$&quot;* #,##0.00_-;_-&quot;$&quot;* &quot;-&quot;??_-;_-@_-"/>
    <numFmt numFmtId="43" formatCode="_-* #,##0.00_-;\-* #,##0.00_-;_-* &quot;-&quot;??_-;_-@_-"/>
    <numFmt numFmtId="164" formatCode="&quot;$&quot;#,##0"/>
    <numFmt numFmtId="165" formatCode="0.0%"/>
    <numFmt numFmtId="166" formatCode="&quot;$&quot;* #,##0_);[Red]&quot;$&quot;* \(#,##0\);&quot;$&quot;* &quot;-&quot;"/>
    <numFmt numFmtId="167" formatCode="&quot;$&quot;* #,##0.000_);[Red]&quot;$&quot;* \(#,##0.000\);&quot;$&quot;* &quot;-&quot;"/>
    <numFmt numFmtId="168" formatCode="&quot;$&quot;* #,##0.00_);[Red]&quot;$&quot;* \(#,##0.00\);&quot;$&quot;* &quot;-&quot;"/>
    <numFmt numFmtId="169" formatCode="* #,##0_);[Red]* \(#,##0\);* &quot;-&quot;"/>
    <numFmt numFmtId="170" formatCode="* #,##0_);[Red]* \(#,##0\);* &quot;-&quot;__;"/>
    <numFmt numFmtId="171" formatCode="&quot;$&quot;* #,##0_);&quot;$&quot;* \(#,##0\);&quot;$&quot;* &quot;-&quot;"/>
    <numFmt numFmtId="172" formatCode="&quot;$&quot;* #,##0.00_);&quot;$&quot;* \(#,##0.00\);&quot;$&quot;* &quot;-&quot;"/>
    <numFmt numFmtId="173" formatCode="* #,##0_);* \(#,##0\);* &quot;-&quot;__;"/>
    <numFmt numFmtId="174" formatCode="* #,##0_);* \(#,##0\);* &quot;-&quot;"/>
    <numFmt numFmtId="175" formatCode="_-&quot;$&quot;* #,##0_-;\-&quot;$&quot;* #,##0_-;_-&quot;$&quot;* &quot;-&quot;??_-;_-@_-"/>
    <numFmt numFmtId="176" formatCode="_-* #,##0.0000_-;\-* #,##0.0000_-;_-* &quot;-&quot;??_-;_-@_-"/>
    <numFmt numFmtId="177" formatCode="&quot;$&quot;* #,##0.0000_);[Red]&quot;$&quot;* \(#,##0.0000\);&quot;$&quot;* &quot;-&quot;"/>
    <numFmt numFmtId="178" formatCode="_(* #,##0_);_(* \(#,##0\);_(* &quot;-&quot;??_);_(@_)"/>
    <numFmt numFmtId="179" formatCode="_-* #,##0_-;\-* #,##0_-;_-* &quot;-&quot;??_-;_-@_-"/>
    <numFmt numFmtId="180" formatCode="_-&quot;$&quot;* #,##0.000_-;\-&quot;$&quot;* #,##0.000_-;_-&quot;$&quot;* &quot;-&quot;??_-;_-@_-"/>
    <numFmt numFmtId="181" formatCode="0.000"/>
    <numFmt numFmtId="182" formatCode="_-* #,##0.000_-;\-* #,##0.000_-;_-* &quot;-&quot;??_-;_-@_-"/>
    <numFmt numFmtId="183" formatCode="[$-1009]d\-mmm\-yy;@"/>
    <numFmt numFmtId="184" formatCode="_(* #,##0.00_);_(* \(#,##0.00\);_(* &quot;-&quot;??_);_(@_)"/>
    <numFmt numFmtId="185" formatCode="_(&quot;$&quot;* #,##0.00_);_(&quot;$&quot;* \(#,##0.00\);_(&quot;$&quot;* &quot;-&quot;??_);_(@_)"/>
    <numFmt numFmtId="186" formatCode="&quot;$&quot;#,##0_);\(&quot;$&quot;#,##0\)"/>
    <numFmt numFmtId="187" formatCode="&quot;$&quot;#,##0\ ;\(&quot;$&quot;#,##0\)"/>
    <numFmt numFmtId="188" formatCode="#,##0.00;\(#,##0.00\)"/>
    <numFmt numFmtId="189" formatCode="#,##0;\(#,##0\)"/>
    <numFmt numFmtId="190" formatCode="_-* #,##0.00\ _$_-;_-* #,##0.00\ _$\-;_-* &quot;-&quot;??\ _$_-;_-@_-"/>
    <numFmt numFmtId="191" formatCode="_ * #,##0.00_)\ _$_ ;_ * \(#,##0.00\)\ _$_ ;_ * &quot;-&quot;??_)\ _$_ ;_ @_ "/>
    <numFmt numFmtId="192" formatCode="0.0000"/>
    <numFmt numFmtId="193" formatCode="#,##0,_);\(#,##0,\)"/>
    <numFmt numFmtId="194" formatCode="0_);\(0\)"/>
  </numFmts>
  <fonts count="138">
    <font>
      <sz val="10"/>
      <color indexed="8"/>
      <name val="Arial"/>
    </font>
    <font>
      <sz val="11"/>
      <color theme="1"/>
      <name val="Calibri"/>
      <family val="2"/>
      <scheme val="minor"/>
    </font>
    <font>
      <sz val="11"/>
      <color theme="1"/>
      <name val="Calibri"/>
      <family val="2"/>
      <scheme val="minor"/>
    </font>
    <font>
      <sz val="10"/>
      <name val="Arial"/>
      <family val="2"/>
    </font>
    <font>
      <sz val="8"/>
      <name val="Arial"/>
      <family val="2"/>
    </font>
    <font>
      <b/>
      <sz val="10"/>
      <color indexed="8"/>
      <name val="Arial"/>
      <family val="2"/>
    </font>
    <font>
      <b/>
      <sz val="10"/>
      <name val="Arial"/>
      <family val="2"/>
    </font>
    <font>
      <sz val="10"/>
      <color indexed="8"/>
      <name val="Arial"/>
      <family val="2"/>
    </font>
    <font>
      <sz val="20"/>
      <name val="Arial"/>
      <family val="2"/>
    </font>
    <font>
      <sz val="26"/>
      <name val="Arial"/>
      <family val="2"/>
    </font>
    <font>
      <b/>
      <sz val="12"/>
      <name val="Arial"/>
      <family val="2"/>
    </font>
    <font>
      <sz val="11"/>
      <name val="Arial"/>
      <family val="2"/>
    </font>
    <font>
      <b/>
      <u/>
      <sz val="11"/>
      <name val="Arial"/>
      <family val="2"/>
    </font>
    <font>
      <b/>
      <sz val="11"/>
      <name val="Arial"/>
      <family val="2"/>
    </font>
    <font>
      <sz val="11"/>
      <color indexed="9"/>
      <name val="Arial"/>
      <family val="2"/>
    </font>
    <font>
      <sz val="10"/>
      <color indexed="9"/>
      <name val="Arial"/>
      <family val="2"/>
    </font>
    <font>
      <sz val="10"/>
      <name val="Arial"/>
      <family val="2"/>
    </font>
    <font>
      <b/>
      <u/>
      <sz val="10"/>
      <color indexed="8"/>
      <name val="Arial"/>
      <family val="2"/>
    </font>
    <font>
      <b/>
      <sz val="10"/>
      <color indexed="8"/>
      <name val="Arial"/>
      <family val="2"/>
    </font>
    <font>
      <sz val="10"/>
      <name val="Arial"/>
      <family val="2"/>
    </font>
    <font>
      <b/>
      <u/>
      <sz val="10"/>
      <name val="Arial"/>
      <family val="2"/>
    </font>
    <font>
      <sz val="10"/>
      <name val="Arial"/>
      <family val="2"/>
    </font>
    <font>
      <b/>
      <sz val="10"/>
      <name val="Arial"/>
      <family val="2"/>
    </font>
    <font>
      <sz val="10"/>
      <name val="Arial"/>
      <family val="2"/>
    </font>
    <font>
      <b/>
      <sz val="9"/>
      <name val="Arial"/>
      <family val="2"/>
    </font>
    <font>
      <sz val="12"/>
      <name val="Arial"/>
      <family val="2"/>
    </font>
    <font>
      <b/>
      <sz val="14"/>
      <name val="Arial"/>
      <family val="2"/>
    </font>
    <font>
      <sz val="10"/>
      <name val="Arial"/>
      <family val="2"/>
    </font>
    <font>
      <sz val="11"/>
      <name val="Arial"/>
      <family val="2"/>
    </font>
    <font>
      <b/>
      <sz val="12"/>
      <name val="Arial"/>
      <family val="2"/>
    </font>
    <font>
      <b/>
      <u/>
      <sz val="16"/>
      <name val="Arial"/>
      <family val="2"/>
    </font>
    <font>
      <sz val="10"/>
      <color indexed="10"/>
      <name val="Arial"/>
      <family val="2"/>
    </font>
    <font>
      <sz val="11"/>
      <color indexed="10"/>
      <name val="Arial"/>
      <family val="2"/>
    </font>
    <font>
      <sz val="12"/>
      <name val="Arial"/>
      <family val="2"/>
    </font>
    <font>
      <sz val="26"/>
      <name val="Arial"/>
      <family val="2"/>
    </font>
    <font>
      <sz val="7.5"/>
      <color indexed="8"/>
      <name val="Arial"/>
      <family val="2"/>
    </font>
    <font>
      <b/>
      <sz val="12"/>
      <color indexed="8"/>
      <name val="Arial"/>
      <family val="2"/>
    </font>
    <font>
      <sz val="12"/>
      <color indexed="8"/>
      <name val="Arial"/>
      <family val="2"/>
    </font>
    <font>
      <sz val="10"/>
      <color indexed="8"/>
      <name val="Arial"/>
      <family val="2"/>
    </font>
    <font>
      <i/>
      <sz val="10"/>
      <color indexed="8"/>
      <name val="Arial"/>
      <family val="2"/>
    </font>
    <font>
      <sz val="10"/>
      <color indexed="8"/>
      <name val="Verdana"/>
      <family val="2"/>
    </font>
    <font>
      <sz val="8"/>
      <color indexed="8"/>
      <name val="Arial"/>
      <family val="2"/>
    </font>
    <font>
      <b/>
      <sz val="10"/>
      <color indexed="10"/>
      <name val="Arial"/>
      <family val="2"/>
    </font>
    <font>
      <sz val="10"/>
      <color indexed="10"/>
      <name val="Arial"/>
      <family val="2"/>
    </font>
    <font>
      <sz val="10"/>
      <color indexed="8"/>
      <name val="Arial"/>
      <family val="2"/>
    </font>
    <font>
      <sz val="9"/>
      <color indexed="8"/>
      <name val="Arial"/>
      <family val="2"/>
    </font>
    <font>
      <b/>
      <sz val="13"/>
      <name val="Arial"/>
      <family val="2"/>
    </font>
    <font>
      <b/>
      <u/>
      <sz val="12"/>
      <name val="Arial"/>
      <family val="2"/>
    </font>
    <font>
      <b/>
      <sz val="12"/>
      <color indexed="8"/>
      <name val="Arial"/>
      <family val="2"/>
    </font>
    <font>
      <b/>
      <u/>
      <sz val="11"/>
      <color indexed="8"/>
      <name val="Arial"/>
      <family val="2"/>
    </font>
    <font>
      <u/>
      <sz val="12"/>
      <name val="Arial"/>
      <family val="2"/>
    </font>
    <font>
      <sz val="11"/>
      <color indexed="8"/>
      <name val="Arial"/>
      <family val="2"/>
    </font>
    <font>
      <sz val="10"/>
      <color indexed="8"/>
      <name val="Arial"/>
      <family val="2"/>
    </font>
    <font>
      <sz val="6"/>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u/>
      <sz val="8"/>
      <color rgb="FF800080"/>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8"/>
      <color rgb="FF0000FF"/>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rgb="FFFF0000"/>
      <name val="Arial"/>
      <family val="2"/>
    </font>
    <font>
      <b/>
      <sz val="10"/>
      <color rgb="FFFF0000"/>
      <name val="Arial"/>
      <family val="2"/>
    </font>
    <font>
      <b/>
      <sz val="9"/>
      <color indexed="8"/>
      <name val="Arial"/>
      <family val="2"/>
    </font>
    <font>
      <sz val="10.5"/>
      <name val="Arial"/>
      <family val="2"/>
    </font>
    <font>
      <b/>
      <sz val="10.5"/>
      <name val="Arial"/>
      <family val="2"/>
    </font>
    <font>
      <sz val="10.5"/>
      <color indexed="8"/>
      <name val="Arial"/>
      <family val="2"/>
    </font>
    <font>
      <sz val="10.5"/>
      <name val="Times New Roman"/>
      <family val="1"/>
    </font>
    <font>
      <b/>
      <sz val="10.5"/>
      <color indexed="8"/>
      <name val="Arial"/>
      <family val="2"/>
    </font>
    <font>
      <b/>
      <sz val="11"/>
      <color indexed="8"/>
      <name val="Arial"/>
      <family val="2"/>
    </font>
    <font>
      <b/>
      <sz val="8"/>
      <color rgb="FF000000"/>
      <name val="Arial"/>
      <family val="2"/>
    </font>
    <font>
      <sz val="11"/>
      <color indexed="8"/>
      <name val="Calibri"/>
      <family val="2"/>
    </font>
    <font>
      <sz val="11"/>
      <color indexed="9"/>
      <name val="Calibri"/>
      <family val="2"/>
    </font>
    <font>
      <sz val="11"/>
      <color indexed="10"/>
      <name val="Calibri"/>
      <family val="2"/>
    </font>
    <font>
      <sz val="11"/>
      <color indexed="20"/>
      <name val="Calibri"/>
      <family val="2"/>
    </font>
    <font>
      <sz val="12"/>
      <name val="Tms Rmn"/>
    </font>
    <font>
      <sz val="12"/>
      <name val="±¼¸²Ã¼"/>
      <charset val="129"/>
    </font>
    <font>
      <b/>
      <sz val="11"/>
      <color indexed="52"/>
      <name val="Calibri"/>
      <family val="2"/>
    </font>
    <font>
      <b/>
      <sz val="11"/>
      <color indexed="13"/>
      <name val="Calibri"/>
      <family val="2"/>
    </font>
    <font>
      <sz val="11"/>
      <color indexed="52"/>
      <name val="Calibri"/>
      <family val="2"/>
    </font>
    <font>
      <b/>
      <sz val="11"/>
      <color indexed="9"/>
      <name val="Calibri"/>
      <family val="2"/>
    </font>
    <font>
      <b/>
      <sz val="12"/>
      <name val="Times New Roman"/>
      <family val="1"/>
    </font>
    <font>
      <sz val="10"/>
      <name val="Tahoma"/>
      <family val="2"/>
    </font>
    <font>
      <sz val="10"/>
      <name val="MS Sans Serif"/>
      <family val="2"/>
    </font>
    <font>
      <b/>
      <sz val="16"/>
      <name val="Times New Roman"/>
      <family val="1"/>
    </font>
    <font>
      <sz val="12"/>
      <color indexed="24"/>
      <name val="Arial"/>
      <family val="2"/>
    </font>
    <font>
      <sz val="11"/>
      <color indexed="62"/>
      <name val="Calibri"/>
      <family val="2"/>
    </font>
    <font>
      <i/>
      <sz val="11"/>
      <color indexed="23"/>
      <name val="Calibri"/>
      <family val="2"/>
    </font>
    <font>
      <sz val="10"/>
      <color indexed="0"/>
      <name val="Arial"/>
      <family val="2"/>
    </font>
    <font>
      <b/>
      <i/>
      <sz val="12"/>
      <color indexed="0"/>
      <name val="Arial"/>
      <family val="2"/>
    </font>
    <font>
      <sz val="11"/>
      <color indexed="17"/>
      <name val="Calibri"/>
      <family val="2"/>
    </font>
    <font>
      <b/>
      <sz val="15"/>
      <color indexed="18"/>
      <name val="Calibri"/>
      <family val="2"/>
    </font>
    <font>
      <b/>
      <sz val="15"/>
      <color indexed="62"/>
      <name val="Calibri"/>
      <family val="2"/>
    </font>
    <font>
      <b/>
      <sz val="13"/>
      <color indexed="18"/>
      <name val="Calibri"/>
      <family val="2"/>
    </font>
    <font>
      <b/>
      <sz val="13"/>
      <color indexed="62"/>
      <name val="Calibri"/>
      <family val="2"/>
    </font>
    <font>
      <b/>
      <sz val="11"/>
      <color indexed="18"/>
      <name val="Calibri"/>
      <family val="2"/>
    </font>
    <font>
      <b/>
      <sz val="11"/>
      <color indexed="62"/>
      <name val="Calibri"/>
      <family val="2"/>
    </font>
    <font>
      <u/>
      <sz val="10"/>
      <color theme="10"/>
      <name val="Arial"/>
      <family val="2"/>
    </font>
    <font>
      <sz val="11"/>
      <color indexed="18"/>
      <name val="Calibri"/>
      <family val="2"/>
    </font>
    <font>
      <sz val="9"/>
      <name val="Arial"/>
      <family val="2"/>
    </font>
    <font>
      <sz val="11"/>
      <color indexed="13"/>
      <name val="Calibri"/>
      <family val="2"/>
    </font>
    <font>
      <sz val="11"/>
      <color indexed="16"/>
      <name val="Calibri"/>
      <family val="2"/>
    </font>
    <font>
      <sz val="11"/>
      <color indexed="60"/>
      <name val="Calibri"/>
      <family val="2"/>
    </font>
    <font>
      <sz val="7"/>
      <name val="Small Fonts"/>
      <family val="2"/>
    </font>
    <font>
      <sz val="10"/>
      <name val="Book Antiqua"/>
      <family val="1"/>
    </font>
    <font>
      <sz val="11"/>
      <color rgb="FF000000"/>
      <name val="Calibri"/>
      <family val="2"/>
      <scheme val="minor"/>
    </font>
    <font>
      <sz val="10"/>
      <color theme="1"/>
      <name val="Calibri"/>
      <family val="2"/>
      <scheme val="minor"/>
    </font>
    <font>
      <sz val="12"/>
      <color theme="1"/>
      <name val="Arial"/>
      <family val="2"/>
    </font>
    <font>
      <b/>
      <sz val="11"/>
      <color indexed="8"/>
      <name val="Calibri"/>
      <family val="2"/>
    </font>
    <font>
      <b/>
      <sz val="11"/>
      <color indexed="63"/>
      <name val="Calibri"/>
      <family val="2"/>
    </font>
    <font>
      <b/>
      <i/>
      <sz val="10"/>
      <color indexed="8"/>
      <name val="Arial"/>
      <family val="2"/>
    </font>
    <font>
      <b/>
      <sz val="10"/>
      <color indexed="9"/>
      <name val="Arial"/>
      <family val="2"/>
    </font>
    <font>
      <b/>
      <sz val="10"/>
      <color indexed="17"/>
      <name val="Arial"/>
      <family val="2"/>
    </font>
    <font>
      <b/>
      <sz val="10"/>
      <color indexed="13"/>
      <name val="Arial"/>
      <family val="2"/>
    </font>
    <font>
      <b/>
      <sz val="10"/>
      <name val="MS Sans Serif"/>
      <family val="2"/>
    </font>
    <font>
      <b/>
      <sz val="18"/>
      <color indexed="18"/>
      <name val="Cambria"/>
      <family val="1"/>
    </font>
    <font>
      <b/>
      <sz val="18"/>
      <color indexed="62"/>
      <name val="Cambria"/>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2"/>
      <name val="Times New Roman"/>
      <family val="1"/>
    </font>
    <font>
      <b/>
      <i/>
      <sz val="9"/>
      <name val="Arial"/>
      <family val="2"/>
    </font>
    <font>
      <b/>
      <sz val="10"/>
      <color theme="0"/>
      <name val="Arial"/>
      <family val="2"/>
    </font>
    <font>
      <b/>
      <sz val="11"/>
      <color theme="0" tint="-0.34998626667073579"/>
      <name val="Calibri"/>
      <family val="2"/>
      <scheme val="minor"/>
    </font>
    <font>
      <sz val="10"/>
      <color theme="0" tint="-0.34998626667073579"/>
      <name val="Arial"/>
      <family val="2"/>
    </font>
  </fonts>
  <fills count="79">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5" tint="0.59999389629810485"/>
        <bgColor indexed="64"/>
      </patternFill>
    </fill>
    <fill>
      <patternFill patternType="solid">
        <fgColor rgb="FFFFFF00"/>
        <bgColor indexed="64"/>
      </patternFill>
    </fill>
    <fill>
      <patternFill patternType="solid">
        <fgColor theme="5"/>
        <bgColor indexed="64"/>
      </patternFill>
    </fill>
    <fill>
      <patternFill patternType="solid">
        <fgColor theme="4"/>
        <bgColor indexed="64"/>
      </patternFill>
    </fill>
    <fill>
      <patternFill patternType="solid">
        <fgColor theme="7" tint="0.59999389629810485"/>
        <bgColor indexed="64"/>
      </patternFill>
    </fill>
    <fill>
      <patternFill patternType="solid">
        <fgColor theme="6"/>
        <bgColor indexed="64"/>
      </patternFill>
    </fill>
    <fill>
      <patternFill patternType="solid">
        <fgColor theme="7"/>
        <bgColor indexed="64"/>
      </patternFill>
    </fill>
    <fill>
      <patternFill patternType="solid">
        <fgColor theme="3" tint="0.59999389629810485"/>
        <bgColor indexed="64"/>
      </patternFill>
    </fill>
    <fill>
      <patternFill patternType="solid">
        <fgColor theme="8"/>
        <bgColor indexed="64"/>
      </patternFill>
    </fill>
    <fill>
      <patternFill patternType="solid">
        <fgColor theme="9"/>
        <bgColor indexed="64"/>
      </patternFill>
    </fill>
    <fill>
      <patternFill patternType="solid">
        <fgColor rgb="FFFFFF66"/>
        <bgColor indexed="64"/>
      </patternFill>
    </fill>
    <fill>
      <patternFill patternType="solid">
        <fgColor theme="0" tint="-0.3499862666707357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2"/>
      </patternFill>
    </fill>
    <fill>
      <patternFill patternType="solid">
        <fgColor indexed="9"/>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1"/>
      </patternFill>
    </fill>
    <fill>
      <patternFill patternType="solid">
        <fgColor indexed="20"/>
      </patternFill>
    </fill>
    <fill>
      <patternFill patternType="solid">
        <fgColor indexed="15"/>
      </patternFill>
    </fill>
    <fill>
      <patternFill patternType="solid">
        <fgColor indexed="18"/>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23"/>
      </patternFill>
    </fill>
    <fill>
      <patternFill patternType="solid">
        <fgColor indexed="55"/>
      </patternFill>
    </fill>
    <fill>
      <patternFill patternType="solid">
        <fgColor indexed="26"/>
      </patternFill>
    </fill>
    <fill>
      <patternFill patternType="solid">
        <fgColor indexed="22"/>
        <bgColor indexed="64"/>
      </patternFill>
    </fill>
    <fill>
      <patternFill patternType="solid">
        <fgColor indexed="43"/>
      </patternFill>
    </fill>
    <fill>
      <patternFill patternType="solid">
        <fgColor indexed="17"/>
      </patternFill>
    </fill>
    <fill>
      <patternFill patternType="mediumGray">
        <fgColor indexed="22"/>
      </patternFill>
    </fill>
    <fill>
      <patternFill patternType="solid">
        <fgColor indexed="41"/>
        <bgColor indexed="64"/>
      </patternFill>
    </fill>
  </fills>
  <borders count="48">
    <border>
      <left/>
      <right/>
      <top/>
      <bottom/>
      <diagonal/>
    </border>
    <border>
      <left style="thin">
        <color indexed="64"/>
      </left>
      <right style="thin">
        <color indexed="64"/>
      </right>
      <top/>
      <bottom/>
      <diagonal/>
    </border>
    <border>
      <left/>
      <right/>
      <top style="thin">
        <color indexed="64"/>
      </top>
      <bottom style="double">
        <color indexed="64"/>
      </bottom>
      <diagonal/>
    </border>
    <border>
      <left/>
      <right/>
      <top style="thin">
        <color indexed="64"/>
      </top>
      <bottom/>
      <diagonal/>
    </border>
    <border>
      <left style="thin">
        <color indexed="64"/>
      </left>
      <right/>
      <top/>
      <bottom/>
      <diagonal/>
    </border>
    <border>
      <left style="thin">
        <color indexed="64"/>
      </left>
      <right style="thin">
        <color indexed="64"/>
      </right>
      <top style="thin">
        <color indexed="64"/>
      </top>
      <bottom style="double">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8"/>
      </left>
      <right/>
      <top style="thin">
        <color indexed="8"/>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style="thin">
        <color indexed="64"/>
      </bottom>
      <diagonal/>
    </border>
    <border>
      <left style="thin">
        <color indexed="64"/>
      </left>
      <right/>
      <top style="thin">
        <color indexed="64"/>
      </top>
      <bottom/>
      <diagonal/>
    </border>
    <border>
      <left/>
      <right/>
      <top/>
      <bottom style="medium">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medium">
        <color indexed="64"/>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18"/>
      </bottom>
      <diagonal/>
    </border>
    <border>
      <left/>
      <right/>
      <top/>
      <bottom style="thick">
        <color indexed="49"/>
      </bottom>
      <diagonal/>
    </border>
    <border>
      <left/>
      <right/>
      <top/>
      <bottom style="thick">
        <color indexed="22"/>
      </bottom>
      <diagonal/>
    </border>
    <border>
      <left/>
      <right/>
      <top/>
      <bottom style="medium">
        <color indexed="21"/>
      </bottom>
      <diagonal/>
    </border>
    <border>
      <left/>
      <right/>
      <top/>
      <bottom style="medium">
        <color indexed="49"/>
      </bottom>
      <diagonal/>
    </border>
    <border>
      <left/>
      <right/>
      <top/>
      <bottom style="double">
        <color indexed="13"/>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18"/>
      </top>
      <bottom style="double">
        <color indexed="18"/>
      </bottom>
      <diagonal/>
    </border>
    <border>
      <left/>
      <right/>
      <top style="thin">
        <color indexed="49"/>
      </top>
      <bottom style="double">
        <color indexed="49"/>
      </bottom>
      <diagonal/>
    </border>
  </borders>
  <cellStyleXfs count="486">
    <xf numFmtId="0" fontId="0" fillId="0" borderId="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4"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56" fillId="27" borderId="0" applyNumberFormat="0" applyBorder="0" applyAlignment="0" applyProtection="0"/>
    <xf numFmtId="0" fontId="57" fillId="28" borderId="20" applyNumberFormat="0" applyAlignment="0" applyProtection="0"/>
    <xf numFmtId="0" fontId="58" fillId="29" borderId="21" applyNumberFormat="0" applyAlignment="0" applyProtection="0"/>
    <xf numFmtId="43" fontId="3" fillId="0" borderId="0" applyFont="0" applyFill="0" applyBorder="0" applyAlignment="0" applyProtection="0"/>
    <xf numFmtId="44" fontId="3" fillId="0" borderId="0" applyFont="0" applyFill="0" applyBorder="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30" borderId="0" applyNumberFormat="0" applyBorder="0" applyAlignment="0" applyProtection="0"/>
    <xf numFmtId="0" fontId="62" fillId="0" borderId="22" applyNumberFormat="0" applyFill="0" applyAlignment="0" applyProtection="0"/>
    <xf numFmtId="0" fontId="63" fillId="0" borderId="23" applyNumberFormat="0" applyFill="0" applyAlignment="0" applyProtection="0"/>
    <xf numFmtId="0" fontId="64" fillId="0" borderId="24" applyNumberFormat="0" applyFill="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6" fillId="31" borderId="20" applyNumberFormat="0" applyAlignment="0" applyProtection="0"/>
    <xf numFmtId="0" fontId="67" fillId="0" borderId="25" applyNumberFormat="0" applyFill="0" applyAlignment="0" applyProtection="0"/>
    <xf numFmtId="0" fontId="68" fillId="32" borderId="0" applyNumberFormat="0" applyBorder="0" applyAlignment="0" applyProtection="0"/>
    <xf numFmtId="0" fontId="54" fillId="0" borderId="0"/>
    <xf numFmtId="0" fontId="54" fillId="33" borderId="26" applyNumberFormat="0" applyFont="0" applyAlignment="0" applyProtection="0"/>
    <xf numFmtId="0" fontId="69" fillId="28" borderId="27" applyNumberFormat="0" applyAlignment="0" applyProtection="0"/>
    <xf numFmtId="9" fontId="3" fillId="0" borderId="0" applyFont="0" applyFill="0" applyBorder="0" applyAlignment="0" applyProtection="0"/>
    <xf numFmtId="0" fontId="70" fillId="0" borderId="0" applyNumberFormat="0" applyFill="0" applyBorder="0" applyAlignment="0" applyProtection="0"/>
    <xf numFmtId="0" fontId="71" fillId="0" borderId="28" applyNumberFormat="0" applyFill="0" applyAlignment="0" applyProtection="0"/>
    <xf numFmtId="0" fontId="72" fillId="0" borderId="0" applyNumberForma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0" borderId="0"/>
    <xf numFmtId="9" fontId="1" fillId="0" borderId="0" applyFont="0" applyFill="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1" borderId="0" applyNumberFormat="0" applyBorder="0" applyAlignment="0" applyProtection="0"/>
    <xf numFmtId="0" fontId="83" fillId="51"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46"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47"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48"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49" borderId="0" applyNumberFormat="0" applyBorder="0" applyAlignment="0" applyProtection="0"/>
    <xf numFmtId="0" fontId="83" fillId="53" borderId="0" applyNumberFormat="0" applyBorder="0" applyAlignment="0" applyProtection="0"/>
    <xf numFmtId="0" fontId="83" fillId="53" borderId="0" applyNumberFormat="0" applyBorder="0" applyAlignment="0" applyProtection="0"/>
    <xf numFmtId="0" fontId="83" fillId="53" borderId="0" applyNumberFormat="0" applyBorder="0" applyAlignment="0" applyProtection="0"/>
    <xf numFmtId="0" fontId="83" fillId="53" borderId="0" applyNumberFormat="0" applyBorder="0" applyAlignment="0" applyProtection="0"/>
    <xf numFmtId="0" fontId="83" fillId="50"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1"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0" fontId="83" fillId="56" borderId="0" applyNumberFormat="0" applyBorder="0" applyAlignment="0" applyProtection="0"/>
    <xf numFmtId="0" fontId="83" fillId="56"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7" borderId="0" applyNumberFormat="0" applyBorder="0" applyAlignment="0" applyProtection="0"/>
    <xf numFmtId="0" fontId="83" fillId="57"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5" borderId="0" applyNumberFormat="0" applyBorder="0" applyAlignment="0" applyProtection="0"/>
    <xf numFmtId="0" fontId="83" fillId="56" borderId="0" applyNumberFormat="0" applyBorder="0" applyAlignment="0" applyProtection="0"/>
    <xf numFmtId="0" fontId="83" fillId="56" borderId="0" applyNumberFormat="0" applyBorder="0" applyAlignment="0" applyProtection="0"/>
    <xf numFmtId="0" fontId="83" fillId="56" borderId="0" applyNumberFormat="0" applyBorder="0" applyAlignment="0" applyProtection="0"/>
    <xf numFmtId="0" fontId="83" fillId="56"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4" borderId="0" applyNumberFormat="0" applyBorder="0" applyAlignment="0" applyProtection="0"/>
    <xf numFmtId="0" fontId="83" fillId="58" borderId="0" applyNumberFormat="0" applyBorder="0" applyAlignment="0" applyProtection="0"/>
    <xf numFmtId="0" fontId="83" fillId="58" borderId="0" applyNumberFormat="0" applyBorder="0" applyAlignment="0" applyProtection="0"/>
    <xf numFmtId="0" fontId="83" fillId="58" borderId="0" applyNumberFormat="0" applyBorder="0" applyAlignment="0" applyProtection="0"/>
    <xf numFmtId="0" fontId="83" fillId="58" borderId="0" applyNumberFormat="0" applyBorder="0" applyAlignment="0" applyProtection="0"/>
    <xf numFmtId="0" fontId="83" fillId="51" borderId="0" applyNumberFormat="0" applyBorder="0" applyAlignment="0" applyProtection="0"/>
    <xf numFmtId="0" fontId="84" fillId="59" borderId="0" applyNumberFormat="0" applyBorder="0" applyAlignment="0" applyProtection="0"/>
    <xf numFmtId="0" fontId="84" fillId="55" borderId="0" applyNumberFormat="0" applyBorder="0" applyAlignment="0" applyProtection="0"/>
    <xf numFmtId="0" fontId="84" fillId="56" borderId="0" applyNumberFormat="0" applyBorder="0" applyAlignment="0" applyProtection="0"/>
    <xf numFmtId="0" fontId="84" fillId="60" borderId="0" applyNumberFormat="0" applyBorder="0" applyAlignment="0" applyProtection="0"/>
    <xf numFmtId="0" fontId="84" fillId="61" borderId="0" applyNumberFormat="0" applyBorder="0" applyAlignment="0" applyProtection="0"/>
    <xf numFmtId="0" fontId="84" fillId="62" borderId="0" applyNumberFormat="0" applyBorder="0" applyAlignment="0" applyProtection="0"/>
    <xf numFmtId="0" fontId="84" fillId="63" borderId="0" applyNumberFormat="0" applyBorder="0" applyAlignment="0" applyProtection="0"/>
    <xf numFmtId="0" fontId="84" fillId="61" borderId="0" applyNumberFormat="0" applyBorder="0" applyAlignment="0" applyProtection="0"/>
    <xf numFmtId="0" fontId="84" fillId="52" borderId="0" applyNumberFormat="0" applyBorder="0" applyAlignment="0" applyProtection="0"/>
    <xf numFmtId="0" fontId="84" fillId="55" borderId="0" applyNumberFormat="0" applyBorder="0" applyAlignment="0" applyProtection="0"/>
    <xf numFmtId="0" fontId="84" fillId="56" borderId="0" applyNumberFormat="0" applyBorder="0" applyAlignment="0" applyProtection="0"/>
    <xf numFmtId="0" fontId="84" fillId="64" borderId="0" applyNumberFormat="0" applyBorder="0" applyAlignment="0" applyProtection="0"/>
    <xf numFmtId="0" fontId="84" fillId="60" borderId="0" applyNumberFormat="0" applyBorder="0" applyAlignment="0" applyProtection="0"/>
    <xf numFmtId="0" fontId="84" fillId="65" borderId="0" applyNumberFormat="0" applyBorder="0" applyAlignment="0" applyProtection="0"/>
    <xf numFmtId="0" fontId="84" fillId="61" borderId="0" applyNumberFormat="0" applyBorder="0" applyAlignment="0" applyProtection="0"/>
    <xf numFmtId="0" fontId="84" fillId="58"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4" fillId="61" borderId="0" applyNumberFormat="0" applyBorder="0" applyAlignment="0" applyProtection="0"/>
    <xf numFmtId="0" fontId="84" fillId="67" borderId="0" applyNumberFormat="0" applyBorder="0" applyAlignment="0" applyProtection="0"/>
    <xf numFmtId="0" fontId="84" fillId="63" borderId="0" applyNumberFormat="0" applyBorder="0" applyAlignment="0" applyProtection="0"/>
    <xf numFmtId="0" fontId="84" fillId="68" borderId="0" applyNumberFormat="0" applyBorder="0" applyAlignment="0" applyProtection="0"/>
    <xf numFmtId="0" fontId="84" fillId="64" borderId="0" applyNumberFormat="0" applyBorder="0" applyAlignment="0" applyProtection="0"/>
    <xf numFmtId="0" fontId="84" fillId="69" borderId="0" applyNumberFormat="0" applyBorder="0" applyAlignment="0" applyProtection="0"/>
    <xf numFmtId="0" fontId="84" fillId="65" borderId="0" applyNumberFormat="0" applyBorder="0" applyAlignment="0" applyProtection="0"/>
    <xf numFmtId="0" fontId="84" fillId="61" borderId="0" applyNumberFormat="0" applyBorder="0" applyAlignment="0" applyProtection="0"/>
    <xf numFmtId="0" fontId="84" fillId="67" borderId="0" applyNumberFormat="0" applyBorder="0" applyAlignment="0" applyProtection="0"/>
    <xf numFmtId="0" fontId="84" fillId="70" borderId="0" applyNumberFormat="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6" fillId="52" borderId="0" applyNumberFormat="0" applyBorder="0" applyAlignment="0" applyProtection="0"/>
    <xf numFmtId="0" fontId="86" fillId="47" borderId="0" applyNumberFormat="0" applyBorder="0" applyAlignment="0" applyProtection="0"/>
    <xf numFmtId="0" fontId="87" fillId="0" borderId="0" applyNumberFormat="0" applyFill="0" applyBorder="0" applyAlignment="0" applyProtection="0"/>
    <xf numFmtId="0" fontId="88" fillId="0" borderId="0"/>
    <xf numFmtId="0" fontId="89" fillId="52" borderId="31" applyNumberFormat="0" applyAlignment="0" applyProtection="0"/>
    <xf numFmtId="0" fontId="90" fillId="52" borderId="31" applyNumberFormat="0" applyAlignment="0" applyProtection="0"/>
    <xf numFmtId="0" fontId="89" fillId="53" borderId="31" applyNumberFormat="0" applyAlignment="0" applyProtection="0"/>
    <xf numFmtId="0" fontId="91" fillId="0" borderId="32" applyNumberFormat="0" applyFill="0" applyAlignment="0" applyProtection="0"/>
    <xf numFmtId="0" fontId="92" fillId="71" borderId="33" applyNumberFormat="0" applyAlignment="0" applyProtection="0"/>
    <xf numFmtId="0" fontId="92" fillId="72" borderId="34" applyNumberFormat="0" applyAlignment="0" applyProtection="0"/>
    <xf numFmtId="37" fontId="93" fillId="0" borderId="0">
      <alignment horizontal="left"/>
    </xf>
    <xf numFmtId="43" fontId="3" fillId="0" borderId="0" applyFont="0" applyFill="0" applyBorder="0" applyAlignment="0" applyProtection="0"/>
    <xf numFmtId="43" fontId="1"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4" fontId="94"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4" fontId="94" fillId="0" borderId="0" applyFont="0" applyFill="0" applyBorder="0" applyAlignment="0" applyProtection="0"/>
    <xf numFmtId="184" fontId="83" fillId="0" borderId="0" applyFont="0" applyFill="0" applyBorder="0" applyAlignment="0" applyProtection="0"/>
    <xf numFmtId="184" fontId="3" fillId="0" borderId="0" applyFont="0" applyFill="0" applyBorder="0" applyAlignment="0" applyProtection="0"/>
    <xf numFmtId="184" fontId="83" fillId="0" borderId="0" applyFont="0" applyFill="0" applyBorder="0" applyAlignment="0" applyProtection="0"/>
    <xf numFmtId="184" fontId="8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43" fontId="3" fillId="0" borderId="0" applyFont="0" applyFill="0" applyBorder="0" applyAlignment="0" applyProtection="0"/>
    <xf numFmtId="184" fontId="83" fillId="0" borderId="0" applyFont="0" applyFill="0" applyBorder="0" applyAlignment="0" applyProtection="0"/>
    <xf numFmtId="184" fontId="1" fillId="0" borderId="0" applyFont="0" applyFill="0" applyBorder="0" applyAlignment="0" applyProtection="0"/>
    <xf numFmtId="184" fontId="3" fillId="0" borderId="0" applyFont="0" applyFill="0" applyBorder="0" applyAlignment="0" applyProtection="0"/>
    <xf numFmtId="43" fontId="83" fillId="0" borderId="0" applyFont="0" applyFill="0" applyBorder="0" applyAlignment="0" applyProtection="0"/>
    <xf numFmtId="184" fontId="95"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0" fontId="3" fillId="73" borderId="35" applyNumberFormat="0" applyFont="0" applyAlignment="0" applyProtection="0"/>
    <xf numFmtId="0" fontId="96" fillId="0" borderId="0">
      <alignment horizontal="right"/>
    </xf>
    <xf numFmtId="44" fontId="3" fillId="0" borderId="0" applyFont="0" applyFill="0" applyBorder="0" applyAlignment="0" applyProtection="0"/>
    <xf numFmtId="44" fontId="3" fillId="0" borderId="0" applyFont="0" applyFill="0" applyBorder="0" applyAlignment="0" applyProtection="0"/>
    <xf numFmtId="185" fontId="3" fillId="0" borderId="0" applyFont="0" applyFill="0" applyBorder="0" applyAlignment="0" applyProtection="0"/>
    <xf numFmtId="44" fontId="3" fillId="0" borderId="0" applyFont="0" applyFill="0" applyBorder="0" applyAlignment="0" applyProtection="0"/>
    <xf numFmtId="185" fontId="3" fillId="0" borderId="0" applyFont="0" applyFill="0" applyBorder="0" applyAlignment="0" applyProtection="0"/>
    <xf numFmtId="185" fontId="94" fillId="0" borderId="0" applyFont="0" applyFill="0" applyBorder="0" applyAlignment="0" applyProtection="0"/>
    <xf numFmtId="185" fontId="3" fillId="0" borderId="0" applyFont="0" applyFill="0" applyBorder="0" applyAlignment="0" applyProtection="0"/>
    <xf numFmtId="185" fontId="3" fillId="0" borderId="0" applyFont="0" applyFill="0" applyBorder="0" applyAlignment="0" applyProtection="0"/>
    <xf numFmtId="185" fontId="3" fillId="0" borderId="0" applyFont="0" applyFill="0" applyBorder="0" applyAlignment="0" applyProtection="0"/>
    <xf numFmtId="44" fontId="8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85" fontId="95" fillId="0" borderId="0" applyFont="0" applyFill="0" applyBorder="0" applyAlignment="0" applyProtection="0"/>
    <xf numFmtId="44" fontId="3" fillId="0" borderId="0" applyFont="0" applyFill="0" applyBorder="0" applyAlignment="0" applyProtection="0"/>
    <xf numFmtId="186"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4" fontId="3" fillId="0" borderId="0" applyFont="0" applyFill="0" applyBorder="0" applyAlignment="0" applyProtection="0"/>
    <xf numFmtId="0" fontId="97" fillId="0" borderId="0" applyFont="0" applyFill="0" applyBorder="0" applyAlignment="0" applyProtection="0"/>
    <xf numFmtId="0" fontId="98" fillId="51" borderId="31" applyNumberFormat="0" applyAlignment="0" applyProtection="0"/>
    <xf numFmtId="0" fontId="3" fillId="0" borderId="0" applyFont="0" applyFill="0" applyBorder="0" applyAlignment="0" applyProtection="0"/>
    <xf numFmtId="0" fontId="3" fillId="0" borderId="0" applyFon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2" fontId="3" fillId="0" borderId="0" applyFont="0" applyFill="0" applyBorder="0" applyAlignment="0" applyProtection="0"/>
    <xf numFmtId="2" fontId="97" fillId="0" borderId="0" applyFont="0" applyFill="0" applyBorder="0" applyAlignment="0" applyProtection="0"/>
    <xf numFmtId="188" fontId="100" fillId="0" borderId="0"/>
    <xf numFmtId="189" fontId="101" fillId="0" borderId="0"/>
    <xf numFmtId="0" fontId="102" fillId="52" borderId="0" applyNumberFormat="0" applyBorder="0" applyAlignment="0" applyProtection="0"/>
    <xf numFmtId="0" fontId="102" fillId="48" borderId="0" applyNumberFormat="0" applyBorder="0" applyAlignment="0" applyProtection="0"/>
    <xf numFmtId="38" fontId="4" fillId="74" borderId="0" applyNumberFormat="0" applyBorder="0" applyAlignment="0" applyProtection="0"/>
    <xf numFmtId="0" fontId="10" fillId="0" borderId="19" applyNumberFormat="0" applyAlignment="0" applyProtection="0">
      <alignment horizontal="left" vertical="center"/>
    </xf>
    <xf numFmtId="0" fontId="10" fillId="0" borderId="17">
      <alignment horizontal="left" vertical="center"/>
    </xf>
    <xf numFmtId="0" fontId="103" fillId="0" borderId="36" applyNumberFormat="0" applyFill="0" applyAlignment="0" applyProtection="0"/>
    <xf numFmtId="0" fontId="103" fillId="0" borderId="36" applyNumberFormat="0" applyFill="0" applyAlignment="0" applyProtection="0"/>
    <xf numFmtId="0" fontId="104" fillId="0" borderId="37" applyNumberFormat="0" applyFill="0" applyAlignment="0" applyProtection="0"/>
    <xf numFmtId="0" fontId="105" fillId="0" borderId="38" applyNumberFormat="0" applyFill="0" applyAlignment="0" applyProtection="0"/>
    <xf numFmtId="0" fontId="105" fillId="0" borderId="38" applyNumberFormat="0" applyFill="0" applyAlignment="0" applyProtection="0"/>
    <xf numFmtId="0" fontId="106" fillId="0" borderId="38" applyNumberFormat="0" applyFill="0" applyAlignment="0" applyProtection="0"/>
    <xf numFmtId="0" fontId="107" fillId="0" borderId="39" applyNumberFormat="0" applyFill="0" applyAlignment="0" applyProtection="0"/>
    <xf numFmtId="0" fontId="107" fillId="0" borderId="39" applyNumberFormat="0" applyFill="0" applyAlignment="0" applyProtection="0"/>
    <xf numFmtId="0" fontId="108" fillId="0" borderId="40" applyNumberFormat="0" applyFill="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alignment vertical="top"/>
    </xf>
    <xf numFmtId="10" fontId="4" fillId="2" borderId="11" applyNumberFormat="0" applyBorder="0" applyAlignment="0" applyProtection="0"/>
    <xf numFmtId="0" fontId="110" fillId="52" borderId="31" applyNumberFormat="0" applyAlignment="0" applyProtection="0"/>
    <xf numFmtId="0" fontId="98" fillId="51" borderId="31" applyNumberFormat="0" applyAlignment="0" applyProtection="0"/>
    <xf numFmtId="0" fontId="98" fillId="51" borderId="31" applyNumberFormat="0" applyAlignment="0" applyProtection="0"/>
    <xf numFmtId="0" fontId="98" fillId="51" borderId="31" applyNumberFormat="0" applyAlignment="0" applyProtection="0"/>
    <xf numFmtId="0" fontId="98" fillId="51" borderId="31" applyNumberFormat="0" applyAlignment="0" applyProtection="0"/>
    <xf numFmtId="0" fontId="98" fillId="51" borderId="31" applyNumberFormat="0" applyAlignment="0" applyProtection="0"/>
    <xf numFmtId="37" fontId="111" fillId="74" borderId="0" applyNumberFormat="0" applyFont="0" applyBorder="0" applyAlignment="0">
      <protection locked="0"/>
    </xf>
    <xf numFmtId="0" fontId="86" fillId="47" borderId="0" applyNumberFormat="0" applyBorder="0" applyAlignment="0" applyProtection="0"/>
    <xf numFmtId="0" fontId="4" fillId="74" borderId="0"/>
    <xf numFmtId="0" fontId="4" fillId="74" borderId="0"/>
    <xf numFmtId="0" fontId="4" fillId="74" borderId="0"/>
    <xf numFmtId="0" fontId="4" fillId="74" borderId="0"/>
    <xf numFmtId="0" fontId="112" fillId="0" borderId="41" applyNumberFormat="0" applyFill="0" applyAlignment="0" applyProtection="0"/>
    <xf numFmtId="0" fontId="112" fillId="0" borderId="41" applyNumberFormat="0" applyFill="0" applyAlignment="0" applyProtection="0"/>
    <xf numFmtId="0" fontId="91" fillId="0" borderId="32" applyNumberFormat="0" applyFill="0" applyAlignment="0" applyProtection="0"/>
    <xf numFmtId="190" fontId="3" fillId="0" borderId="0" applyFont="0" applyFill="0" applyBorder="0" applyAlignment="0" applyProtection="0"/>
    <xf numFmtId="191" fontId="83" fillId="0" borderId="0" applyFont="0" applyFill="0" applyBorder="0" applyAlignment="0" applyProtection="0"/>
    <xf numFmtId="191" fontId="83" fillId="0" borderId="0" applyFont="0" applyFill="0" applyBorder="0" applyAlignment="0" applyProtection="0"/>
    <xf numFmtId="0" fontId="113" fillId="52" borderId="0" applyNumberFormat="0" applyBorder="0" applyAlignment="0" applyProtection="0"/>
    <xf numFmtId="0" fontId="114" fillId="75" borderId="0" applyNumberFormat="0" applyBorder="0" applyAlignment="0" applyProtection="0"/>
    <xf numFmtId="0" fontId="114" fillId="75" borderId="0" applyNumberFormat="0" applyBorder="0" applyAlignment="0" applyProtection="0"/>
    <xf numFmtId="37" fontId="115" fillId="0" borderId="0"/>
    <xf numFmtId="192" fontId="116" fillId="0" borderId="0"/>
    <xf numFmtId="193" fontId="45" fillId="0" borderId="12" applyFont="0" applyFill="0" applyBorder="0" applyAlignment="0" applyProtection="0"/>
    <xf numFmtId="0" fontId="117" fillId="0" borderId="0"/>
    <xf numFmtId="0" fontId="3" fillId="0" borderId="0"/>
    <xf numFmtId="0" fontId="1" fillId="0" borderId="0"/>
    <xf numFmtId="0" fontId="1" fillId="0" borderId="0"/>
    <xf numFmtId="0" fontId="83" fillId="0" borderId="0"/>
    <xf numFmtId="183" fontId="3" fillId="0" borderId="0"/>
    <xf numFmtId="0" fontId="118" fillId="0" borderId="0"/>
    <xf numFmtId="183" fontId="3" fillId="0" borderId="0"/>
    <xf numFmtId="0" fontId="3" fillId="0" borderId="0"/>
    <xf numFmtId="0" fontId="3" fillId="0" borderId="0"/>
    <xf numFmtId="0" fontId="3" fillId="0" borderId="0">
      <alignment vertical="top"/>
    </xf>
    <xf numFmtId="0" fontId="3" fillId="0" borderId="0"/>
    <xf numFmtId="0" fontId="1" fillId="0" borderId="0"/>
    <xf numFmtId="0" fontId="1" fillId="0" borderId="0"/>
    <xf numFmtId="0" fontId="1" fillId="0" borderId="0"/>
    <xf numFmtId="0" fontId="95" fillId="0" borderId="0"/>
    <xf numFmtId="0" fontId="95" fillId="0" borderId="0"/>
    <xf numFmtId="0" fontId="3" fillId="0" borderId="0"/>
    <xf numFmtId="0" fontId="3" fillId="0" borderId="0"/>
    <xf numFmtId="0" fontId="1" fillId="0" borderId="0"/>
    <xf numFmtId="0" fontId="1" fillId="0" borderId="0"/>
    <xf numFmtId="0" fontId="1" fillId="0" borderId="0"/>
    <xf numFmtId="0" fontId="1" fillId="0" borderId="0"/>
    <xf numFmtId="183" fontId="3" fillId="0" borderId="0"/>
    <xf numFmtId="0" fontId="3" fillId="0" borderId="0"/>
    <xf numFmtId="0" fontId="3" fillId="0" borderId="0"/>
    <xf numFmtId="0" fontId="3" fillId="0" borderId="0"/>
    <xf numFmtId="183" fontId="3" fillId="0" borderId="0"/>
    <xf numFmtId="43" fontId="1" fillId="0" borderId="0"/>
    <xf numFmtId="0" fontId="25" fillId="0" borderId="0"/>
    <xf numFmtId="183" fontId="3" fillId="0" borderId="0"/>
    <xf numFmtId="0" fontId="119"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183" fontId="7" fillId="0" borderId="0"/>
    <xf numFmtId="0" fontId="118" fillId="0" borderId="0"/>
    <xf numFmtId="183" fontId="7"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95" fillId="0" borderId="0"/>
    <xf numFmtId="0" fontId="3" fillId="0" borderId="0"/>
    <xf numFmtId="0" fontId="3" fillId="0" borderId="0"/>
    <xf numFmtId="0" fontId="1" fillId="0" borderId="0"/>
    <xf numFmtId="0" fontId="1" fillId="0" borderId="0"/>
    <xf numFmtId="0" fontId="3" fillId="0" borderId="0"/>
    <xf numFmtId="183" fontId="1" fillId="0" borderId="0"/>
    <xf numFmtId="0" fontId="3" fillId="0" borderId="0"/>
    <xf numFmtId="183" fontId="83"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1" fillId="0" borderId="0"/>
    <xf numFmtId="0" fontId="7" fillId="0" borderId="0"/>
    <xf numFmtId="0" fontId="118" fillId="0" borderId="0"/>
    <xf numFmtId="0" fontId="3" fillId="0" borderId="0"/>
    <xf numFmtId="0" fontId="1" fillId="0" borderId="0"/>
    <xf numFmtId="0" fontId="1" fillId="0" borderId="0"/>
    <xf numFmtId="0" fontId="3" fillId="0" borderId="0"/>
    <xf numFmtId="0" fontId="83" fillId="0" borderId="0"/>
    <xf numFmtId="0" fontId="3" fillId="0" borderId="0"/>
    <xf numFmtId="0" fontId="83" fillId="0" borderId="0"/>
    <xf numFmtId="0" fontId="3" fillId="0" borderId="0"/>
    <xf numFmtId="0" fontId="118" fillId="0" borderId="0"/>
    <xf numFmtId="0" fontId="3" fillId="0" borderId="0"/>
    <xf numFmtId="0" fontId="83" fillId="0" borderId="0"/>
    <xf numFmtId="0" fontId="118" fillId="0" borderId="0"/>
    <xf numFmtId="0" fontId="83" fillId="53" borderId="35" applyNumberFormat="0" applyFont="0" applyAlignment="0" applyProtection="0"/>
    <xf numFmtId="0" fontId="83" fillId="53" borderId="35" applyNumberFormat="0" applyFont="0" applyAlignment="0" applyProtection="0"/>
    <xf numFmtId="0" fontId="83" fillId="53" borderId="35" applyNumberFormat="0" applyFont="0" applyAlignment="0" applyProtection="0"/>
    <xf numFmtId="0" fontId="83" fillId="53" borderId="35" applyNumberFormat="0" applyFont="0" applyAlignment="0" applyProtection="0"/>
    <xf numFmtId="0" fontId="83" fillId="53" borderId="35" applyNumberFormat="0" applyFont="0" applyAlignment="0" applyProtection="0"/>
    <xf numFmtId="0" fontId="1" fillId="33" borderId="26" applyNumberFormat="0" applyFont="0" applyAlignment="0" applyProtection="0"/>
    <xf numFmtId="0" fontId="83" fillId="73" borderId="35" applyNumberFormat="0" applyFont="0" applyAlignment="0" applyProtection="0"/>
    <xf numFmtId="0" fontId="120" fillId="52" borderId="42" applyNumberFormat="0" applyAlignment="0" applyProtection="0"/>
    <xf numFmtId="0" fontId="120" fillId="52" borderId="42" applyNumberFormat="0" applyAlignment="0" applyProtection="0"/>
    <xf numFmtId="0" fontId="121" fillId="53" borderId="43" applyNumberFormat="0" applyAlignment="0" applyProtection="0"/>
    <xf numFmtId="40" fontId="7" fillId="53" borderId="0">
      <alignment horizontal="right"/>
    </xf>
    <xf numFmtId="0" fontId="122" fillId="58" borderId="0">
      <alignment horizontal="center"/>
    </xf>
    <xf numFmtId="0" fontId="123" fillId="76" borderId="0"/>
    <xf numFmtId="0" fontId="124" fillId="53" borderId="0" applyBorder="0">
      <alignment horizontal="centerContinuous"/>
    </xf>
    <xf numFmtId="0" fontId="125" fillId="76" borderId="0" applyBorder="0">
      <alignment horizontal="centerContinuous"/>
    </xf>
    <xf numFmtId="10"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9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3" fillId="0" borderId="0" applyFont="0" applyFill="0" applyBorder="0" applyAlignment="0" applyProtection="0"/>
    <xf numFmtId="9" fontId="83" fillId="0" borderId="0" applyFont="0" applyFill="0" applyBorder="0" applyAlignment="0" applyProtection="0"/>
    <xf numFmtId="9" fontId="83" fillId="0" borderId="0" applyFont="0" applyFill="0" applyBorder="0" applyAlignment="0" applyProtection="0"/>
    <xf numFmtId="9" fontId="83" fillId="0" borderId="0" applyFont="0" applyFill="0" applyBorder="0" applyAlignment="0" applyProtection="0"/>
    <xf numFmtId="9" fontId="83" fillId="0" borderId="0" applyFont="0" applyFill="0" applyBorder="0" applyAlignment="0" applyProtection="0"/>
    <xf numFmtId="9" fontId="83" fillId="0" borderId="0" applyFont="0" applyFill="0" applyBorder="0" applyAlignment="0" applyProtection="0"/>
    <xf numFmtId="9" fontId="3" fillId="0" borderId="0" applyFont="0" applyFill="0" applyBorder="0" applyAlignment="0" applyProtection="0"/>
    <xf numFmtId="9" fontId="83" fillId="0" borderId="0" applyFont="0" applyFill="0" applyBorder="0" applyAlignment="0" applyProtection="0"/>
    <xf numFmtId="9" fontId="83" fillId="0" borderId="0" applyFont="0" applyFill="0" applyBorder="0" applyAlignment="0" applyProtection="0"/>
    <xf numFmtId="9" fontId="83" fillId="0" borderId="0" applyFont="0" applyFill="0" applyBorder="0" applyAlignment="0" applyProtection="0"/>
    <xf numFmtId="9" fontId="83" fillId="0" borderId="0" applyFont="0" applyFill="0" applyBorder="0" applyAlignment="0" applyProtection="0"/>
    <xf numFmtId="9" fontId="83" fillId="0" borderId="0" applyFont="0" applyFill="0" applyBorder="0" applyAlignment="0" applyProtection="0"/>
    <xf numFmtId="9" fontId="83" fillId="0" borderId="0" applyFont="0" applyFill="0" applyBorder="0" applyAlignment="0" applyProtection="0"/>
    <xf numFmtId="9" fontId="83"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83" fillId="0" borderId="0" applyFont="0" applyFill="0" applyBorder="0" applyAlignment="0" applyProtection="0"/>
    <xf numFmtId="9" fontId="3" fillId="0" borderId="0" applyFont="0" applyFill="0" applyBorder="0" applyAlignment="0" applyProtection="0"/>
    <xf numFmtId="0" fontId="95" fillId="0" borderId="0" applyNumberFormat="0" applyFont="0" applyFill="0" applyBorder="0" applyAlignment="0" applyProtection="0">
      <alignment horizontal="left"/>
    </xf>
    <xf numFmtId="0" fontId="95" fillId="0" borderId="0" applyNumberFormat="0" applyFont="0" applyFill="0" applyBorder="0" applyAlignment="0" applyProtection="0">
      <alignment horizontal="left"/>
    </xf>
    <xf numFmtId="15" fontId="95" fillId="0" borderId="0" applyFont="0" applyFill="0" applyBorder="0" applyAlignment="0" applyProtection="0"/>
    <xf numFmtId="15" fontId="95" fillId="0" borderId="0" applyFont="0" applyFill="0" applyBorder="0" applyAlignment="0" applyProtection="0"/>
    <xf numFmtId="4" fontId="95" fillId="0" borderId="0" applyFont="0" applyFill="0" applyBorder="0" applyAlignment="0" applyProtection="0"/>
    <xf numFmtId="4" fontId="95" fillId="0" borderId="0" applyFont="0" applyFill="0" applyBorder="0" applyAlignment="0" applyProtection="0"/>
    <xf numFmtId="0" fontId="126" fillId="0" borderId="16">
      <alignment horizontal="center"/>
    </xf>
    <xf numFmtId="3" fontId="95" fillId="0" borderId="0" applyFont="0" applyFill="0" applyBorder="0" applyAlignment="0" applyProtection="0"/>
    <xf numFmtId="3" fontId="95" fillId="0" borderId="0" applyFont="0" applyFill="0" applyBorder="0" applyAlignment="0" applyProtection="0"/>
    <xf numFmtId="0" fontId="95" fillId="77" borderId="0" applyNumberFormat="0" applyFont="0" applyBorder="0" applyAlignment="0" applyProtection="0"/>
    <xf numFmtId="0" fontId="95" fillId="77" borderId="0" applyNumberFormat="0" applyFont="0" applyBorder="0" applyAlignment="0" applyProtection="0"/>
    <xf numFmtId="0" fontId="82" fillId="0" borderId="0"/>
    <xf numFmtId="0" fontId="3" fillId="73" borderId="0" applyNumberFormat="0" applyFont="0" applyBorder="0" applyAlignment="0" applyProtection="0"/>
    <xf numFmtId="0" fontId="3" fillId="73" borderId="0" applyNumberFormat="0" applyFont="0" applyBorder="0" applyAlignment="0" applyProtection="0"/>
    <xf numFmtId="0" fontId="3" fillId="53" borderId="0" applyNumberFormat="0" applyFont="0" applyBorder="0" applyAlignment="0" applyProtection="0"/>
    <xf numFmtId="0" fontId="3" fillId="53" borderId="0" applyNumberFormat="0" applyFont="0" applyBorder="0" applyAlignment="0" applyProtection="0"/>
    <xf numFmtId="0" fontId="3" fillId="52" borderId="0" applyNumberFormat="0" applyFont="0" applyBorder="0" applyAlignment="0" applyProtection="0"/>
    <xf numFmtId="0" fontId="3" fillId="52" borderId="0" applyNumberFormat="0" applyFont="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52" borderId="0" applyNumberFormat="0" applyFont="0" applyBorder="0" applyAlignment="0" applyProtection="0"/>
    <xf numFmtId="0" fontId="3" fillId="52" borderId="0" applyNumberFormat="0" applyFont="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Border="0" applyAlignment="0" applyProtection="0"/>
    <xf numFmtId="0" fontId="3" fillId="0" borderId="0" applyNumberFormat="0" applyFont="0" applyBorder="0" applyAlignment="0" applyProtection="0"/>
    <xf numFmtId="0" fontId="102" fillId="48" borderId="0" applyNumberFormat="0" applyBorder="0" applyAlignment="0" applyProtection="0"/>
    <xf numFmtId="0" fontId="121" fillId="52" borderId="43" applyNumberFormat="0" applyAlignment="0" applyProtection="0"/>
    <xf numFmtId="0" fontId="7" fillId="0" borderId="0">
      <alignment vertical="top"/>
    </xf>
    <xf numFmtId="0" fontId="7" fillId="0" borderId="0" applyNumberFormat="0" applyBorder="0" applyAlignment="0"/>
    <xf numFmtId="0" fontId="5" fillId="52" borderId="0" applyNumberFormat="0" applyBorder="0" applyAlignment="0"/>
    <xf numFmtId="0" fontId="5" fillId="0" borderId="0" applyNumberFormat="0" applyBorder="0" applyAlignment="0"/>
    <xf numFmtId="0" fontId="99"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70" fillId="0" borderId="0" applyNumberFormat="0" applyFill="0" applyBorder="0" applyAlignment="0" applyProtection="0"/>
    <xf numFmtId="0" fontId="128" fillId="0" borderId="0" applyNumberFormat="0" applyFill="0" applyBorder="0" applyAlignment="0" applyProtection="0"/>
    <xf numFmtId="0" fontId="129" fillId="0" borderId="0" applyNumberFormat="0" applyFill="0" applyBorder="0" applyAlignment="0" applyProtection="0"/>
    <xf numFmtId="0" fontId="130" fillId="0" borderId="44" applyNumberFormat="0" applyFill="0" applyAlignment="0" applyProtection="0"/>
    <xf numFmtId="0" fontId="131" fillId="0" borderId="38" applyNumberFormat="0" applyFill="0" applyAlignment="0" applyProtection="0"/>
    <xf numFmtId="0" fontId="132" fillId="0" borderId="45" applyNumberFormat="0" applyFill="0" applyAlignment="0" applyProtection="0"/>
    <xf numFmtId="0" fontId="132" fillId="0" borderId="0" applyNumberFormat="0" applyFill="0" applyBorder="0" applyAlignment="0" applyProtection="0"/>
    <xf numFmtId="0" fontId="129" fillId="0" borderId="0" applyNumberFormat="0" applyFill="0" applyBorder="0" applyAlignment="0" applyProtection="0"/>
    <xf numFmtId="0" fontId="120" fillId="0" borderId="46" applyNumberFormat="0" applyFill="0" applyAlignment="0" applyProtection="0"/>
    <xf numFmtId="0" fontId="120" fillId="0" borderId="46" applyNumberFormat="0" applyFill="0" applyAlignment="0" applyProtection="0"/>
    <xf numFmtId="0" fontId="120" fillId="0" borderId="46" applyNumberFormat="0" applyFill="0" applyAlignment="0" applyProtection="0"/>
    <xf numFmtId="0" fontId="120" fillId="0" borderId="46" applyNumberFormat="0" applyFill="0" applyAlignment="0" applyProtection="0"/>
    <xf numFmtId="0" fontId="120" fillId="0" borderId="47" applyNumberFormat="0" applyFill="0" applyAlignment="0" applyProtection="0"/>
    <xf numFmtId="37" fontId="133" fillId="78" borderId="3" applyNumberFormat="0" applyFont="0" applyFill="0" applyProtection="0"/>
    <xf numFmtId="0" fontId="92" fillId="72" borderId="34" applyNumberFormat="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194" fontId="134" fillId="0" borderId="0" applyBorder="0" applyProtection="0">
      <alignment horizontal="right" vertical="center"/>
    </xf>
  </cellStyleXfs>
  <cellXfs count="682">
    <xf numFmtId="0" fontId="0" fillId="0" borderId="0" xfId="0"/>
    <xf numFmtId="0" fontId="6" fillId="2" borderId="0" xfId="0" applyFont="1" applyFill="1"/>
    <xf numFmtId="0" fontId="0" fillId="2" borderId="0" xfId="0" applyFill="1"/>
    <xf numFmtId="0" fontId="6" fillId="2" borderId="0" xfId="0" applyFont="1" applyFill="1" applyAlignment="1"/>
    <xf numFmtId="0" fontId="0" fillId="0" borderId="0" xfId="0" applyFill="1" applyAlignment="1"/>
    <xf numFmtId="0" fontId="0" fillId="2" borderId="0" xfId="0" applyFill="1" applyAlignment="1"/>
    <xf numFmtId="0" fontId="0" fillId="2" borderId="0" xfId="0" applyFill="1" applyBorder="1" applyAlignment="1"/>
    <xf numFmtId="0" fontId="10" fillId="2" borderId="0" xfId="0" applyFont="1" applyFill="1"/>
    <xf numFmtId="0" fontId="0" fillId="2" borderId="0" xfId="0" applyFill="1" applyBorder="1"/>
    <xf numFmtId="0" fontId="3" fillId="2" borderId="0" xfId="0" applyFont="1" applyFill="1"/>
    <xf numFmtId="0" fontId="11" fillId="2" borderId="0" xfId="0" applyFont="1" applyFill="1" applyAlignment="1">
      <alignment horizontal="right"/>
    </xf>
    <xf numFmtId="0" fontId="11" fillId="2" borderId="0" xfId="0" applyFont="1" applyFill="1" applyAlignment="1">
      <alignment horizontal="left"/>
    </xf>
    <xf numFmtId="170" fontId="11" fillId="2" borderId="0" xfId="0" applyNumberFormat="1" applyFont="1" applyFill="1" applyBorder="1" applyAlignment="1">
      <alignment horizontal="right"/>
    </xf>
    <xf numFmtId="0" fontId="14" fillId="2" borderId="0" xfId="0" applyFont="1" applyFill="1" applyAlignment="1">
      <alignment horizontal="right"/>
    </xf>
    <xf numFmtId="0" fontId="15" fillId="2" borderId="0" xfId="0" applyFont="1" applyFill="1"/>
    <xf numFmtId="0" fontId="13" fillId="2" borderId="0" xfId="0" applyFont="1" applyFill="1" applyAlignment="1">
      <alignment horizontal="left"/>
    </xf>
    <xf numFmtId="0" fontId="11" fillId="2" borderId="0" xfId="0" applyFont="1" applyFill="1" applyBorder="1" applyAlignment="1">
      <alignment horizontal="right"/>
    </xf>
    <xf numFmtId="3" fontId="11" fillId="2" borderId="0" xfId="0" applyNumberFormat="1" applyFont="1" applyFill="1" applyBorder="1" applyAlignment="1">
      <alignment horizontal="right"/>
    </xf>
    <xf numFmtId="2" fontId="11" fillId="2" borderId="0" xfId="0" applyNumberFormat="1" applyFont="1" applyFill="1" applyBorder="1" applyAlignment="1">
      <alignment horizontal="right"/>
    </xf>
    <xf numFmtId="0" fontId="22" fillId="2" borderId="0" xfId="0" applyFont="1" applyFill="1" applyAlignment="1">
      <alignment horizontal="left"/>
    </xf>
    <xf numFmtId="0" fontId="23" fillId="2" borderId="0" xfId="0" applyFont="1" applyFill="1"/>
    <xf numFmtId="0" fontId="21" fillId="0" borderId="0" xfId="0" applyFont="1" applyFill="1" applyBorder="1" applyAlignment="1">
      <alignment horizontal="left" wrapText="1"/>
    </xf>
    <xf numFmtId="3" fontId="28" fillId="2" borderId="0" xfId="0" applyNumberFormat="1" applyFont="1" applyFill="1" applyBorder="1" applyAlignment="1">
      <alignment horizontal="right"/>
    </xf>
    <xf numFmtId="175" fontId="11" fillId="2" borderId="0" xfId="29" applyNumberFormat="1" applyFont="1" applyFill="1" applyBorder="1" applyAlignment="1">
      <alignment horizontal="right"/>
    </xf>
    <xf numFmtId="0" fontId="6" fillId="2" borderId="0" xfId="0" applyFont="1" applyFill="1" applyBorder="1" applyAlignment="1">
      <alignment horizontal="left" wrapText="1"/>
    </xf>
    <xf numFmtId="0" fontId="27" fillId="2" borderId="0" xfId="0" applyFont="1" applyFill="1" applyBorder="1" applyAlignment="1">
      <alignment horizontal="left" wrapText="1"/>
    </xf>
    <xf numFmtId="0" fontId="11" fillId="2" borderId="0" xfId="0" applyFont="1" applyFill="1" applyBorder="1" applyAlignment="1">
      <alignment horizontal="left"/>
    </xf>
    <xf numFmtId="0" fontId="3" fillId="2" borderId="1" xfId="0" applyFont="1" applyFill="1" applyBorder="1" applyAlignment="1">
      <alignment horizontal="right"/>
    </xf>
    <xf numFmtId="174" fontId="7" fillId="2" borderId="1" xfId="0" applyNumberFormat="1" applyFont="1" applyFill="1" applyBorder="1" applyAlignment="1">
      <alignment horizontal="right"/>
    </xf>
    <xf numFmtId="0" fontId="11" fillId="2" borderId="2" xfId="0" applyFont="1" applyFill="1" applyBorder="1" applyAlignment="1">
      <alignment horizontal="right"/>
    </xf>
    <xf numFmtId="0" fontId="11" fillId="2" borderId="3" xfId="0" applyFont="1" applyFill="1" applyBorder="1" applyAlignment="1">
      <alignment horizontal="right"/>
    </xf>
    <xf numFmtId="0" fontId="11" fillId="2" borderId="4" xfId="0" applyFont="1" applyFill="1" applyBorder="1" applyAlignment="1">
      <alignment horizontal="right"/>
    </xf>
    <xf numFmtId="0" fontId="11" fillId="2" borderId="1" xfId="0" applyFont="1" applyFill="1" applyBorder="1" applyAlignment="1">
      <alignment horizontal="right"/>
    </xf>
    <xf numFmtId="0" fontId="7" fillId="2" borderId="1" xfId="0" applyFont="1" applyFill="1" applyBorder="1" applyAlignment="1">
      <alignment horizontal="right"/>
    </xf>
    <xf numFmtId="3" fontId="7" fillId="2" borderId="1" xfId="0" applyNumberFormat="1" applyFont="1" applyFill="1" applyBorder="1" applyAlignment="1">
      <alignment horizontal="right"/>
    </xf>
    <xf numFmtId="0" fontId="22" fillId="2" borderId="0" xfId="0" applyFont="1" applyFill="1" applyBorder="1" applyAlignment="1">
      <alignment horizontal="left" wrapText="1"/>
    </xf>
    <xf numFmtId="0" fontId="22" fillId="2" borderId="0" xfId="0" applyFont="1" applyFill="1" applyBorder="1" applyAlignment="1">
      <alignment horizontal="left"/>
    </xf>
    <xf numFmtId="0" fontId="20" fillId="2" borderId="0" xfId="0" applyFont="1" applyFill="1" applyBorder="1" applyAlignment="1">
      <alignment horizontal="left" wrapText="1"/>
    </xf>
    <xf numFmtId="0" fontId="11" fillId="2" borderId="0" xfId="0" applyFont="1" applyFill="1" applyBorder="1" applyAlignment="1">
      <alignment horizontal="center" wrapText="1"/>
    </xf>
    <xf numFmtId="0" fontId="17" fillId="2" borderId="0" xfId="0" applyFont="1" applyFill="1" applyBorder="1" applyAlignment="1">
      <alignment horizontal="left" wrapText="1"/>
    </xf>
    <xf numFmtId="0" fontId="25" fillId="2" borderId="0" xfId="0" applyFont="1" applyFill="1" applyAlignment="1"/>
    <xf numFmtId="0" fontId="15" fillId="2" borderId="0" xfId="0" applyFont="1" applyFill="1" applyBorder="1"/>
    <xf numFmtId="0" fontId="27" fillId="2" borderId="0" xfId="0" applyFont="1" applyFill="1"/>
    <xf numFmtId="171" fontId="7" fillId="2" borderId="1" xfId="0" applyNumberFormat="1" applyFont="1" applyFill="1" applyBorder="1" applyAlignment="1">
      <alignment horizontal="right"/>
    </xf>
    <xf numFmtId="171" fontId="7" fillId="2" borderId="5" xfId="0" applyNumberFormat="1" applyFont="1" applyFill="1" applyBorder="1" applyAlignment="1">
      <alignment horizontal="right"/>
    </xf>
    <xf numFmtId="0" fontId="3" fillId="2" borderId="0" xfId="0" applyFont="1" applyFill="1" applyBorder="1" applyAlignment="1">
      <alignment horizontal="right"/>
    </xf>
    <xf numFmtId="0" fontId="3" fillId="2" borderId="6" xfId="0" applyFont="1" applyFill="1" applyBorder="1" applyAlignment="1">
      <alignment horizontal="left" wrapText="1"/>
    </xf>
    <xf numFmtId="0" fontId="0" fillId="0" borderId="0" xfId="0" applyFill="1"/>
    <xf numFmtId="0" fontId="17" fillId="2" borderId="1" xfId="0" applyFont="1" applyFill="1" applyBorder="1" applyAlignment="1">
      <alignment horizontal="left" wrapText="1"/>
    </xf>
    <xf numFmtId="0" fontId="6" fillId="2" borderId="1" xfId="0" applyFont="1" applyFill="1" applyBorder="1" applyAlignment="1">
      <alignment horizontal="left" wrapText="1"/>
    </xf>
    <xf numFmtId="0" fontId="6" fillId="2" borderId="7" xfId="0" applyFont="1" applyFill="1" applyBorder="1" applyAlignment="1">
      <alignment horizontal="left" wrapText="1"/>
    </xf>
    <xf numFmtId="0" fontId="22" fillId="2" borderId="1" xfId="0" applyFont="1" applyFill="1" applyBorder="1" applyAlignment="1">
      <alignment horizontal="left" wrapText="1"/>
    </xf>
    <xf numFmtId="0" fontId="32" fillId="2" borderId="0" xfId="0" applyFont="1" applyFill="1" applyBorder="1" applyAlignment="1">
      <alignment horizontal="right"/>
    </xf>
    <xf numFmtId="166" fontId="3" fillId="2" borderId="1" xfId="0" applyNumberFormat="1" applyFont="1" applyFill="1" applyBorder="1" applyAlignment="1">
      <alignment horizontal="right"/>
    </xf>
    <xf numFmtId="0" fontId="16" fillId="2" borderId="1" xfId="0" applyFont="1" applyFill="1" applyBorder="1"/>
    <xf numFmtId="172" fontId="16" fillId="2" borderId="1" xfId="0" applyNumberFormat="1" applyFont="1" applyFill="1" applyBorder="1" applyAlignment="1">
      <alignment horizontal="right"/>
    </xf>
    <xf numFmtId="0" fontId="16" fillId="2" borderId="1" xfId="0" applyFont="1" applyFill="1" applyBorder="1" applyAlignment="1">
      <alignment horizontal="left" wrapText="1"/>
    </xf>
    <xf numFmtId="166" fontId="16" fillId="2" borderId="1" xfId="0" applyNumberFormat="1" applyFont="1" applyFill="1" applyBorder="1" applyAlignment="1">
      <alignment horizontal="right"/>
    </xf>
    <xf numFmtId="2" fontId="28" fillId="2" borderId="0" xfId="0" applyNumberFormat="1" applyFont="1" applyFill="1" applyBorder="1" applyAlignment="1">
      <alignment horizontal="right"/>
    </xf>
    <xf numFmtId="43" fontId="27" fillId="2" borderId="0" xfId="0" applyNumberFormat="1" applyFont="1" applyFill="1"/>
    <xf numFmtId="165" fontId="28" fillId="2" borderId="0" xfId="0" applyNumberFormat="1" applyFont="1" applyFill="1" applyBorder="1" applyAlignment="1">
      <alignment horizontal="right"/>
    </xf>
    <xf numFmtId="164" fontId="28" fillId="2" borderId="0" xfId="0" applyNumberFormat="1" applyFont="1" applyFill="1" applyBorder="1" applyAlignment="1">
      <alignment horizontal="right"/>
    </xf>
    <xf numFmtId="3" fontId="28" fillId="2" borderId="0" xfId="0" applyNumberFormat="1" applyFont="1" applyFill="1" applyBorder="1"/>
    <xf numFmtId="176" fontId="27" fillId="2" borderId="0" xfId="0" applyNumberFormat="1" applyFont="1" applyFill="1"/>
    <xf numFmtId="0" fontId="28" fillId="2" borderId="0" xfId="0" applyFont="1" applyFill="1" applyBorder="1" applyAlignment="1">
      <alignment horizontal="right"/>
    </xf>
    <xf numFmtId="177" fontId="28" fillId="2" borderId="0" xfId="0" applyNumberFormat="1" applyFont="1" applyFill="1" applyBorder="1" applyAlignment="1">
      <alignment horizontal="right"/>
    </xf>
    <xf numFmtId="179" fontId="3" fillId="2" borderId="1" xfId="28" applyNumberFormat="1" applyFont="1" applyFill="1" applyBorder="1" applyAlignment="1">
      <alignment horizontal="right"/>
    </xf>
    <xf numFmtId="0" fontId="0" fillId="2" borderId="8" xfId="0" applyFill="1" applyBorder="1"/>
    <xf numFmtId="0" fontId="0" fillId="2" borderId="1" xfId="0" applyFill="1" applyBorder="1"/>
    <xf numFmtId="0" fontId="15" fillId="2" borderId="1" xfId="0" applyFont="1" applyFill="1" applyBorder="1"/>
    <xf numFmtId="166" fontId="16" fillId="2" borderId="0" xfId="0" applyNumberFormat="1" applyFont="1" applyFill="1" applyBorder="1" applyAlignment="1">
      <alignment horizontal="right"/>
    </xf>
    <xf numFmtId="179" fontId="11" fillId="2" borderId="0" xfId="28" applyNumberFormat="1" applyFont="1" applyFill="1" applyBorder="1" applyAlignment="1">
      <alignment horizontal="right"/>
    </xf>
    <xf numFmtId="0" fontId="3" fillId="2" borderId="8" xfId="0" applyFont="1" applyFill="1" applyBorder="1" applyAlignment="1">
      <alignment horizontal="right"/>
    </xf>
    <xf numFmtId="0" fontId="19" fillId="2" borderId="0" xfId="0" applyFont="1" applyFill="1"/>
    <xf numFmtId="0" fontId="19" fillId="2" borderId="1" xfId="0" applyFont="1" applyFill="1" applyBorder="1"/>
    <xf numFmtId="0" fontId="23" fillId="2" borderId="1" xfId="0" applyFont="1" applyFill="1" applyBorder="1"/>
    <xf numFmtId="0" fontId="23" fillId="0" borderId="0" xfId="0" applyFont="1" applyFill="1"/>
    <xf numFmtId="0" fontId="23" fillId="2" borderId="0" xfId="0" applyFont="1" applyFill="1" applyBorder="1"/>
    <xf numFmtId="0" fontId="23" fillId="2" borderId="0" xfId="0" applyFont="1" applyFill="1" applyAlignment="1"/>
    <xf numFmtId="0" fontId="16" fillId="2" borderId="1" xfId="0" applyFont="1" applyFill="1" applyBorder="1" applyAlignment="1">
      <alignment horizontal="left"/>
    </xf>
    <xf numFmtId="2" fontId="16" fillId="2" borderId="1" xfId="0" applyNumberFormat="1" applyFont="1" applyFill="1" applyBorder="1" applyAlignment="1">
      <alignment horizontal="right"/>
    </xf>
    <xf numFmtId="2" fontId="23" fillId="2" borderId="1" xfId="0" applyNumberFormat="1" applyFont="1" applyFill="1" applyBorder="1" applyAlignment="1">
      <alignment horizontal="right"/>
    </xf>
    <xf numFmtId="167" fontId="16" fillId="2" borderId="1" xfId="0" applyNumberFormat="1" applyFont="1" applyFill="1" applyBorder="1" applyAlignment="1">
      <alignment horizontal="right"/>
    </xf>
    <xf numFmtId="0" fontId="23" fillId="2" borderId="1" xfId="0" applyFont="1" applyFill="1" applyBorder="1" applyAlignment="1">
      <alignment horizontal="right"/>
    </xf>
    <xf numFmtId="3" fontId="16" fillId="2" borderId="1" xfId="0" applyNumberFormat="1" applyFont="1" applyFill="1" applyBorder="1" applyAlignment="1">
      <alignment horizontal="right"/>
    </xf>
    <xf numFmtId="4" fontId="16" fillId="2" borderId="1" xfId="0" applyNumberFormat="1" applyFont="1" applyFill="1" applyBorder="1" applyAlignment="1">
      <alignment horizontal="right"/>
    </xf>
    <xf numFmtId="1" fontId="19" fillId="2" borderId="0" xfId="0" applyNumberFormat="1" applyFont="1" applyFill="1" applyBorder="1" applyAlignment="1"/>
    <xf numFmtId="1" fontId="23" fillId="2" borderId="0" xfId="0" applyNumberFormat="1" applyFont="1" applyFill="1" applyBorder="1" applyAlignment="1"/>
    <xf numFmtId="175" fontId="23" fillId="2" borderId="0" xfId="29" applyNumberFormat="1" applyFont="1" applyFill="1" applyBorder="1" applyAlignment="1">
      <alignment horizontal="right"/>
    </xf>
    <xf numFmtId="0" fontId="22" fillId="2" borderId="0" xfId="0" applyFont="1" applyFill="1" applyBorder="1" applyAlignment="1"/>
    <xf numFmtId="0" fontId="23" fillId="2" borderId="0" xfId="0" applyFont="1" applyFill="1" applyBorder="1" applyAlignment="1"/>
    <xf numFmtId="0" fontId="23" fillId="2" borderId="0" xfId="0" applyFont="1" applyFill="1" applyAlignment="1">
      <alignment textRotation="90" wrapText="1"/>
    </xf>
    <xf numFmtId="0" fontId="19" fillId="2" borderId="0" xfId="0" applyFont="1" applyFill="1" applyBorder="1"/>
    <xf numFmtId="175" fontId="23" fillId="2" borderId="0" xfId="0" applyNumberFormat="1" applyFont="1" applyFill="1"/>
    <xf numFmtId="0" fontId="0" fillId="2" borderId="9" xfId="0" applyFill="1" applyBorder="1"/>
    <xf numFmtId="0" fontId="0" fillId="2" borderId="6" xfId="0" applyFill="1" applyBorder="1"/>
    <xf numFmtId="0" fontId="19" fillId="2" borderId="6" xfId="0" applyFont="1" applyFill="1" applyBorder="1"/>
    <xf numFmtId="0" fontId="23" fillId="2" borderId="6" xfId="0" applyFont="1" applyFill="1" applyBorder="1"/>
    <xf numFmtId="0" fontId="15" fillId="2" borderId="6" xfId="0" applyFont="1" applyFill="1" applyBorder="1"/>
    <xf numFmtId="2" fontId="11" fillId="2" borderId="1" xfId="0" applyNumberFormat="1" applyFont="1" applyFill="1" applyBorder="1" applyAlignment="1">
      <alignment horizontal="right"/>
    </xf>
    <xf numFmtId="179" fontId="3" fillId="2" borderId="7" xfId="28" applyNumberFormat="1" applyFont="1" applyFill="1" applyBorder="1" applyAlignment="1">
      <alignment horizontal="right"/>
    </xf>
    <xf numFmtId="0" fontId="25" fillId="2" borderId="0" xfId="0" applyFont="1" applyFill="1" applyAlignment="1">
      <alignment horizontal="left" vertical="top" wrapText="1"/>
    </xf>
    <xf numFmtId="0" fontId="23" fillId="2" borderId="0" xfId="0" applyFont="1" applyFill="1" applyBorder="1" applyAlignment="1">
      <alignment horizontal="center"/>
    </xf>
    <xf numFmtId="0" fontId="22" fillId="2" borderId="1" xfId="0" applyFont="1" applyFill="1" applyBorder="1" applyAlignment="1">
      <alignment horizontal="left"/>
    </xf>
    <xf numFmtId="0" fontId="19" fillId="2" borderId="0" xfId="0" applyFont="1" applyFill="1" applyAlignment="1"/>
    <xf numFmtId="0" fontId="33" fillId="2" borderId="0" xfId="0" applyFont="1" applyFill="1" applyBorder="1"/>
    <xf numFmtId="0" fontId="33" fillId="2" borderId="0" xfId="0" applyFont="1" applyFill="1" applyAlignment="1">
      <alignment horizontal="right"/>
    </xf>
    <xf numFmtId="0" fontId="33" fillId="2" borderId="0" xfId="0" applyFont="1" applyFill="1" applyAlignment="1">
      <alignment horizontal="left"/>
    </xf>
    <xf numFmtId="0" fontId="33" fillId="2" borderId="0" xfId="0" applyFont="1" applyFill="1" applyAlignment="1">
      <alignment horizontal="left" wrapText="1"/>
    </xf>
    <xf numFmtId="43" fontId="3" fillId="2" borderId="1" xfId="28" applyNumberFormat="1" applyFont="1" applyFill="1" applyBorder="1" applyAlignment="1">
      <alignment horizontal="right"/>
    </xf>
    <xf numFmtId="2" fontId="3" fillId="2" borderId="1" xfId="0" applyNumberFormat="1" applyFont="1" applyFill="1" applyBorder="1" applyAlignment="1">
      <alignment horizontal="right"/>
    </xf>
    <xf numFmtId="10" fontId="3" fillId="2" borderId="1" xfId="44" applyNumberFormat="1" applyFont="1" applyFill="1" applyBorder="1" applyAlignment="1">
      <alignment horizontal="right"/>
    </xf>
    <xf numFmtId="43" fontId="11" fillId="2" borderId="0" xfId="0" applyNumberFormat="1" applyFont="1" applyFill="1" applyBorder="1" applyAlignment="1">
      <alignment horizontal="right"/>
    </xf>
    <xf numFmtId="0" fontId="15" fillId="2" borderId="0" xfId="0" applyFont="1" applyFill="1" applyAlignment="1"/>
    <xf numFmtId="0" fontId="19" fillId="2" borderId="0" xfId="0" applyFont="1" applyFill="1" applyBorder="1" applyAlignment="1"/>
    <xf numFmtId="0" fontId="15" fillId="2" borderId="0" xfId="0" applyFont="1" applyFill="1" applyBorder="1" applyAlignment="1"/>
    <xf numFmtId="0" fontId="6" fillId="2" borderId="0" xfId="0" applyFont="1" applyFill="1" applyAlignment="1">
      <alignment horizontal="right"/>
    </xf>
    <xf numFmtId="0" fontId="27" fillId="2" borderId="0" xfId="0" applyFont="1" applyFill="1" applyAlignment="1">
      <alignment horizontal="right"/>
    </xf>
    <xf numFmtId="166" fontId="28" fillId="2" borderId="0" xfId="0" applyNumberFormat="1" applyFont="1" applyFill="1" applyBorder="1" applyAlignment="1">
      <alignment horizontal="right"/>
    </xf>
    <xf numFmtId="0" fontId="3" fillId="2" borderId="0" xfId="0" applyFont="1" applyFill="1" applyBorder="1"/>
    <xf numFmtId="0" fontId="3" fillId="2" borderId="0" xfId="0" applyFont="1" applyFill="1" applyBorder="1" applyAlignment="1"/>
    <xf numFmtId="0" fontId="3" fillId="2" borderId="0" xfId="0" applyFont="1" applyFill="1" applyAlignment="1">
      <alignment horizontal="left"/>
    </xf>
    <xf numFmtId="0" fontId="3" fillId="2" borderId="0" xfId="0" applyFont="1" applyFill="1" applyBorder="1" applyAlignment="1">
      <alignment horizontal="left"/>
    </xf>
    <xf numFmtId="169" fontId="3" fillId="2" borderId="0" xfId="0" applyNumberFormat="1" applyFont="1" applyFill="1" applyBorder="1" applyAlignment="1">
      <alignment horizontal="right"/>
    </xf>
    <xf numFmtId="0" fontId="3" fillId="2" borderId="0" xfId="0" applyFont="1" applyFill="1" applyAlignment="1">
      <alignment horizontal="left" wrapText="1"/>
    </xf>
    <xf numFmtId="0" fontId="3" fillId="2" borderId="0" xfId="0" applyFont="1" applyFill="1" applyBorder="1" applyAlignment="1">
      <alignment horizontal="left" wrapText="1"/>
    </xf>
    <xf numFmtId="0" fontId="3" fillId="0" borderId="0" xfId="0" applyFont="1" applyFill="1" applyBorder="1" applyAlignment="1">
      <alignment horizontal="left" wrapText="1"/>
    </xf>
    <xf numFmtId="0" fontId="3" fillId="2" borderId="0" xfId="0" applyFont="1" applyFill="1" applyBorder="1" applyAlignment="1">
      <alignment horizontal="left" wrapText="1" indent="1"/>
    </xf>
    <xf numFmtId="0" fontId="3" fillId="2" borderId="0" xfId="0" applyFont="1" applyFill="1" applyBorder="1" applyAlignment="1">
      <alignment horizontal="left" indent="1"/>
    </xf>
    <xf numFmtId="0" fontId="3" fillId="2" borderId="0" xfId="0" applyFont="1" applyFill="1" applyAlignment="1">
      <alignment wrapText="1"/>
    </xf>
    <xf numFmtId="0" fontId="24" fillId="2" borderId="0" xfId="0" applyFont="1" applyFill="1" applyBorder="1" applyAlignment="1">
      <alignment horizontal="left" vertical="top" wrapText="1"/>
    </xf>
    <xf numFmtId="3" fontId="3" fillId="2" borderId="0" xfId="0" applyNumberFormat="1" applyFont="1" applyFill="1" applyBorder="1" applyAlignment="1">
      <alignment horizontal="right"/>
    </xf>
    <xf numFmtId="9" fontId="3" fillId="2" borderId="0" xfId="0" applyNumberFormat="1" applyFont="1" applyFill="1" applyBorder="1" applyAlignment="1">
      <alignment horizontal="right"/>
    </xf>
    <xf numFmtId="43" fontId="7" fillId="2" borderId="0" xfId="28" applyFont="1" applyFill="1" applyBorder="1" applyAlignment="1">
      <alignment horizontal="right"/>
    </xf>
    <xf numFmtId="0" fontId="4" fillId="2" borderId="0" xfId="0" applyFont="1" applyFill="1" applyBorder="1" applyAlignment="1">
      <alignment horizontal="left" wrapText="1"/>
    </xf>
    <xf numFmtId="3" fontId="11" fillId="2" borderId="4" xfId="0" applyNumberFormat="1" applyFont="1" applyFill="1" applyBorder="1" applyAlignment="1">
      <alignment horizontal="right"/>
    </xf>
    <xf numFmtId="0" fontId="35" fillId="2" borderId="0" xfId="0" applyFont="1" applyFill="1"/>
    <xf numFmtId="0" fontId="5" fillId="0" borderId="0" xfId="0" applyFont="1"/>
    <xf numFmtId="0" fontId="0" fillId="0" borderId="0" xfId="0" applyFill="1" applyBorder="1"/>
    <xf numFmtId="179" fontId="0" fillId="0" borderId="0" xfId="28" applyNumberFormat="1" applyFont="1"/>
    <xf numFmtId="0" fontId="3" fillId="0" borderId="0" xfId="0" applyFont="1" applyFill="1" applyAlignment="1"/>
    <xf numFmtId="0" fontId="40" fillId="2" borderId="0" xfId="0" applyFont="1" applyFill="1"/>
    <xf numFmtId="43" fontId="11" fillId="2" borderId="0" xfId="28" applyFont="1" applyFill="1" applyBorder="1" applyAlignment="1">
      <alignment horizontal="right"/>
    </xf>
    <xf numFmtId="43" fontId="11" fillId="2" borderId="0" xfId="28" applyFont="1" applyFill="1" applyAlignment="1">
      <alignment horizontal="right"/>
    </xf>
    <xf numFmtId="43" fontId="16" fillId="2" borderId="1" xfId="28" applyFont="1" applyFill="1" applyBorder="1" applyAlignment="1">
      <alignment horizontal="left"/>
    </xf>
    <xf numFmtId="0" fontId="11" fillId="2" borderId="0" xfId="0" applyFont="1" applyFill="1" applyBorder="1" applyAlignment="1">
      <alignment horizontal="left" wrapText="1"/>
    </xf>
    <xf numFmtId="0" fontId="0" fillId="0" borderId="10" xfId="0" applyBorder="1" applyAlignment="1">
      <alignment horizontal="left" wrapText="1"/>
    </xf>
    <xf numFmtId="0" fontId="11" fillId="2" borderId="0" xfId="0" applyFont="1" applyFill="1" applyBorder="1" applyAlignment="1">
      <alignment wrapText="1"/>
    </xf>
    <xf numFmtId="179" fontId="7" fillId="2" borderId="1" xfId="28" applyNumberFormat="1" applyFont="1" applyFill="1" applyBorder="1" applyAlignment="1">
      <alignment horizontal="right"/>
    </xf>
    <xf numFmtId="174" fontId="11" fillId="2" borderId="0" xfId="0" applyNumberFormat="1" applyFont="1" applyFill="1" applyBorder="1" applyAlignment="1">
      <alignment horizontal="right"/>
    </xf>
    <xf numFmtId="0" fontId="0" fillId="0" borderId="11" xfId="0" applyBorder="1" applyAlignment="1">
      <alignment horizontal="center" wrapText="1"/>
    </xf>
    <xf numFmtId="0" fontId="0" fillId="0" borderId="8" xfId="0" applyBorder="1" applyAlignment="1">
      <alignment horizontal="center" wrapText="1"/>
    </xf>
    <xf numFmtId="179" fontId="7" fillId="2" borderId="8" xfId="28" applyNumberFormat="1" applyFont="1" applyFill="1" applyBorder="1" applyAlignment="1">
      <alignment horizontal="right"/>
    </xf>
    <xf numFmtId="178" fontId="7" fillId="2" borderId="1" xfId="28" applyNumberFormat="1" applyFont="1" applyFill="1" applyBorder="1" applyAlignment="1">
      <alignment horizontal="right"/>
    </xf>
    <xf numFmtId="179" fontId="7" fillId="2" borderId="8" xfId="29" applyNumberFormat="1" applyFont="1" applyFill="1" applyBorder="1" applyAlignment="1">
      <alignment horizontal="right"/>
    </xf>
    <xf numFmtId="178" fontId="7" fillId="2" borderId="8" xfId="29" applyNumberFormat="1" applyFont="1" applyFill="1" applyBorder="1" applyAlignment="1">
      <alignment horizontal="right"/>
    </xf>
    <xf numFmtId="171" fontId="11" fillId="2" borderId="0" xfId="0" applyNumberFormat="1" applyFont="1" applyFill="1" applyBorder="1" applyAlignment="1">
      <alignment horizontal="right"/>
    </xf>
    <xf numFmtId="0" fontId="6" fillId="2" borderId="11" xfId="0" applyFont="1" applyFill="1" applyBorder="1" applyAlignment="1">
      <alignment vertical="top" wrapText="1"/>
    </xf>
    <xf numFmtId="0" fontId="38" fillId="0" borderId="11" xfId="0" applyFont="1" applyBorder="1" applyAlignment="1">
      <alignment horizontal="center" wrapText="1"/>
    </xf>
    <xf numFmtId="178" fontId="0" fillId="2" borderId="1" xfId="28" applyNumberFormat="1" applyFont="1" applyFill="1" applyBorder="1" applyAlignment="1">
      <alignment horizontal="right"/>
    </xf>
    <xf numFmtId="175" fontId="0" fillId="2" borderId="1" xfId="29" applyNumberFormat="1" applyFont="1" applyFill="1" applyBorder="1" applyAlignment="1">
      <alignment horizontal="right"/>
    </xf>
    <xf numFmtId="168" fontId="0" fillId="2" borderId="1" xfId="28" applyNumberFormat="1" applyFont="1" applyFill="1" applyBorder="1" applyAlignment="1">
      <alignment horizontal="right"/>
    </xf>
    <xf numFmtId="0" fontId="0" fillId="0" borderId="12" xfId="0" applyBorder="1"/>
    <xf numFmtId="3" fontId="16" fillId="2" borderId="7" xfId="0" applyNumberFormat="1" applyFont="1" applyFill="1" applyBorder="1" applyAlignment="1">
      <alignment horizontal="right"/>
    </xf>
    <xf numFmtId="0" fontId="16" fillId="2" borderId="7" xfId="0" applyFont="1" applyFill="1" applyBorder="1" applyAlignment="1">
      <alignment horizontal="right"/>
    </xf>
    <xf numFmtId="0" fontId="31" fillId="2" borderId="0" xfId="0" applyFont="1" applyFill="1" applyBorder="1"/>
    <xf numFmtId="0" fontId="36" fillId="0" borderId="11" xfId="0" applyFont="1" applyFill="1" applyBorder="1"/>
    <xf numFmtId="0" fontId="11" fillId="2" borderId="13" xfId="0" applyFont="1" applyFill="1" applyBorder="1" applyAlignment="1">
      <alignment horizontal="right"/>
    </xf>
    <xf numFmtId="0" fontId="0" fillId="2" borderId="0" xfId="0" applyFill="1" applyAlignment="1">
      <alignment horizontal="left"/>
    </xf>
    <xf numFmtId="0" fontId="0" fillId="0" borderId="0" xfId="0" applyFill="1" applyAlignment="1">
      <alignment horizontal="left"/>
    </xf>
    <xf numFmtId="0" fontId="21" fillId="0" borderId="1" xfId="0" applyFont="1" applyFill="1" applyBorder="1" applyAlignment="1">
      <alignment horizontal="right"/>
    </xf>
    <xf numFmtId="0" fontId="11" fillId="0" borderId="0" xfId="0" applyFont="1" applyFill="1" applyBorder="1" applyAlignment="1">
      <alignment horizontal="right"/>
    </xf>
    <xf numFmtId="0" fontId="11" fillId="0" borderId="0" xfId="0" applyFont="1" applyFill="1" applyAlignment="1">
      <alignment horizontal="right"/>
    </xf>
    <xf numFmtId="0" fontId="23" fillId="0" borderId="1" xfId="0" applyFont="1" applyFill="1" applyBorder="1" applyAlignment="1"/>
    <xf numFmtId="43" fontId="7" fillId="0" borderId="1" xfId="28" applyFont="1" applyFill="1" applyBorder="1" applyAlignment="1">
      <alignment horizontal="right"/>
    </xf>
    <xf numFmtId="0" fontId="0" fillId="0" borderId="1" xfId="0" applyFill="1" applyBorder="1"/>
    <xf numFmtId="3" fontId="0" fillId="2" borderId="0" xfId="0" applyNumberFormat="1" applyFill="1" applyBorder="1" applyAlignment="1">
      <alignment horizontal="left"/>
    </xf>
    <xf numFmtId="0" fontId="22" fillId="0" borderId="1" xfId="0" applyFont="1" applyFill="1" applyBorder="1" applyAlignment="1">
      <alignment horizontal="left" wrapText="1"/>
    </xf>
    <xf numFmtId="43" fontId="7" fillId="0" borderId="0" xfId="28" applyFont="1" applyFill="1" applyBorder="1" applyAlignment="1">
      <alignment horizontal="right" vertical="top"/>
    </xf>
    <xf numFmtId="0" fontId="11" fillId="0" borderId="0" xfId="0" applyFont="1" applyFill="1" applyBorder="1" applyAlignment="1">
      <alignment horizontal="right" vertical="top"/>
    </xf>
    <xf numFmtId="43" fontId="7" fillId="0" borderId="1" xfId="28" applyFont="1" applyFill="1" applyBorder="1" applyAlignment="1">
      <alignment horizontal="right" vertical="top"/>
    </xf>
    <xf numFmtId="0" fontId="31" fillId="2" borderId="0" xfId="0" applyFont="1" applyFill="1" applyAlignment="1">
      <alignment horizontal="left" wrapText="1"/>
    </xf>
    <xf numFmtId="179" fontId="11" fillId="2" borderId="0" xfId="0" applyNumberFormat="1" applyFont="1" applyFill="1" applyBorder="1" applyAlignment="1">
      <alignment horizontal="right"/>
    </xf>
    <xf numFmtId="3" fontId="7" fillId="0" borderId="1" xfId="0" applyNumberFormat="1" applyFont="1" applyFill="1" applyBorder="1" applyAlignment="1">
      <alignment horizontal="right"/>
    </xf>
    <xf numFmtId="3" fontId="11" fillId="0" borderId="4" xfId="0" applyNumberFormat="1" applyFont="1" applyFill="1" applyBorder="1" applyAlignment="1">
      <alignment horizontal="right"/>
    </xf>
    <xf numFmtId="0" fontId="0" fillId="0" borderId="11" xfId="0" applyFill="1" applyBorder="1" applyAlignment="1">
      <alignment horizontal="center" wrapText="1"/>
    </xf>
    <xf numFmtId="0" fontId="6" fillId="0" borderId="11" xfId="0" applyFont="1" applyFill="1" applyBorder="1" applyAlignment="1">
      <alignment horizontal="left" vertical="top" wrapText="1"/>
    </xf>
    <xf numFmtId="0" fontId="11" fillId="0" borderId="0" xfId="0" applyFont="1" applyFill="1" applyBorder="1" applyAlignment="1">
      <alignment horizontal="center" wrapText="1"/>
    </xf>
    <xf numFmtId="0" fontId="6" fillId="0" borderId="1" xfId="0" applyFont="1" applyFill="1" applyBorder="1" applyAlignment="1">
      <alignment horizontal="left" wrapText="1"/>
    </xf>
    <xf numFmtId="0" fontId="3" fillId="0" borderId="1" xfId="0" applyFont="1" applyFill="1" applyBorder="1" applyAlignment="1">
      <alignment horizontal="right"/>
    </xf>
    <xf numFmtId="179" fontId="11" fillId="0" borderId="0" xfId="28" applyNumberFormat="1" applyFont="1" applyFill="1" applyBorder="1" applyAlignment="1">
      <alignment horizontal="right"/>
    </xf>
    <xf numFmtId="0" fontId="27" fillId="0" borderId="1" xfId="0" applyFont="1" applyFill="1" applyBorder="1" applyAlignment="1">
      <alignment horizontal="left" wrapText="1"/>
    </xf>
    <xf numFmtId="0" fontId="3" fillId="0" borderId="4" xfId="0" applyFont="1" applyFill="1" applyBorder="1" applyAlignment="1">
      <alignment horizontal="left"/>
    </xf>
    <xf numFmtId="171" fontId="7" fillId="0" borderId="1" xfId="0" applyNumberFormat="1" applyFont="1" applyFill="1" applyBorder="1" applyAlignment="1">
      <alignment horizontal="right"/>
    </xf>
    <xf numFmtId="0" fontId="3" fillId="0" borderId="1" xfId="0" applyFont="1" applyFill="1" applyBorder="1" applyAlignment="1">
      <alignment horizontal="left" wrapText="1"/>
    </xf>
    <xf numFmtId="179" fontId="3" fillId="0" borderId="1" xfId="28" applyNumberFormat="1" applyFont="1" applyFill="1" applyBorder="1" applyAlignment="1">
      <alignment horizontal="right"/>
    </xf>
    <xf numFmtId="0" fontId="27" fillId="0" borderId="1" xfId="0" applyFont="1" applyFill="1" applyBorder="1" applyAlignment="1">
      <alignment horizontal="left"/>
    </xf>
    <xf numFmtId="0" fontId="3" fillId="0" borderId="1" xfId="0" applyFont="1" applyFill="1" applyBorder="1" applyAlignment="1">
      <alignment horizontal="left"/>
    </xf>
    <xf numFmtId="0" fontId="0" fillId="0" borderId="1" xfId="0" applyFill="1" applyBorder="1" applyAlignment="1"/>
    <xf numFmtId="0" fontId="27" fillId="0" borderId="7" xfId="0" applyFont="1" applyFill="1" applyBorder="1" applyAlignment="1">
      <alignment horizontal="left" wrapText="1"/>
    </xf>
    <xf numFmtId="179" fontId="11" fillId="0" borderId="12" xfId="28" applyNumberFormat="1" applyFont="1" applyFill="1" applyBorder="1" applyAlignment="1">
      <alignment horizontal="right"/>
    </xf>
    <xf numFmtId="0" fontId="11" fillId="0" borderId="12" xfId="0" applyFont="1" applyFill="1" applyBorder="1" applyAlignment="1">
      <alignment horizontal="right"/>
    </xf>
    <xf numFmtId="0" fontId="3" fillId="0" borderId="6" xfId="0" applyFont="1" applyFill="1" applyBorder="1" applyAlignment="1">
      <alignment horizontal="left" wrapText="1"/>
    </xf>
    <xf numFmtId="0" fontId="3" fillId="0" borderId="0" xfId="0" applyFont="1" applyFill="1" applyBorder="1" applyAlignment="1">
      <alignment horizontal="right"/>
    </xf>
    <xf numFmtId="179" fontId="3" fillId="0" borderId="0" xfId="28" applyNumberFormat="1" applyFont="1" applyFill="1" applyBorder="1" applyAlignment="1">
      <alignment horizontal="right"/>
    </xf>
    <xf numFmtId="0" fontId="6" fillId="0" borderId="8" xfId="0" applyFont="1" applyFill="1" applyBorder="1" applyAlignment="1">
      <alignment horizontal="left" wrapText="1"/>
    </xf>
    <xf numFmtId="0" fontId="3" fillId="0" borderId="8" xfId="0" applyFont="1" applyFill="1" applyBorder="1" applyAlignment="1">
      <alignment horizontal="right"/>
    </xf>
    <xf numFmtId="174" fontId="0" fillId="2" borderId="0" xfId="0" applyNumberFormat="1" applyFill="1" applyBorder="1"/>
    <xf numFmtId="179" fontId="7" fillId="2" borderId="1" xfId="29" applyNumberFormat="1" applyFont="1" applyFill="1" applyBorder="1" applyAlignment="1">
      <alignment horizontal="right"/>
    </xf>
    <xf numFmtId="174" fontId="7" fillId="2" borderId="8" xfId="0" applyNumberFormat="1" applyFont="1" applyFill="1" applyBorder="1" applyAlignment="1">
      <alignment horizontal="right"/>
    </xf>
    <xf numFmtId="0" fontId="42" fillId="0" borderId="0" xfId="0" applyFont="1" applyFill="1" applyBorder="1" applyAlignment="1">
      <alignment horizontal="right"/>
    </xf>
    <xf numFmtId="0" fontId="23" fillId="2" borderId="1" xfId="0" applyFont="1" applyFill="1" applyBorder="1" applyAlignment="1">
      <alignment horizontal="left"/>
    </xf>
    <xf numFmtId="175" fontId="7" fillId="2" borderId="1" xfId="29" applyNumberFormat="1" applyFont="1" applyFill="1" applyBorder="1" applyAlignment="1">
      <alignment horizontal="right"/>
    </xf>
    <xf numFmtId="0" fontId="6" fillId="0" borderId="11" xfId="0" applyFont="1" applyFill="1" applyBorder="1" applyAlignment="1">
      <alignment vertical="top" wrapText="1"/>
    </xf>
    <xf numFmtId="0" fontId="20" fillId="0" borderId="1" xfId="0" applyFont="1" applyFill="1" applyBorder="1" applyAlignment="1">
      <alignment horizontal="left" wrapText="1"/>
    </xf>
    <xf numFmtId="0" fontId="16" fillId="0" borderId="7" xfId="0" applyFont="1" applyFill="1" applyBorder="1" applyAlignment="1">
      <alignment horizontal="left" wrapText="1"/>
    </xf>
    <xf numFmtId="0" fontId="0" fillId="0" borderId="0" xfId="0" applyFill="1" applyBorder="1" applyAlignment="1"/>
    <xf numFmtId="0" fontId="6" fillId="0" borderId="0" xfId="0" applyFont="1" applyFill="1" applyBorder="1" applyAlignment="1"/>
    <xf numFmtId="0" fontId="10" fillId="0" borderId="0" xfId="0" applyFont="1" applyFill="1" applyBorder="1" applyAlignment="1"/>
    <xf numFmtId="0" fontId="21" fillId="2" borderId="0" xfId="0" applyFont="1" applyFill="1"/>
    <xf numFmtId="0" fontId="21" fillId="2" borderId="0" xfId="0" applyFont="1" applyFill="1" applyAlignment="1"/>
    <xf numFmtId="0" fontId="21" fillId="2" borderId="6" xfId="0" applyFont="1" applyFill="1" applyBorder="1"/>
    <xf numFmtId="0" fontId="21" fillId="2" borderId="1" xfId="0" applyFont="1" applyFill="1" applyBorder="1"/>
    <xf numFmtId="0" fontId="44" fillId="2" borderId="0" xfId="0" applyFont="1" applyFill="1" applyBorder="1"/>
    <xf numFmtId="0" fontId="44" fillId="2" borderId="0" xfId="0" applyFont="1" applyFill="1"/>
    <xf numFmtId="0" fontId="16" fillId="2" borderId="0" xfId="0" applyFont="1" applyFill="1"/>
    <xf numFmtId="0" fontId="16" fillId="2" borderId="0" xfId="0" applyFont="1" applyFill="1" applyAlignment="1"/>
    <xf numFmtId="0" fontId="16" fillId="2" borderId="6" xfId="0" applyFont="1" applyFill="1" applyBorder="1"/>
    <xf numFmtId="0" fontId="3" fillId="2" borderId="0" xfId="0" applyFont="1" applyFill="1" applyAlignment="1"/>
    <xf numFmtId="0" fontId="3" fillId="2" borderId="6" xfId="0" applyFont="1" applyFill="1" applyBorder="1"/>
    <xf numFmtId="0" fontId="3" fillId="2" borderId="1" xfId="0" applyFont="1" applyFill="1" applyBorder="1"/>
    <xf numFmtId="0" fontId="7" fillId="2" borderId="0" xfId="0" applyFont="1" applyFill="1" applyBorder="1"/>
    <xf numFmtId="0" fontId="7" fillId="2" borderId="0" xfId="0" applyFont="1" applyFill="1"/>
    <xf numFmtId="0" fontId="7" fillId="2" borderId="0" xfId="0" applyFont="1" applyFill="1" applyBorder="1" applyAlignment="1"/>
    <xf numFmtId="0" fontId="0" fillId="0" borderId="8" xfId="0" applyFill="1" applyBorder="1" applyAlignment="1">
      <alignment horizontal="center" wrapText="1"/>
    </xf>
    <xf numFmtId="166" fontId="3" fillId="0" borderId="1" xfId="0" applyNumberFormat="1" applyFont="1" applyFill="1" applyBorder="1" applyAlignment="1">
      <alignment horizontal="right"/>
    </xf>
    <xf numFmtId="9" fontId="3" fillId="0" borderId="1" xfId="44" applyFont="1" applyFill="1" applyBorder="1" applyAlignment="1">
      <alignment horizontal="right"/>
    </xf>
    <xf numFmtId="2" fontId="3" fillId="0" borderId="1" xfId="0" applyNumberFormat="1" applyFont="1" applyFill="1" applyBorder="1" applyAlignment="1">
      <alignment horizontal="right"/>
    </xf>
    <xf numFmtId="179" fontId="3" fillId="0" borderId="7" xfId="28" applyNumberFormat="1" applyFont="1" applyFill="1" applyBorder="1" applyAlignment="1">
      <alignment horizontal="right"/>
    </xf>
    <xf numFmtId="0" fontId="20" fillId="0" borderId="0" xfId="0" applyFont="1" applyFill="1" applyBorder="1" applyAlignment="1">
      <alignment horizontal="left" wrapText="1"/>
    </xf>
    <xf numFmtId="0" fontId="12" fillId="0" borderId="0" xfId="0" applyFont="1" applyFill="1" applyBorder="1" applyAlignment="1">
      <alignment horizontal="left"/>
    </xf>
    <xf numFmtId="0" fontId="32" fillId="0" borderId="0" xfId="0" applyFont="1" applyFill="1" applyBorder="1" applyAlignment="1">
      <alignment horizontal="right"/>
    </xf>
    <xf numFmtId="0" fontId="11" fillId="0" borderId="0" xfId="0" applyFont="1" applyFill="1" applyBorder="1" applyAlignment="1">
      <alignment horizontal="left"/>
    </xf>
    <xf numFmtId="2" fontId="28" fillId="0" borderId="0" xfId="0" applyNumberFormat="1" applyFont="1" applyFill="1" applyBorder="1" applyAlignment="1">
      <alignment horizontal="right"/>
    </xf>
    <xf numFmtId="0" fontId="3" fillId="0" borderId="0" xfId="0" applyFont="1" applyFill="1" applyBorder="1" applyAlignment="1">
      <alignment horizontal="left"/>
    </xf>
    <xf numFmtId="0" fontId="22" fillId="0" borderId="0" xfId="0" applyFont="1" applyFill="1" applyBorder="1" applyAlignment="1">
      <alignment horizontal="left" wrapText="1"/>
    </xf>
    <xf numFmtId="0" fontId="27" fillId="0" borderId="0" xfId="0" applyFont="1" applyFill="1"/>
    <xf numFmtId="0" fontId="22" fillId="0" borderId="0" xfId="0" applyFont="1" applyFill="1" applyBorder="1" applyAlignment="1">
      <alignment horizontal="left"/>
    </xf>
    <xf numFmtId="0" fontId="13" fillId="0" borderId="0" xfId="0" applyFont="1" applyFill="1" applyBorder="1" applyAlignment="1">
      <alignment horizontal="left"/>
    </xf>
    <xf numFmtId="0" fontId="11" fillId="0" borderId="0" xfId="0" applyFont="1" applyFill="1" applyBorder="1" applyAlignment="1">
      <alignment horizontal="left" indent="1"/>
    </xf>
    <xf numFmtId="0" fontId="11" fillId="0" borderId="0" xfId="0" applyFont="1" applyFill="1" applyAlignment="1">
      <alignment horizontal="left" wrapText="1"/>
    </xf>
    <xf numFmtId="0" fontId="11" fillId="0" borderId="0" xfId="0" applyFont="1" applyFill="1"/>
    <xf numFmtId="0" fontId="6" fillId="0" borderId="0" xfId="0" applyFont="1" applyFill="1" applyAlignment="1"/>
    <xf numFmtId="0" fontId="11" fillId="0" borderId="0" xfId="0" applyFont="1" applyFill="1" applyAlignment="1">
      <alignment horizontal="left"/>
    </xf>
    <xf numFmtId="43" fontId="6" fillId="2" borderId="1" xfId="28" applyFont="1" applyFill="1" applyBorder="1"/>
    <xf numFmtId="43" fontId="6" fillId="2" borderId="7" xfId="28" applyFont="1" applyFill="1" applyBorder="1"/>
    <xf numFmtId="43" fontId="22" fillId="0" borderId="1" xfId="28" applyFont="1" applyFill="1" applyBorder="1" applyAlignment="1">
      <alignment horizontal="left" wrapText="1"/>
    </xf>
    <xf numFmtId="43" fontId="16" fillId="0" borderId="1" xfId="28" applyFont="1" applyFill="1" applyBorder="1" applyAlignment="1">
      <alignment horizontal="left" wrapText="1"/>
    </xf>
    <xf numFmtId="43" fontId="23" fillId="0" borderId="1" xfId="28" applyFont="1" applyFill="1" applyBorder="1" applyAlignment="1">
      <alignment horizontal="left"/>
    </xf>
    <xf numFmtId="43" fontId="23" fillId="0" borderId="1" xfId="28" applyFont="1" applyFill="1" applyBorder="1" applyAlignment="1">
      <alignment horizontal="left" wrapText="1"/>
    </xf>
    <xf numFmtId="43" fontId="22" fillId="0" borderId="1" xfId="28" applyFont="1" applyFill="1" applyBorder="1" applyAlignment="1">
      <alignment horizontal="left"/>
    </xf>
    <xf numFmtId="0" fontId="45" fillId="0" borderId="0" xfId="0" applyFont="1" applyFill="1"/>
    <xf numFmtId="0" fontId="29" fillId="0" borderId="0" xfId="0" applyFont="1" applyFill="1" applyBorder="1" applyAlignment="1">
      <alignment horizontal="left"/>
    </xf>
    <xf numFmtId="178" fontId="0" fillId="0" borderId="1" xfId="28" applyNumberFormat="1" applyFont="1" applyFill="1" applyBorder="1" applyAlignment="1">
      <alignment horizontal="right"/>
    </xf>
    <xf numFmtId="2" fontId="3" fillId="0" borderId="4" xfId="0" applyNumberFormat="1" applyFont="1" applyFill="1" applyBorder="1" applyAlignment="1">
      <alignment horizontal="right"/>
    </xf>
    <xf numFmtId="166" fontId="16" fillId="0" borderId="0" xfId="0" applyNumberFormat="1" applyFont="1" applyFill="1" applyBorder="1" applyAlignment="1">
      <alignment horizontal="right"/>
    </xf>
    <xf numFmtId="0" fontId="19" fillId="0" borderId="0" xfId="0" applyFont="1" applyFill="1" applyBorder="1" applyAlignment="1">
      <alignment horizontal="center"/>
    </xf>
    <xf numFmtId="15" fontId="19" fillId="0" borderId="0" xfId="0" quotePrefix="1" applyNumberFormat="1" applyFont="1" applyFill="1" applyBorder="1" applyAlignment="1">
      <alignment horizontal="center"/>
    </xf>
    <xf numFmtId="0" fontId="23" fillId="0" borderId="0" xfId="0" applyFont="1" applyFill="1" applyBorder="1" applyAlignment="1">
      <alignment horizontal="center"/>
    </xf>
    <xf numFmtId="0" fontId="23" fillId="0" borderId="0" xfId="0" applyFont="1" applyFill="1" applyBorder="1"/>
    <xf numFmtId="179" fontId="23" fillId="0" borderId="0" xfId="28" applyNumberFormat="1" applyFont="1" applyFill="1" applyBorder="1" applyAlignment="1">
      <alignment horizontal="right"/>
    </xf>
    <xf numFmtId="170" fontId="23" fillId="0" borderId="0" xfId="0" applyNumberFormat="1" applyFont="1" applyFill="1" applyBorder="1" applyAlignment="1">
      <alignment horizontal="right"/>
    </xf>
    <xf numFmtId="179" fontId="19" fillId="0" borderId="0" xfId="28" applyNumberFormat="1" applyFont="1" applyFill="1" applyBorder="1" applyAlignment="1">
      <alignment horizontal="right"/>
    </xf>
    <xf numFmtId="173" fontId="19" fillId="0" borderId="0" xfId="28" applyNumberFormat="1" applyFont="1" applyFill="1" applyBorder="1" applyAlignment="1">
      <alignment horizontal="right"/>
    </xf>
    <xf numFmtId="170" fontId="3" fillId="0" borderId="0" xfId="0" applyNumberFormat="1" applyFont="1" applyFill="1" applyBorder="1" applyAlignment="1">
      <alignment horizontal="right"/>
    </xf>
    <xf numFmtId="169" fontId="11" fillId="0" borderId="0" xfId="0" applyNumberFormat="1" applyFont="1" applyFill="1" applyBorder="1" applyAlignment="1">
      <alignment horizontal="right"/>
    </xf>
    <xf numFmtId="175" fontId="11" fillId="0" borderId="0" xfId="29" applyNumberFormat="1" applyFont="1" applyFill="1" applyBorder="1" applyAlignment="1">
      <alignment horizontal="right"/>
    </xf>
    <xf numFmtId="179" fontId="5" fillId="0" borderId="0" xfId="0" applyNumberFormat="1" applyFont="1" applyFill="1"/>
    <xf numFmtId="3" fontId="28" fillId="0" borderId="0" xfId="0" applyNumberFormat="1" applyFont="1" applyFill="1" applyBorder="1" applyAlignment="1">
      <alignment horizontal="right"/>
    </xf>
    <xf numFmtId="3" fontId="11" fillId="0" borderId="0" xfId="0" applyNumberFormat="1" applyFont="1" applyFill="1" applyBorder="1" applyAlignment="1">
      <alignment horizontal="right"/>
    </xf>
    <xf numFmtId="165" fontId="28" fillId="0" borderId="0" xfId="0" applyNumberFormat="1" applyFont="1" applyFill="1" applyBorder="1" applyAlignment="1">
      <alignment horizontal="right"/>
    </xf>
    <xf numFmtId="3" fontId="28" fillId="0" borderId="0" xfId="0" applyNumberFormat="1" applyFont="1" applyFill="1" applyBorder="1"/>
    <xf numFmtId="164" fontId="28" fillId="0" borderId="0" xfId="0" applyNumberFormat="1" applyFont="1" applyFill="1" applyBorder="1" applyAlignment="1">
      <alignment horizontal="right"/>
    </xf>
    <xf numFmtId="43" fontId="27" fillId="0" borderId="0" xfId="0" applyNumberFormat="1" applyFont="1" applyFill="1"/>
    <xf numFmtId="176" fontId="27" fillId="0" borderId="0" xfId="0" applyNumberFormat="1" applyFont="1" applyFill="1"/>
    <xf numFmtId="0" fontId="28" fillId="0" borderId="0" xfId="0" applyFont="1" applyFill="1" applyBorder="1" applyAlignment="1">
      <alignment horizontal="right"/>
    </xf>
    <xf numFmtId="166" fontId="28" fillId="0" borderId="0" xfId="0" applyNumberFormat="1" applyFont="1" applyFill="1" applyBorder="1" applyAlignment="1">
      <alignment horizontal="right"/>
    </xf>
    <xf numFmtId="177" fontId="28" fillId="0" borderId="0" xfId="0" applyNumberFormat="1" applyFont="1" applyFill="1" applyBorder="1" applyAlignment="1">
      <alignment horizontal="right"/>
    </xf>
    <xf numFmtId="43" fontId="11" fillId="0" borderId="0" xfId="28" applyFont="1" applyFill="1" applyBorder="1" applyAlignment="1">
      <alignment horizontal="right"/>
    </xf>
    <xf numFmtId="43" fontId="11" fillId="0" borderId="0" xfId="28" applyFont="1" applyFill="1" applyAlignment="1">
      <alignment horizontal="right"/>
    </xf>
    <xf numFmtId="178" fontId="0" fillId="0" borderId="7" xfId="28" applyNumberFormat="1" applyFont="1" applyFill="1" applyBorder="1" applyAlignment="1">
      <alignment horizontal="right"/>
    </xf>
    <xf numFmtId="0" fontId="22" fillId="0" borderId="0" xfId="0" applyFont="1" applyFill="1" applyBorder="1"/>
    <xf numFmtId="0" fontId="18" fillId="0" borderId="0" xfId="0" applyFont="1" applyFill="1" applyAlignment="1">
      <alignment horizontal="left"/>
    </xf>
    <xf numFmtId="0" fontId="19" fillId="0" borderId="0" xfId="0" applyFont="1" applyFill="1" applyAlignment="1">
      <alignment horizontal="left"/>
    </xf>
    <xf numFmtId="0" fontId="6" fillId="0" borderId="0" xfId="0" applyFont="1" applyFill="1" applyAlignment="1">
      <alignment horizontal="left"/>
    </xf>
    <xf numFmtId="0" fontId="6" fillId="0" borderId="0" xfId="0" applyFont="1" applyFill="1" applyBorder="1" applyAlignment="1">
      <alignment horizontal="left" wrapText="1"/>
    </xf>
    <xf numFmtId="0" fontId="23" fillId="0" borderId="0" xfId="0" applyFont="1" applyFill="1" applyAlignment="1">
      <alignment horizontal="left"/>
    </xf>
    <xf numFmtId="0" fontId="22" fillId="0" borderId="0" xfId="0" applyFont="1" applyFill="1" applyAlignment="1">
      <alignment horizontal="left"/>
    </xf>
    <xf numFmtId="0" fontId="23" fillId="0" borderId="0" xfId="0" applyFont="1" applyFill="1" applyAlignment="1">
      <alignment horizontal="left" wrapText="1"/>
    </xf>
    <xf numFmtId="0" fontId="21" fillId="0" borderId="0" xfId="0" applyFont="1" applyFill="1" applyAlignment="1">
      <alignment horizontal="left"/>
    </xf>
    <xf numFmtId="0" fontId="23" fillId="0" borderId="0" xfId="0" applyFont="1" applyFill="1" applyBorder="1" applyAlignment="1">
      <alignment horizontal="left" wrapText="1"/>
    </xf>
    <xf numFmtId="0" fontId="23" fillId="0" borderId="0" xfId="0" applyFont="1" applyFill="1" applyBorder="1" applyAlignment="1">
      <alignment horizontal="left"/>
    </xf>
    <xf numFmtId="0" fontId="21" fillId="0" borderId="0" xfId="0" applyFont="1" applyFill="1" applyBorder="1" applyAlignment="1">
      <alignment horizontal="left"/>
    </xf>
    <xf numFmtId="0" fontId="23" fillId="0" borderId="0" xfId="0" applyFont="1" applyFill="1" applyBorder="1" applyAlignment="1">
      <alignment horizontal="left" wrapText="1" indent="1"/>
    </xf>
    <xf numFmtId="0" fontId="23" fillId="0" borderId="0" xfId="0" applyFont="1" applyFill="1" applyBorder="1" applyAlignment="1">
      <alignment horizontal="left" indent="1"/>
    </xf>
    <xf numFmtId="0" fontId="23" fillId="0" borderId="0" xfId="0" applyFont="1" applyFill="1" applyAlignment="1">
      <alignment wrapText="1"/>
    </xf>
    <xf numFmtId="0" fontId="27" fillId="0" borderId="0" xfId="0" applyFont="1" applyFill="1" applyBorder="1" applyAlignment="1">
      <alignment horizontal="left" wrapText="1"/>
    </xf>
    <xf numFmtId="179" fontId="7" fillId="0" borderId="1" xfId="28" applyNumberFormat="1" applyFont="1" applyFill="1" applyBorder="1" applyAlignment="1">
      <alignment horizontal="right"/>
    </xf>
    <xf numFmtId="174" fontId="7" fillId="0" borderId="1" xfId="0" applyNumberFormat="1" applyFont="1" applyFill="1" applyBorder="1" applyAlignment="1">
      <alignment horizontal="right"/>
    </xf>
    <xf numFmtId="178" fontId="7" fillId="0" borderId="1" xfId="28" applyNumberFormat="1" applyFont="1" applyFill="1" applyBorder="1" applyAlignment="1">
      <alignment horizontal="right"/>
    </xf>
    <xf numFmtId="43" fontId="27" fillId="0" borderId="1" xfId="28" applyFont="1" applyFill="1" applyBorder="1" applyAlignment="1">
      <alignment horizontal="left" wrapText="1"/>
    </xf>
    <xf numFmtId="179" fontId="0" fillId="0" borderId="1" xfId="28" applyNumberFormat="1" applyFont="1" applyFill="1" applyBorder="1" applyAlignment="1">
      <alignment horizontal="right"/>
    </xf>
    <xf numFmtId="0" fontId="6" fillId="0" borderId="8" xfId="0" applyFont="1" applyFill="1" applyBorder="1" applyAlignment="1">
      <alignment vertical="top" wrapText="1"/>
    </xf>
    <xf numFmtId="43" fontId="3" fillId="0" borderId="1" xfId="28" applyFont="1" applyFill="1" applyBorder="1" applyAlignment="1">
      <alignment horizontal="left"/>
    </xf>
    <xf numFmtId="43" fontId="3" fillId="0" borderId="1" xfId="28" applyFont="1" applyFill="1" applyBorder="1" applyAlignment="1">
      <alignment horizontal="left" wrapText="1"/>
    </xf>
    <xf numFmtId="0" fontId="23" fillId="0" borderId="1" xfId="0" applyFont="1" applyFill="1" applyBorder="1" applyAlignment="1">
      <alignment horizontal="left" wrapText="1"/>
    </xf>
    <xf numFmtId="43" fontId="23" fillId="0" borderId="1" xfId="28" applyFont="1" applyFill="1" applyBorder="1" applyAlignment="1"/>
    <xf numFmtId="43" fontId="3" fillId="0" borderId="7" xfId="28" applyFont="1" applyFill="1" applyBorder="1" applyAlignment="1">
      <alignment horizontal="left" wrapText="1"/>
    </xf>
    <xf numFmtId="175" fontId="0" fillId="0" borderId="1" xfId="29" applyNumberFormat="1" applyFont="1" applyFill="1" applyBorder="1" applyAlignment="1">
      <alignment horizontal="right"/>
    </xf>
    <xf numFmtId="0" fontId="30" fillId="0" borderId="0" xfId="0" applyFont="1" applyFill="1" applyAlignment="1"/>
    <xf numFmtId="0" fontId="4" fillId="0" borderId="0" xfId="0" applyFont="1" applyFill="1" applyBorder="1" applyAlignment="1">
      <alignment horizontal="center" wrapText="1"/>
    </xf>
    <xf numFmtId="43" fontId="16" fillId="0" borderId="1" xfId="28" applyFont="1" applyFill="1" applyBorder="1" applyAlignment="1">
      <alignment horizontal="left"/>
    </xf>
    <xf numFmtId="43" fontId="6" fillId="0" borderId="1" xfId="28" applyFont="1" applyFill="1" applyBorder="1"/>
    <xf numFmtId="43" fontId="16" fillId="0" borderId="1" xfId="28" applyFont="1" applyFill="1" applyBorder="1" applyAlignment="1">
      <alignment wrapText="1"/>
    </xf>
    <xf numFmtId="178" fontId="7" fillId="0" borderId="8" xfId="28" applyNumberFormat="1" applyFont="1" applyFill="1" applyBorder="1" applyAlignment="1">
      <alignment horizontal="right" vertical="top"/>
    </xf>
    <xf numFmtId="43" fontId="11" fillId="0" borderId="0" xfId="28" applyFont="1" applyFill="1" applyBorder="1" applyAlignment="1">
      <alignment horizontal="right" vertical="top"/>
    </xf>
    <xf numFmtId="43" fontId="11" fillId="0" borderId="3" xfId="28" applyFont="1" applyFill="1" applyBorder="1" applyAlignment="1">
      <alignment horizontal="right" vertical="top"/>
    </xf>
    <xf numFmtId="175" fontId="7" fillId="0" borderId="5" xfId="29" applyNumberFormat="1" applyFont="1" applyFill="1" applyBorder="1" applyAlignment="1">
      <alignment horizontal="right"/>
    </xf>
    <xf numFmtId="0" fontId="11" fillId="0" borderId="2" xfId="0" applyFont="1" applyFill="1" applyBorder="1" applyAlignment="1">
      <alignment horizontal="right"/>
    </xf>
    <xf numFmtId="178" fontId="0" fillId="0" borderId="8" xfId="28" applyNumberFormat="1" applyFont="1" applyFill="1" applyBorder="1" applyAlignment="1">
      <alignment horizontal="right"/>
    </xf>
    <xf numFmtId="43" fontId="3" fillId="2" borderId="1" xfId="28" applyFont="1" applyFill="1" applyBorder="1" applyAlignment="1">
      <alignment horizontal="right"/>
    </xf>
    <xf numFmtId="0" fontId="6" fillId="0" borderId="1" xfId="0" applyFont="1" applyFill="1" applyBorder="1" applyAlignment="1">
      <alignment horizontal="left"/>
    </xf>
    <xf numFmtId="0" fontId="26" fillId="2" borderId="0" xfId="0" applyFont="1" applyFill="1" applyBorder="1" applyAlignment="1">
      <alignment vertical="top"/>
    </xf>
    <xf numFmtId="0" fontId="26" fillId="2" borderId="0" xfId="0" applyFont="1" applyFill="1"/>
    <xf numFmtId="0" fontId="46" fillId="0" borderId="0" xfId="0" applyFont="1" applyFill="1" applyBorder="1"/>
    <xf numFmtId="179" fontId="0" fillId="0" borderId="7" xfId="28" applyNumberFormat="1" applyFont="1" applyFill="1" applyBorder="1" applyAlignment="1">
      <alignment horizontal="right" vertical="center"/>
    </xf>
    <xf numFmtId="43" fontId="11" fillId="0" borderId="0" xfId="28" applyFont="1" applyFill="1" applyBorder="1" applyAlignment="1">
      <alignment horizontal="right" vertical="center"/>
    </xf>
    <xf numFmtId="43" fontId="11" fillId="0" borderId="0" xfId="28" applyFont="1" applyFill="1" applyAlignment="1">
      <alignment horizontal="right" vertical="center"/>
    </xf>
    <xf numFmtId="0" fontId="3" fillId="0" borderId="0" xfId="0" applyFont="1" applyFill="1" applyBorder="1"/>
    <xf numFmtId="0" fontId="44" fillId="0" borderId="0" xfId="0" applyFont="1" applyFill="1"/>
    <xf numFmtId="0" fontId="27" fillId="0" borderId="0" xfId="0" applyFont="1" applyFill="1" applyAlignment="1"/>
    <xf numFmtId="0" fontId="27" fillId="0" borderId="6" xfId="0" applyFont="1" applyFill="1" applyBorder="1" applyAlignment="1"/>
    <xf numFmtId="0" fontId="27" fillId="0" borderId="1" xfId="0" applyFont="1" applyFill="1" applyBorder="1" applyAlignment="1"/>
    <xf numFmtId="0" fontId="27" fillId="0" borderId="0" xfId="0" applyFont="1" applyFill="1" applyBorder="1" applyAlignment="1"/>
    <xf numFmtId="0" fontId="4" fillId="0" borderId="0" xfId="0" applyFont="1" applyFill="1" applyBorder="1" applyAlignment="1">
      <alignment vertical="top"/>
    </xf>
    <xf numFmtId="0" fontId="33" fillId="2" borderId="0" xfId="0" applyFont="1" applyFill="1" applyBorder="1" applyAlignment="1">
      <alignment wrapText="1"/>
    </xf>
    <xf numFmtId="0" fontId="47" fillId="2" borderId="0" xfId="0" applyFont="1" applyFill="1" applyAlignment="1">
      <alignment horizontal="left"/>
    </xf>
    <xf numFmtId="43" fontId="48" fillId="2" borderId="0" xfId="28" applyFont="1" applyFill="1" applyAlignment="1">
      <alignment horizontal="left"/>
    </xf>
    <xf numFmtId="169" fontId="25" fillId="2" borderId="0" xfId="0" applyNumberFormat="1" applyFont="1" applyFill="1" applyBorder="1" applyAlignment="1">
      <alignment horizontal="right"/>
    </xf>
    <xf numFmtId="43" fontId="25" fillId="2" borderId="0" xfId="28" applyFont="1" applyFill="1" applyAlignment="1">
      <alignment horizontal="left"/>
    </xf>
    <xf numFmtId="174" fontId="25" fillId="2" borderId="12" xfId="29" applyNumberFormat="1" applyFont="1" applyFill="1" applyBorder="1" applyAlignment="1">
      <alignment horizontal="right"/>
    </xf>
    <xf numFmtId="43" fontId="29" fillId="2" borderId="0" xfId="28" applyFont="1" applyFill="1" applyBorder="1" applyAlignment="1">
      <alignment horizontal="left" wrapText="1"/>
    </xf>
    <xf numFmtId="43" fontId="29" fillId="2" borderId="0" xfId="28" applyFont="1" applyFill="1" applyAlignment="1">
      <alignment horizontal="left"/>
    </xf>
    <xf numFmtId="174" fontId="25" fillId="2" borderId="0" xfId="0" applyNumberFormat="1" applyFont="1" applyFill="1" applyBorder="1" applyAlignment="1">
      <alignment horizontal="right"/>
    </xf>
    <xf numFmtId="174" fontId="25" fillId="2" borderId="0" xfId="29" applyNumberFormat="1" applyFont="1" applyFill="1" applyBorder="1" applyAlignment="1">
      <alignment horizontal="right"/>
    </xf>
    <xf numFmtId="43" fontId="37" fillId="2" borderId="0" xfId="28" applyFont="1" applyFill="1"/>
    <xf numFmtId="0" fontId="10" fillId="2" borderId="0" xfId="0" applyFont="1" applyFill="1" applyAlignment="1">
      <alignment horizontal="left" vertical="top"/>
    </xf>
    <xf numFmtId="0" fontId="49" fillId="0" borderId="0" xfId="0" applyFont="1" applyFill="1" applyBorder="1" applyAlignment="1">
      <alignment horizontal="left"/>
    </xf>
    <xf numFmtId="43" fontId="11" fillId="0" borderId="0" xfId="28" applyFont="1" applyFill="1" applyBorder="1" applyAlignment="1">
      <alignment horizontal="left"/>
    </xf>
    <xf numFmtId="43" fontId="11" fillId="0" borderId="0" xfId="28" applyFont="1" applyFill="1" applyBorder="1" applyAlignment="1">
      <alignment horizontal="left" wrapText="1"/>
    </xf>
    <xf numFmtId="43" fontId="13" fillId="0" borderId="0" xfId="28" applyFont="1" applyFill="1" applyBorder="1"/>
    <xf numFmtId="179" fontId="11" fillId="0" borderId="17" xfId="28" applyNumberFormat="1" applyFont="1" applyFill="1" applyBorder="1" applyAlignment="1">
      <alignment horizontal="right"/>
    </xf>
    <xf numFmtId="43" fontId="11" fillId="0" borderId="0" xfId="28" applyFont="1" applyFill="1" applyBorder="1" applyAlignment="1">
      <alignment wrapText="1"/>
    </xf>
    <xf numFmtId="170" fontId="11" fillId="0" borderId="0" xfId="0" applyNumberFormat="1" applyFont="1" applyFill="1" applyBorder="1" applyAlignment="1">
      <alignment horizontal="right"/>
    </xf>
    <xf numFmtId="173" fontId="11" fillId="0" borderId="12" xfId="28" applyNumberFormat="1" applyFont="1" applyFill="1" applyBorder="1" applyAlignment="1">
      <alignment horizontal="right"/>
    </xf>
    <xf numFmtId="43" fontId="13" fillId="0" borderId="0" xfId="28" applyFont="1" applyFill="1" applyBorder="1" applyAlignment="1">
      <alignment horizontal="left"/>
    </xf>
    <xf numFmtId="170" fontId="11" fillId="0" borderId="12" xfId="0" applyNumberFormat="1" applyFont="1" applyFill="1" applyBorder="1" applyAlignment="1">
      <alignment horizontal="right"/>
    </xf>
    <xf numFmtId="0" fontId="9" fillId="2" borderId="0" xfId="0" applyFont="1" applyFill="1" applyAlignment="1"/>
    <xf numFmtId="0" fontId="25" fillId="2" borderId="0" xfId="0" applyFont="1" applyFill="1" applyBorder="1" applyAlignment="1">
      <alignment horizontal="left" wrapText="1"/>
    </xf>
    <xf numFmtId="167" fontId="3" fillId="2" borderId="0" xfId="0" applyNumberFormat="1" applyFont="1" applyFill="1" applyBorder="1" applyAlignment="1">
      <alignment horizontal="right" wrapText="1"/>
    </xf>
    <xf numFmtId="0" fontId="11" fillId="2" borderId="0" xfId="0" applyFont="1" applyFill="1" applyBorder="1" applyAlignment="1">
      <alignment horizontal="right" wrapText="1"/>
    </xf>
    <xf numFmtId="0" fontId="3" fillId="2" borderId="0" xfId="0" applyFont="1" applyFill="1" applyBorder="1" applyAlignment="1">
      <alignment horizontal="right" wrapText="1"/>
    </xf>
    <xf numFmtId="166" fontId="3" fillId="2" borderId="0" xfId="0" applyNumberFormat="1" applyFont="1" applyFill="1" applyBorder="1" applyAlignment="1">
      <alignment horizontal="right" wrapText="1"/>
    </xf>
    <xf numFmtId="0" fontId="3" fillId="2" borderId="0" xfId="0" applyFont="1" applyFill="1" applyBorder="1" applyAlignment="1">
      <alignment wrapText="1"/>
    </xf>
    <xf numFmtId="0" fontId="11" fillId="2" borderId="0" xfId="0" applyFont="1" applyFill="1" applyBorder="1" applyAlignment="1">
      <alignment horizontal="center" vertical="top" wrapText="1"/>
    </xf>
    <xf numFmtId="0" fontId="50" fillId="2" borderId="0" xfId="0" applyFont="1" applyFill="1" applyBorder="1" applyAlignment="1">
      <alignment horizontal="left" vertical="top" wrapText="1"/>
    </xf>
    <xf numFmtId="0" fontId="3" fillId="2" borderId="0" xfId="0" applyFont="1" applyFill="1" applyBorder="1" applyAlignment="1">
      <alignment horizontal="left" vertical="top" wrapText="1"/>
    </xf>
    <xf numFmtId="3" fontId="3" fillId="2" borderId="0" xfId="0" applyNumberFormat="1" applyFont="1" applyFill="1" applyBorder="1" applyAlignment="1">
      <alignment horizontal="right" vertical="top" wrapText="1"/>
    </xf>
    <xf numFmtId="0" fontId="11" fillId="2" borderId="0" xfId="0" applyFont="1" applyFill="1" applyBorder="1" applyAlignment="1">
      <alignment horizontal="right" vertical="top" wrapText="1"/>
    </xf>
    <xf numFmtId="0" fontId="25" fillId="2" borderId="0" xfId="0" applyFont="1" applyFill="1" applyBorder="1" applyAlignment="1">
      <alignment horizontal="left" vertical="top" wrapText="1"/>
    </xf>
    <xf numFmtId="4" fontId="3" fillId="2" borderId="0" xfId="0" applyNumberFormat="1" applyFont="1" applyFill="1" applyBorder="1" applyAlignment="1">
      <alignment horizontal="right" vertical="top" wrapText="1"/>
    </xf>
    <xf numFmtId="167" fontId="3" fillId="2" borderId="0" xfId="0" applyNumberFormat="1" applyFont="1" applyFill="1" applyBorder="1" applyAlignment="1">
      <alignment horizontal="right" vertical="top" wrapText="1"/>
    </xf>
    <xf numFmtId="172" fontId="3" fillId="2" borderId="0" xfId="0" applyNumberFormat="1" applyFont="1" applyFill="1" applyBorder="1" applyAlignment="1">
      <alignment horizontal="right" vertical="top" wrapText="1"/>
    </xf>
    <xf numFmtId="0" fontId="29" fillId="0" borderId="0" xfId="0" applyFont="1" applyFill="1" applyBorder="1" applyAlignment="1">
      <alignment wrapText="1"/>
    </xf>
    <xf numFmtId="167" fontId="0" fillId="2" borderId="0" xfId="0" applyNumberFormat="1" applyFont="1" applyFill="1" applyBorder="1" applyAlignment="1">
      <alignment horizontal="right" wrapText="1"/>
    </xf>
    <xf numFmtId="0" fontId="10" fillId="2" borderId="0" xfId="0" applyFont="1" applyFill="1" applyBorder="1" applyAlignment="1">
      <alignment horizontal="left" vertical="top" wrapText="1"/>
    </xf>
    <xf numFmtId="3" fontId="0" fillId="2" borderId="0" xfId="0" applyNumberFormat="1" applyFont="1" applyFill="1" applyBorder="1" applyAlignment="1">
      <alignment horizontal="right" vertical="top" wrapText="1"/>
    </xf>
    <xf numFmtId="4" fontId="0" fillId="2" borderId="0" xfId="0" applyNumberFormat="1" applyFont="1" applyFill="1" applyBorder="1" applyAlignment="1">
      <alignment horizontal="right" vertical="top" wrapText="1"/>
    </xf>
    <xf numFmtId="167" fontId="0" fillId="2" borderId="0" xfId="0" applyNumberFormat="1" applyFont="1" applyFill="1" applyBorder="1" applyAlignment="1">
      <alignment horizontal="right" vertical="top" wrapText="1"/>
    </xf>
    <xf numFmtId="0" fontId="0" fillId="2" borderId="0" xfId="0" applyFont="1" applyFill="1" applyBorder="1" applyAlignment="1">
      <alignment horizontal="right" wrapText="1"/>
    </xf>
    <xf numFmtId="9" fontId="0" fillId="2" borderId="0" xfId="0" applyNumberFormat="1" applyFont="1" applyFill="1" applyBorder="1" applyAlignment="1">
      <alignment horizontal="right" wrapText="1"/>
    </xf>
    <xf numFmtId="9" fontId="0" fillId="2" borderId="0" xfId="0" applyNumberFormat="1" applyFont="1" applyFill="1" applyBorder="1" applyAlignment="1">
      <alignment horizontal="right"/>
    </xf>
    <xf numFmtId="0" fontId="11" fillId="0" borderId="0" xfId="0" applyFont="1" applyFill="1" applyBorder="1" applyAlignment="1">
      <alignment horizontal="center"/>
    </xf>
    <xf numFmtId="175" fontId="11" fillId="0" borderId="2" xfId="29" applyNumberFormat="1" applyFont="1" applyFill="1" applyBorder="1" applyAlignment="1">
      <alignment horizontal="right"/>
    </xf>
    <xf numFmtId="175" fontId="25" fillId="2" borderId="0" xfId="29" applyNumberFormat="1" applyFont="1" applyFill="1" applyBorder="1" applyAlignment="1">
      <alignment horizontal="right"/>
    </xf>
    <xf numFmtId="175" fontId="25" fillId="2" borderId="2" xfId="29" applyNumberFormat="1" applyFont="1" applyFill="1" applyBorder="1" applyAlignment="1">
      <alignment horizontal="right" vertical="center"/>
    </xf>
    <xf numFmtId="0" fontId="11" fillId="2" borderId="0" xfId="0" applyFont="1" applyFill="1" applyBorder="1" applyAlignment="1">
      <alignment horizontal="left" vertical="top" wrapText="1"/>
    </xf>
    <xf numFmtId="0" fontId="0" fillId="2" borderId="0" xfId="0" applyFill="1" applyBorder="1" applyAlignment="1">
      <alignment horizontal="left"/>
    </xf>
    <xf numFmtId="181" fontId="3" fillId="2" borderId="0" xfId="0" applyNumberFormat="1" applyFont="1" applyFill="1" applyBorder="1" applyAlignment="1">
      <alignment horizontal="right"/>
    </xf>
    <xf numFmtId="0" fontId="0" fillId="0" borderId="18" xfId="0" applyFill="1" applyBorder="1" applyAlignment="1">
      <alignment horizontal="center" wrapText="1"/>
    </xf>
    <xf numFmtId="2" fontId="23" fillId="0" borderId="4" xfId="0" applyNumberFormat="1" applyFont="1" applyFill="1" applyBorder="1" applyAlignment="1">
      <alignment horizontal="right"/>
    </xf>
    <xf numFmtId="2" fontId="23" fillId="0" borderId="1" xfId="0" applyNumberFormat="1" applyFont="1" applyFill="1" applyBorder="1" applyAlignment="1">
      <alignment horizontal="right"/>
    </xf>
    <xf numFmtId="168" fontId="0" fillId="0" borderId="4" xfId="28" applyNumberFormat="1" applyFont="1" applyFill="1" applyBorder="1" applyAlignment="1">
      <alignment horizontal="right"/>
    </xf>
    <xf numFmtId="168" fontId="0" fillId="0" borderId="1" xfId="28" applyNumberFormat="1" applyFont="1" applyFill="1" applyBorder="1" applyAlignment="1">
      <alignment horizontal="right"/>
    </xf>
    <xf numFmtId="167" fontId="16" fillId="0" borderId="4" xfId="0" applyNumberFormat="1" applyFont="1" applyFill="1" applyBorder="1" applyAlignment="1">
      <alignment horizontal="right"/>
    </xf>
    <xf numFmtId="167" fontId="16" fillId="0" borderId="1" xfId="0" applyNumberFormat="1" applyFont="1" applyFill="1" applyBorder="1" applyAlignment="1">
      <alignment horizontal="right"/>
    </xf>
    <xf numFmtId="0" fontId="23" fillId="0" borderId="4" xfId="0" applyFont="1" applyFill="1" applyBorder="1" applyAlignment="1">
      <alignment horizontal="right"/>
    </xf>
    <xf numFmtId="0" fontId="23" fillId="0" borderId="1" xfId="0" applyFont="1" applyFill="1" applyBorder="1" applyAlignment="1">
      <alignment horizontal="right"/>
    </xf>
    <xf numFmtId="0" fontId="21" fillId="0" borderId="4" xfId="0" applyFont="1" applyFill="1" applyBorder="1" applyAlignment="1">
      <alignment horizontal="right"/>
    </xf>
    <xf numFmtId="43" fontId="7" fillId="0" borderId="4" xfId="28" applyFont="1" applyFill="1" applyBorder="1" applyAlignment="1">
      <alignment horizontal="right"/>
    </xf>
    <xf numFmtId="0" fontId="43" fillId="0" borderId="0" xfId="0" applyFont="1" applyFill="1"/>
    <xf numFmtId="0" fontId="31" fillId="0" borderId="0" xfId="0" applyFont="1" applyFill="1" applyBorder="1" applyAlignment="1">
      <alignment horizontal="left"/>
    </xf>
    <xf numFmtId="181" fontId="6" fillId="2" borderId="0" xfId="0" applyNumberFormat="1" applyFont="1" applyFill="1" applyBorder="1" applyAlignment="1">
      <alignment horizontal="right"/>
    </xf>
    <xf numFmtId="0" fontId="38" fillId="0" borderId="11" xfId="0" applyFont="1" applyFill="1" applyBorder="1" applyAlignment="1">
      <alignment horizontal="center" wrapText="1"/>
    </xf>
    <xf numFmtId="0" fontId="7" fillId="0" borderId="1" xfId="0" applyFont="1" applyFill="1" applyBorder="1" applyAlignment="1">
      <alignment horizontal="right"/>
    </xf>
    <xf numFmtId="175" fontId="7" fillId="0" borderId="1" xfId="29" applyNumberFormat="1" applyFont="1" applyFill="1" applyBorder="1" applyAlignment="1">
      <alignment horizontal="right"/>
    </xf>
    <xf numFmtId="0" fontId="16" fillId="0" borderId="7" xfId="0" applyFont="1" applyFill="1" applyBorder="1" applyAlignment="1">
      <alignment horizontal="right"/>
    </xf>
    <xf numFmtId="43" fontId="3" fillId="0" borderId="1" xfId="28" applyFont="1" applyFill="1" applyBorder="1" applyAlignment="1">
      <alignment horizontal="right"/>
    </xf>
    <xf numFmtId="182" fontId="3" fillId="0" borderId="1" xfId="28" applyNumberFormat="1" applyFont="1" applyFill="1" applyBorder="1" applyAlignment="1">
      <alignment horizontal="right"/>
    </xf>
    <xf numFmtId="0" fontId="16" fillId="0" borderId="1" xfId="0" applyFont="1" applyFill="1" applyBorder="1" applyAlignment="1"/>
    <xf numFmtId="3" fontId="0" fillId="2" borderId="0" xfId="0" applyNumberFormat="1" applyFill="1" applyBorder="1"/>
    <xf numFmtId="179" fontId="6" fillId="0" borderId="1" xfId="28" applyNumberFormat="1" applyFont="1" applyFill="1" applyBorder="1"/>
    <xf numFmtId="178" fontId="7" fillId="2" borderId="1" xfId="29" applyNumberFormat="1" applyFont="1" applyFill="1" applyBorder="1" applyAlignment="1">
      <alignment horizontal="right"/>
    </xf>
    <xf numFmtId="0" fontId="6" fillId="2" borderId="1" xfId="0" applyFont="1" applyFill="1" applyBorder="1" applyAlignment="1">
      <alignment vertical="top" wrapText="1"/>
    </xf>
    <xf numFmtId="0" fontId="0" fillId="0" borderId="1" xfId="0" applyBorder="1" applyAlignment="1">
      <alignment horizontal="center" wrapText="1"/>
    </xf>
    <xf numFmtId="0" fontId="38" fillId="0" borderId="1" xfId="0" applyFont="1" applyFill="1" applyBorder="1" applyAlignment="1">
      <alignment horizontal="center" wrapText="1"/>
    </xf>
    <xf numFmtId="0" fontId="0" fillId="0" borderId="1" xfId="0" applyFill="1" applyBorder="1" applyAlignment="1">
      <alignment horizontal="center" wrapText="1"/>
    </xf>
    <xf numFmtId="174" fontId="25" fillId="2" borderId="12" xfId="29" applyNumberFormat="1" applyFont="1" applyFill="1" applyBorder="1" applyAlignment="1">
      <alignment vertical="center"/>
    </xf>
    <xf numFmtId="43" fontId="10" fillId="2" borderId="0" xfId="28" applyFont="1" applyFill="1" applyAlignment="1">
      <alignment horizontal="left"/>
    </xf>
    <xf numFmtId="174" fontId="25" fillId="2" borderId="0" xfId="29" applyNumberFormat="1" applyFont="1" applyFill="1" applyBorder="1" applyAlignment="1">
      <alignment vertical="center"/>
    </xf>
    <xf numFmtId="174" fontId="25" fillId="2" borderId="17" xfId="29" applyNumberFormat="1" applyFont="1" applyFill="1" applyBorder="1" applyAlignment="1">
      <alignment vertical="center"/>
    </xf>
    <xf numFmtId="171" fontId="5" fillId="0" borderId="5" xfId="29" applyNumberFormat="1" applyFont="1" applyFill="1" applyBorder="1" applyAlignment="1">
      <alignment horizontal="right"/>
    </xf>
    <xf numFmtId="171" fontId="5" fillId="0" borderId="5" xfId="0" applyNumberFormat="1" applyFont="1" applyFill="1" applyBorder="1" applyAlignment="1">
      <alignment horizontal="right"/>
    </xf>
    <xf numFmtId="179" fontId="7" fillId="2" borderId="7" xfId="29" applyNumberFormat="1" applyFont="1" applyFill="1" applyBorder="1" applyAlignment="1">
      <alignment horizontal="right"/>
    </xf>
    <xf numFmtId="168" fontId="52" fillId="0" borderId="1" xfId="28" applyNumberFormat="1" applyFont="1" applyFill="1" applyBorder="1" applyAlignment="1">
      <alignment horizontal="right"/>
    </xf>
    <xf numFmtId="3" fontId="3" fillId="0" borderId="1" xfId="0" applyNumberFormat="1" applyFont="1" applyFill="1" applyBorder="1" applyAlignment="1">
      <alignment horizontal="right"/>
    </xf>
    <xf numFmtId="0" fontId="8" fillId="0" borderId="0" xfId="0" applyFont="1" applyFill="1" applyAlignment="1">
      <alignment horizontal="left"/>
    </xf>
    <xf numFmtId="43" fontId="25" fillId="0" borderId="0" xfId="28" applyFont="1" applyFill="1" applyAlignment="1"/>
    <xf numFmtId="15" fontId="11" fillId="0" borderId="0" xfId="0" quotePrefix="1" applyNumberFormat="1" applyFont="1" applyFill="1" applyBorder="1" applyAlignment="1">
      <alignment horizontal="center"/>
    </xf>
    <xf numFmtId="179" fontId="7" fillId="2" borderId="5" xfId="28" applyNumberFormat="1" applyFont="1" applyFill="1" applyBorder="1" applyAlignment="1">
      <alignment horizontal="right"/>
    </xf>
    <xf numFmtId="179" fontId="7" fillId="0" borderId="5" xfId="28" applyNumberFormat="1" applyFont="1" applyFill="1" applyBorder="1" applyAlignment="1">
      <alignment horizontal="right"/>
    </xf>
    <xf numFmtId="2" fontId="3" fillId="2" borderId="1" xfId="28" applyNumberFormat="1" applyFont="1" applyFill="1" applyBorder="1" applyAlignment="1">
      <alignment horizontal="right"/>
    </xf>
    <xf numFmtId="2" fontId="3" fillId="0" borderId="1" xfId="28" applyNumberFormat="1" applyFont="1" applyFill="1" applyBorder="1" applyAlignment="1">
      <alignment horizontal="right"/>
    </xf>
    <xf numFmtId="43" fontId="16" fillId="2" borderId="1" xfId="28" applyFont="1" applyFill="1" applyBorder="1" applyAlignment="1">
      <alignment horizontal="right"/>
    </xf>
    <xf numFmtId="43" fontId="16" fillId="0" borderId="1" xfId="28" applyFont="1" applyFill="1" applyBorder="1" applyAlignment="1">
      <alignment horizontal="right"/>
    </xf>
    <xf numFmtId="179" fontId="16" fillId="2" borderId="1" xfId="28" applyNumberFormat="1" applyFont="1" applyFill="1" applyBorder="1" applyAlignment="1">
      <alignment horizontal="right"/>
    </xf>
    <xf numFmtId="179" fontId="16" fillId="0" borderId="1" xfId="28" applyNumberFormat="1" applyFont="1" applyFill="1" applyBorder="1" applyAlignment="1">
      <alignment horizontal="right"/>
    </xf>
    <xf numFmtId="43" fontId="16" fillId="0" borderId="4" xfId="28" applyFont="1" applyFill="1" applyBorder="1" applyAlignment="1">
      <alignment horizontal="right"/>
    </xf>
    <xf numFmtId="43" fontId="16" fillId="2" borderId="1" xfId="28" applyNumberFormat="1" applyFont="1" applyFill="1" applyBorder="1" applyAlignment="1">
      <alignment horizontal="right"/>
    </xf>
    <xf numFmtId="175" fontId="3" fillId="0" borderId="7" xfId="29" applyNumberFormat="1" applyFont="1" applyFill="1" applyBorder="1" applyAlignment="1">
      <alignment horizontal="right"/>
    </xf>
    <xf numFmtId="168" fontId="16" fillId="2" borderId="1" xfId="0" applyNumberFormat="1" applyFont="1" applyFill="1" applyBorder="1" applyAlignment="1">
      <alignment horizontal="right"/>
    </xf>
    <xf numFmtId="0" fontId="10" fillId="2" borderId="0" xfId="0" applyFont="1" applyFill="1" applyBorder="1" applyAlignment="1" applyProtection="1">
      <alignment horizontal="left" vertical="top" wrapText="1"/>
      <protection locked="0"/>
    </xf>
    <xf numFmtId="0" fontId="74" fillId="2" borderId="0" xfId="0" applyFont="1" applyFill="1" applyBorder="1"/>
    <xf numFmtId="0" fontId="25" fillId="2" borderId="0" xfId="0" applyFont="1" applyFill="1" applyAlignment="1">
      <alignment horizontal="left"/>
    </xf>
    <xf numFmtId="171" fontId="11" fillId="2" borderId="13" xfId="0" applyNumberFormat="1" applyFont="1" applyFill="1" applyBorder="1" applyAlignment="1">
      <alignment horizontal="right"/>
    </xf>
    <xf numFmtId="0" fontId="0" fillId="2" borderId="0" xfId="0" applyFill="1" applyAlignment="1">
      <alignment horizontal="right"/>
    </xf>
    <xf numFmtId="0" fontId="25" fillId="0" borderId="0" xfId="0" applyFont="1" applyFill="1" applyAlignment="1">
      <alignment horizontal="right"/>
    </xf>
    <xf numFmtId="0" fontId="33" fillId="0" borderId="0" xfId="0" applyFont="1" applyFill="1" applyAlignment="1">
      <alignment horizontal="right"/>
    </xf>
    <xf numFmtId="0" fontId="16" fillId="2" borderId="0" xfId="0" applyFont="1" applyFill="1" applyBorder="1" applyAlignment="1">
      <alignment horizontal="right"/>
    </xf>
    <xf numFmtId="0" fontId="11" fillId="0" borderId="0" xfId="0" applyFont="1" applyFill="1" applyAlignment="1">
      <alignment horizontal="right" vertical="top"/>
    </xf>
    <xf numFmtId="0" fontId="53" fillId="0" borderId="0" xfId="0" applyFont="1" applyFill="1" applyBorder="1" applyAlignment="1">
      <alignment vertical="top"/>
    </xf>
    <xf numFmtId="0" fontId="74" fillId="0" borderId="0" xfId="0" applyFont="1" applyFill="1" applyBorder="1" applyAlignment="1">
      <alignment horizontal="left"/>
    </xf>
    <xf numFmtId="0" fontId="7" fillId="0" borderId="11" xfId="0" applyFont="1" applyBorder="1" applyAlignment="1">
      <alignment horizontal="center" wrapText="1"/>
    </xf>
    <xf numFmtId="0" fontId="6" fillId="0" borderId="0" xfId="0" applyFont="1" applyFill="1" applyBorder="1" applyAlignment="1">
      <alignment horizontal="left"/>
    </xf>
    <xf numFmtId="0" fontId="11" fillId="35" borderId="0" xfId="0" applyFont="1" applyFill="1" applyBorder="1" applyAlignment="1">
      <alignment horizontal="right"/>
    </xf>
    <xf numFmtId="0" fontId="16" fillId="2" borderId="0" xfId="0" applyFont="1" applyFill="1" applyBorder="1" applyAlignment="1">
      <alignment horizontal="left" wrapText="1"/>
    </xf>
    <xf numFmtId="0" fontId="37" fillId="0" borderId="0" xfId="0" applyFont="1" applyFill="1" applyBorder="1"/>
    <xf numFmtId="0" fontId="7" fillId="2" borderId="1" xfId="0" applyFont="1" applyFill="1" applyBorder="1"/>
    <xf numFmtId="0" fontId="7" fillId="2" borderId="6" xfId="0" applyFont="1" applyFill="1" applyBorder="1"/>
    <xf numFmtId="43" fontId="7" fillId="0" borderId="1" xfId="28" applyNumberFormat="1" applyFont="1" applyFill="1" applyBorder="1" applyAlignment="1">
      <alignment horizontal="right"/>
    </xf>
    <xf numFmtId="179" fontId="7" fillId="0" borderId="7" xfId="28" applyNumberFormat="1" applyFont="1" applyFill="1" applyBorder="1" applyAlignment="1">
      <alignment horizontal="right"/>
    </xf>
    <xf numFmtId="0" fontId="0" fillId="0" borderId="0" xfId="0" applyFill="1" applyBorder="1" applyAlignment="1">
      <alignment horizontal="left" vertical="top" wrapText="1"/>
    </xf>
    <xf numFmtId="43" fontId="7" fillId="0" borderId="7" xfId="28" applyFont="1" applyFill="1" applyBorder="1" applyAlignment="1">
      <alignment horizontal="right"/>
    </xf>
    <xf numFmtId="43" fontId="7" fillId="0" borderId="12" xfId="28" applyFont="1" applyFill="1" applyBorder="1" applyAlignment="1">
      <alignment horizontal="right" vertical="top"/>
    </xf>
    <xf numFmtId="0" fontId="36" fillId="0" borderId="0" xfId="0" applyFont="1" applyFill="1" applyBorder="1"/>
    <xf numFmtId="0" fontId="36" fillId="0" borderId="0" xfId="0" applyFont="1" applyFill="1" applyBorder="1" applyAlignment="1">
      <alignment vertical="center"/>
    </xf>
    <xf numFmtId="2" fontId="37" fillId="0" borderId="0" xfId="0" applyNumberFormat="1" applyFont="1" applyFill="1" applyBorder="1"/>
    <xf numFmtId="0" fontId="3" fillId="2" borderId="0" xfId="0" applyFont="1" applyFill="1" applyBorder="1" applyAlignment="1">
      <alignment horizontal="center" wrapText="1"/>
    </xf>
    <xf numFmtId="0" fontId="4" fillId="2" borderId="0" xfId="0" applyFont="1" applyFill="1" applyBorder="1" applyAlignment="1">
      <alignment horizontal="center" wrapText="1"/>
    </xf>
    <xf numFmtId="0" fontId="19" fillId="2" borderId="0" xfId="0" applyFont="1" applyFill="1" applyBorder="1" applyAlignment="1">
      <alignment horizontal="center" wrapText="1"/>
    </xf>
    <xf numFmtId="174" fontId="25" fillId="2" borderId="0" xfId="29" applyNumberFormat="1" applyFont="1" applyFill="1" applyBorder="1" applyAlignment="1">
      <alignment horizontal="center" vertical="center"/>
    </xf>
    <xf numFmtId="0" fontId="0" fillId="0" borderId="0" xfId="0" applyFill="1" applyBorder="1" applyAlignment="1">
      <alignment horizontal="left" vertical="top" wrapText="1"/>
    </xf>
    <xf numFmtId="0" fontId="7" fillId="0" borderId="0" xfId="0" applyFont="1" applyAlignment="1">
      <alignment vertical="center"/>
    </xf>
    <xf numFmtId="175" fontId="25" fillId="2" borderId="0" xfId="29" applyNumberFormat="1" applyFont="1" applyFill="1" applyBorder="1" applyAlignment="1">
      <alignment horizontal="right" vertical="center"/>
    </xf>
    <xf numFmtId="43" fontId="3" fillId="2" borderId="8" xfId="28" applyFont="1" applyFill="1" applyBorder="1" applyAlignment="1">
      <alignment horizontal="left"/>
    </xf>
    <xf numFmtId="43" fontId="3" fillId="0" borderId="1" xfId="49" applyFont="1" applyFill="1" applyBorder="1" applyAlignment="1">
      <alignment horizontal="left" wrapText="1"/>
    </xf>
    <xf numFmtId="0" fontId="3" fillId="0" borderId="1" xfId="0" applyFont="1" applyFill="1" applyBorder="1" applyAlignment="1">
      <alignment vertical="top" wrapText="1"/>
    </xf>
    <xf numFmtId="0" fontId="0" fillId="0" borderId="4" xfId="0" applyBorder="1" applyAlignment="1">
      <alignment horizontal="left" indent="1"/>
    </xf>
    <xf numFmtId="0" fontId="0" fillId="0" borderId="14" xfId="0" applyBorder="1" applyAlignment="1">
      <alignment horizontal="left" indent="1"/>
    </xf>
    <xf numFmtId="0" fontId="0" fillId="0" borderId="0" xfId="0" applyBorder="1" applyAlignment="1">
      <alignment horizontal="left" indent="1"/>
    </xf>
    <xf numFmtId="179" fontId="0" fillId="0" borderId="6" xfId="28" applyNumberFormat="1" applyFont="1" applyBorder="1" applyAlignment="1">
      <alignment horizontal="left" indent="1"/>
    </xf>
    <xf numFmtId="0" fontId="0" fillId="0" borderId="6" xfId="0" applyBorder="1" applyAlignment="1">
      <alignment horizontal="left" indent="1"/>
    </xf>
    <xf numFmtId="0" fontId="0" fillId="0" borderId="12" xfId="0" applyBorder="1" applyAlignment="1">
      <alignment horizontal="left" indent="1"/>
    </xf>
    <xf numFmtId="0" fontId="0" fillId="0" borderId="29" xfId="0" applyBorder="1" applyAlignment="1">
      <alignment horizontal="left" indent="1"/>
    </xf>
    <xf numFmtId="0" fontId="0" fillId="0" borderId="0" xfId="0" applyBorder="1"/>
    <xf numFmtId="0" fontId="0" fillId="0" borderId="6" xfId="0" applyBorder="1"/>
    <xf numFmtId="0" fontId="45" fillId="37" borderId="18" xfId="0" applyFont="1" applyFill="1" applyBorder="1" applyAlignment="1">
      <alignment horizontal="left" indent="1"/>
    </xf>
    <xf numFmtId="0" fontId="45" fillId="0" borderId="17" xfId="0" applyFont="1" applyBorder="1"/>
    <xf numFmtId="179" fontId="45" fillId="0" borderId="30" xfId="28" applyNumberFormat="1" applyFont="1" applyBorder="1" applyAlignment="1">
      <alignment horizontal="left" indent="1"/>
    </xf>
    <xf numFmtId="0" fontId="45" fillId="36" borderId="18" xfId="0" applyFont="1" applyFill="1" applyBorder="1" applyAlignment="1">
      <alignment horizontal="left" indent="1"/>
    </xf>
    <xf numFmtId="0" fontId="45" fillId="39" borderId="18" xfId="0" applyFont="1" applyFill="1" applyBorder="1" applyAlignment="1">
      <alignment horizontal="left" indent="1"/>
    </xf>
    <xf numFmtId="0" fontId="45" fillId="40" borderId="18" xfId="0" applyFont="1" applyFill="1" applyBorder="1" applyAlignment="1">
      <alignment horizontal="left" indent="1"/>
    </xf>
    <xf numFmtId="0" fontId="45" fillId="42" borderId="18" xfId="0" applyFont="1" applyFill="1" applyBorder="1" applyAlignment="1">
      <alignment horizontal="left" indent="1"/>
    </xf>
    <xf numFmtId="0" fontId="45" fillId="43" borderId="18" xfId="0" applyFont="1" applyFill="1" applyBorder="1" applyAlignment="1">
      <alignment horizontal="left" indent="1"/>
    </xf>
    <xf numFmtId="0" fontId="45" fillId="41" borderId="18" xfId="0" applyFont="1" applyFill="1" applyBorder="1" applyAlignment="1">
      <alignment horizontal="left" indent="1"/>
    </xf>
    <xf numFmtId="0" fontId="45" fillId="34" borderId="18" xfId="0" applyFont="1" applyFill="1" applyBorder="1" applyAlignment="1">
      <alignment horizontal="left" indent="1"/>
    </xf>
    <xf numFmtId="0" fontId="45" fillId="44" borderId="18" xfId="0" applyFont="1" applyFill="1" applyBorder="1" applyAlignment="1">
      <alignment horizontal="left" indent="1"/>
    </xf>
    <xf numFmtId="0" fontId="45" fillId="38" borderId="18" xfId="0" applyFont="1" applyFill="1" applyBorder="1" applyAlignment="1">
      <alignment horizontal="left" indent="1"/>
    </xf>
    <xf numFmtId="0" fontId="45" fillId="0" borderId="0" xfId="0" applyFont="1" applyBorder="1" applyAlignment="1">
      <alignment horizontal="left" indent="1"/>
    </xf>
    <xf numFmtId="0" fontId="45" fillId="0" borderId="0" xfId="0" applyFont="1" applyBorder="1"/>
    <xf numFmtId="0" fontId="37" fillId="37" borderId="18" xfId="0" applyFont="1" applyFill="1" applyBorder="1" applyAlignment="1">
      <alignment horizontal="left" indent="1"/>
    </xf>
    <xf numFmtId="0" fontId="37" fillId="0" borderId="17" xfId="0" applyFont="1" applyBorder="1"/>
    <xf numFmtId="179" fontId="37" fillId="0" borderId="30" xfId="28" applyNumberFormat="1" applyFont="1" applyBorder="1" applyAlignment="1">
      <alignment horizontal="left" indent="1"/>
    </xf>
    <xf numFmtId="0" fontId="37" fillId="36" borderId="18" xfId="0" applyFont="1" applyFill="1" applyBorder="1" applyAlignment="1">
      <alignment horizontal="left" indent="1"/>
    </xf>
    <xf numFmtId="0" fontId="37" fillId="39" borderId="18" xfId="0" applyFont="1" applyFill="1" applyBorder="1" applyAlignment="1">
      <alignment horizontal="left" indent="1"/>
    </xf>
    <xf numFmtId="0" fontId="37" fillId="40" borderId="18" xfId="0" applyFont="1" applyFill="1" applyBorder="1" applyAlignment="1">
      <alignment horizontal="left" indent="1"/>
    </xf>
    <xf numFmtId="0" fontId="37" fillId="42" borderId="18" xfId="0" applyFont="1" applyFill="1" applyBorder="1" applyAlignment="1">
      <alignment horizontal="left" indent="1"/>
    </xf>
    <xf numFmtId="0" fontId="37" fillId="43" borderId="18" xfId="0" applyFont="1" applyFill="1" applyBorder="1" applyAlignment="1">
      <alignment horizontal="left" indent="1"/>
    </xf>
    <xf numFmtId="0" fontId="37" fillId="41" borderId="18" xfId="0" applyFont="1" applyFill="1" applyBorder="1" applyAlignment="1">
      <alignment horizontal="left" indent="1"/>
    </xf>
    <xf numFmtId="0" fontId="37" fillId="34" borderId="18" xfId="0" applyFont="1" applyFill="1" applyBorder="1" applyAlignment="1">
      <alignment horizontal="left" indent="1"/>
    </xf>
    <xf numFmtId="0" fontId="37" fillId="44" borderId="18" xfId="0" applyFont="1" applyFill="1" applyBorder="1" applyAlignment="1">
      <alignment horizontal="left" indent="1"/>
    </xf>
    <xf numFmtId="0" fontId="37" fillId="38" borderId="18" xfId="0" applyFont="1" applyFill="1" applyBorder="1" applyAlignment="1">
      <alignment horizontal="left" indent="1"/>
    </xf>
    <xf numFmtId="0" fontId="37" fillId="2" borderId="0" xfId="0" applyFont="1" applyFill="1"/>
    <xf numFmtId="0" fontId="37" fillId="2" borderId="0" xfId="0" applyFont="1" applyFill="1" applyBorder="1"/>
    <xf numFmtId="0" fontId="37" fillId="0" borderId="0" xfId="0" applyFont="1" applyFill="1"/>
    <xf numFmtId="2" fontId="37" fillId="0" borderId="11" xfId="0" applyNumberFormat="1" applyFont="1" applyFill="1" applyBorder="1"/>
    <xf numFmtId="2" fontId="25" fillId="2" borderId="0" xfId="0" applyNumberFormat="1" applyFont="1" applyFill="1" applyBorder="1" applyAlignment="1">
      <alignment horizontal="right"/>
    </xf>
    <xf numFmtId="0" fontId="36" fillId="2" borderId="18" xfId="0" applyFont="1" applyFill="1" applyBorder="1"/>
    <xf numFmtId="0" fontId="36" fillId="2" borderId="17" xfId="0" applyFont="1" applyFill="1" applyBorder="1" applyAlignment="1">
      <alignment vertical="center"/>
    </xf>
    <xf numFmtId="179" fontId="36" fillId="2" borderId="30" xfId="0" applyNumberFormat="1" applyFont="1" applyFill="1" applyBorder="1" applyAlignment="1">
      <alignment vertical="center"/>
    </xf>
    <xf numFmtId="0" fontId="0" fillId="2" borderId="0" xfId="0" applyFill="1" applyAlignment="1">
      <alignment vertical="center"/>
    </xf>
    <xf numFmtId="0" fontId="5" fillId="2" borderId="18" xfId="0" applyFont="1" applyFill="1" applyBorder="1" applyAlignment="1">
      <alignment vertical="center"/>
    </xf>
    <xf numFmtId="0" fontId="45" fillId="0" borderId="18" xfId="0" applyFont="1" applyBorder="1" applyAlignment="1">
      <alignment horizontal="left" indent="1"/>
    </xf>
    <xf numFmtId="0" fontId="75" fillId="0" borderId="17" xfId="0" applyFont="1" applyBorder="1" applyAlignment="1">
      <alignment horizontal="left" indent="1"/>
    </xf>
    <xf numFmtId="179" fontId="75" fillId="0" borderId="30" xfId="0" applyNumberFormat="1" applyFont="1" applyBorder="1" applyAlignment="1">
      <alignment horizontal="left" indent="1"/>
    </xf>
    <xf numFmtId="0" fontId="10" fillId="0" borderId="0" xfId="0" applyFont="1" applyFill="1" applyBorder="1" applyAlignment="1">
      <alignment wrapText="1"/>
    </xf>
    <xf numFmtId="0" fontId="11" fillId="0" borderId="0" xfId="0" applyFont="1" applyFill="1" applyBorder="1" applyAlignment="1"/>
    <xf numFmtId="0" fontId="11" fillId="0" borderId="0" xfId="0" applyFont="1" applyFill="1" applyAlignment="1"/>
    <xf numFmtId="0" fontId="11" fillId="0" borderId="6" xfId="0" applyFont="1" applyFill="1" applyBorder="1" applyAlignment="1"/>
    <xf numFmtId="0" fontId="11" fillId="0" borderId="1" xfId="0" applyFont="1" applyFill="1" applyBorder="1" applyAlignment="1"/>
    <xf numFmtId="0" fontId="51" fillId="0" borderId="0" xfId="0" applyFont="1" applyFill="1" applyBorder="1" applyAlignment="1"/>
    <xf numFmtId="0" fontId="51" fillId="0" borderId="0" xfId="0" applyFont="1" applyFill="1" applyAlignment="1"/>
    <xf numFmtId="0" fontId="11" fillId="0" borderId="7" xfId="0" applyFont="1" applyFill="1" applyBorder="1" applyAlignment="1"/>
    <xf numFmtId="0" fontId="11" fillId="0" borderId="14" xfId="0" applyFont="1" applyFill="1" applyBorder="1" applyAlignment="1"/>
    <xf numFmtId="0" fontId="51" fillId="0" borderId="6" xfId="0" applyFont="1" applyFill="1" applyBorder="1" applyAlignment="1"/>
    <xf numFmtId="0" fontId="51" fillId="0" borderId="1" xfId="0" applyFont="1" applyFill="1" applyBorder="1" applyAlignment="1"/>
    <xf numFmtId="0" fontId="11" fillId="2" borderId="0" xfId="0" applyFont="1" applyFill="1" applyBorder="1" applyAlignment="1"/>
    <xf numFmtId="0" fontId="51" fillId="2" borderId="0" xfId="0" applyFont="1" applyFill="1"/>
    <xf numFmtId="0" fontId="11" fillId="2" borderId="0" xfId="0" applyFont="1" applyFill="1" applyAlignment="1"/>
    <xf numFmtId="0" fontId="11" fillId="2" borderId="6" xfId="0" applyFont="1" applyFill="1" applyBorder="1" applyAlignment="1"/>
    <xf numFmtId="0" fontId="11" fillId="2" borderId="1" xfId="0" applyFont="1" applyFill="1" applyBorder="1" applyAlignment="1"/>
    <xf numFmtId="0" fontId="11" fillId="2" borderId="0" xfId="0" applyFont="1" applyFill="1"/>
    <xf numFmtId="0" fontId="11" fillId="2" borderId="6" xfId="0" applyFont="1" applyFill="1" applyBorder="1"/>
    <xf numFmtId="0" fontId="11" fillId="2" borderId="1" xfId="0" applyFont="1" applyFill="1" applyBorder="1"/>
    <xf numFmtId="0" fontId="11" fillId="2" borderId="0" xfId="0" applyFont="1" applyFill="1" applyBorder="1"/>
    <xf numFmtId="0" fontId="51" fillId="2" borderId="0" xfId="0" applyFont="1" applyFill="1" applyAlignment="1"/>
    <xf numFmtId="0" fontId="51" fillId="2" borderId="6" xfId="0" applyFont="1" applyFill="1" applyBorder="1"/>
    <xf numFmtId="0" fontId="51" fillId="2" borderId="1" xfId="0" applyFont="1" applyFill="1" applyBorder="1"/>
    <xf numFmtId="0" fontId="51" fillId="2" borderId="0" xfId="0" applyFont="1" applyFill="1" applyBorder="1"/>
    <xf numFmtId="0" fontId="51" fillId="0" borderId="0" xfId="0" applyFont="1" applyFill="1" applyBorder="1"/>
    <xf numFmtId="0" fontId="51" fillId="0" borderId="0" xfId="0" applyFont="1" applyFill="1"/>
    <xf numFmtId="0" fontId="51" fillId="0" borderId="6" xfId="0" applyFont="1" applyFill="1" applyBorder="1"/>
    <xf numFmtId="0" fontId="51" fillId="0" borderId="1" xfId="0" applyFont="1" applyFill="1" applyBorder="1"/>
    <xf numFmtId="0" fontId="0" fillId="0" borderId="0" xfId="0" applyFill="1" applyAlignment="1">
      <alignment horizontal="right"/>
    </xf>
    <xf numFmtId="0" fontId="76" fillId="0" borderId="11" xfId="0" applyFont="1" applyFill="1" applyBorder="1" applyAlignment="1"/>
    <xf numFmtId="0" fontId="77" fillId="0" borderId="11" xfId="0" applyFont="1" applyFill="1" applyBorder="1" applyAlignment="1">
      <alignment horizontal="center"/>
    </xf>
    <xf numFmtId="0" fontId="77" fillId="0" borderId="11" xfId="0" applyFont="1" applyFill="1" applyBorder="1" applyAlignment="1"/>
    <xf numFmtId="0" fontId="76" fillId="0" borderId="11" xfId="0" applyFont="1" applyFill="1" applyBorder="1" applyAlignment="1">
      <alignment horizontal="center"/>
    </xf>
    <xf numFmtId="1" fontId="76" fillId="0" borderId="11" xfId="0" applyNumberFormat="1" applyFont="1" applyFill="1" applyBorder="1" applyAlignment="1">
      <alignment horizontal="center"/>
    </xf>
    <xf numFmtId="0" fontId="77" fillId="0" borderId="11" xfId="0" applyFont="1" applyFill="1" applyBorder="1" applyAlignment="1">
      <alignment wrapText="1"/>
    </xf>
    <xf numFmtId="0" fontId="77" fillId="0" borderId="0" xfId="0" applyFont="1" applyFill="1" applyBorder="1" applyAlignment="1"/>
    <xf numFmtId="0" fontId="76" fillId="0" borderId="0" xfId="0" applyFont="1" applyFill="1" applyBorder="1" applyAlignment="1">
      <alignment horizontal="center"/>
    </xf>
    <xf numFmtId="175" fontId="25" fillId="2" borderId="2" xfId="29" applyNumberFormat="1" applyFont="1" applyFill="1" applyBorder="1" applyAlignment="1">
      <alignment vertical="center"/>
    </xf>
    <xf numFmtId="0" fontId="3" fillId="0" borderId="0" xfId="0" applyFont="1" applyFill="1" applyBorder="1" applyAlignment="1">
      <alignment horizontal="center"/>
    </xf>
    <xf numFmtId="0" fontId="10" fillId="2" borderId="0" xfId="0" applyFont="1" applyFill="1" applyBorder="1" applyAlignment="1">
      <alignment wrapText="1"/>
    </xf>
    <xf numFmtId="0" fontId="10" fillId="2" borderId="0" xfId="0" applyFont="1" applyFill="1" applyBorder="1"/>
    <xf numFmtId="0" fontId="10" fillId="2" borderId="0" xfId="0" applyFont="1" applyFill="1" applyAlignment="1">
      <alignment horizontal="left"/>
    </xf>
    <xf numFmtId="0" fontId="7" fillId="0" borderId="0" xfId="0" applyFont="1" applyFill="1" applyBorder="1"/>
    <xf numFmtId="0" fontId="81" fillId="0" borderId="0" xfId="0" applyFont="1" applyFill="1" applyBorder="1"/>
    <xf numFmtId="0" fontId="37" fillId="2" borderId="0" xfId="0" applyFont="1" applyFill="1" applyBorder="1" applyAlignment="1">
      <alignment vertical="top" wrapText="1"/>
    </xf>
    <xf numFmtId="0" fontId="7" fillId="2" borderId="0" xfId="0" applyFont="1" applyFill="1" applyBorder="1" applyAlignment="1">
      <alignment vertical="top" wrapText="1"/>
    </xf>
    <xf numFmtId="0" fontId="3" fillId="0" borderId="1" xfId="0" applyFont="1" applyFill="1" applyBorder="1" applyAlignment="1"/>
    <xf numFmtId="0" fontId="6" fillId="2" borderId="1" xfId="0" applyFont="1" applyFill="1" applyBorder="1" applyAlignment="1">
      <alignment horizontal="left"/>
    </xf>
    <xf numFmtId="0" fontId="3" fillId="0" borderId="1" xfId="0" applyFont="1" applyFill="1" applyBorder="1" applyAlignment="1">
      <alignment vertical="center" wrapText="1"/>
    </xf>
    <xf numFmtId="43" fontId="7" fillId="0" borderId="1" xfId="28" applyNumberFormat="1" applyFont="1" applyFill="1" applyBorder="1" applyAlignment="1">
      <alignment horizontal="right" vertical="center"/>
    </xf>
    <xf numFmtId="43" fontId="7" fillId="0" borderId="1" xfId="28" applyFont="1" applyFill="1" applyBorder="1" applyAlignment="1">
      <alignment horizontal="right" vertical="center"/>
    </xf>
    <xf numFmtId="0" fontId="11" fillId="0" borderId="0" xfId="0" applyFont="1" applyFill="1" applyBorder="1" applyAlignment="1">
      <alignment horizontal="right" vertical="center"/>
    </xf>
    <xf numFmtId="0" fontId="11" fillId="0" borderId="0" xfId="0" applyFont="1" applyFill="1" applyAlignment="1">
      <alignment horizontal="right" vertical="center"/>
    </xf>
    <xf numFmtId="175" fontId="3" fillId="0" borderId="1" xfId="29" applyNumberFormat="1" applyFont="1" applyFill="1" applyBorder="1" applyAlignment="1">
      <alignment horizontal="right"/>
    </xf>
    <xf numFmtId="171" fontId="7" fillId="0" borderId="7" xfId="0" applyNumberFormat="1" applyFont="1" applyFill="1" applyBorder="1" applyAlignment="1">
      <alignment horizontal="right"/>
    </xf>
    <xf numFmtId="43" fontId="16" fillId="0" borderId="0" xfId="28" applyFont="1" applyFill="1" applyBorder="1" applyAlignment="1">
      <alignment horizontal="left" wrapText="1"/>
    </xf>
    <xf numFmtId="43" fontId="22" fillId="0" borderId="0" xfId="28" applyFont="1" applyFill="1" applyBorder="1" applyAlignment="1">
      <alignment horizontal="left" wrapText="1"/>
    </xf>
    <xf numFmtId="43" fontId="6" fillId="0" borderId="1" xfId="28" applyFont="1" applyFill="1" applyBorder="1" applyAlignment="1">
      <alignment horizontal="left" vertical="center" wrapText="1"/>
    </xf>
    <xf numFmtId="179" fontId="7" fillId="2" borderId="5" xfId="28" applyNumberFormat="1" applyFont="1" applyFill="1" applyBorder="1" applyAlignment="1">
      <alignment horizontal="right" vertical="center"/>
    </xf>
    <xf numFmtId="179" fontId="7" fillId="0" borderId="5" xfId="28" applyNumberFormat="1" applyFont="1" applyFill="1" applyBorder="1" applyAlignment="1">
      <alignment horizontal="right" vertical="center"/>
    </xf>
    <xf numFmtId="3" fontId="11" fillId="2" borderId="4" xfId="0" applyNumberFormat="1" applyFont="1" applyFill="1" applyBorder="1" applyAlignment="1">
      <alignment horizontal="right" vertical="center"/>
    </xf>
    <xf numFmtId="0" fontId="11" fillId="2" borderId="0" xfId="0" applyFont="1" applyFill="1" applyBorder="1" applyAlignment="1">
      <alignment horizontal="right" vertical="center"/>
    </xf>
    <xf numFmtId="0" fontId="11" fillId="2" borderId="1" xfId="0" applyFont="1" applyFill="1" applyBorder="1" applyAlignment="1">
      <alignment horizontal="right" vertical="center"/>
    </xf>
    <xf numFmtId="178" fontId="16" fillId="2" borderId="0" xfId="0" applyNumberFormat="1" applyFont="1" applyFill="1" applyBorder="1" applyAlignment="1">
      <alignment horizontal="right"/>
    </xf>
    <xf numFmtId="0" fontId="23" fillId="2" borderId="0" xfId="0" applyFont="1" applyFill="1" applyBorder="1" applyAlignment="1">
      <alignment horizontal="left" wrapText="1"/>
    </xf>
    <xf numFmtId="0" fontId="7" fillId="0" borderId="15" xfId="0" applyFont="1" applyBorder="1" applyAlignment="1">
      <alignment vertical="center"/>
    </xf>
    <xf numFmtId="0" fontId="7" fillId="0" borderId="3" xfId="0" applyFont="1" applyBorder="1" applyAlignment="1">
      <alignment vertical="center"/>
    </xf>
    <xf numFmtId="0" fontId="7" fillId="0" borderId="9" xfId="0" applyFont="1" applyBorder="1" applyAlignment="1">
      <alignment vertical="center"/>
    </xf>
    <xf numFmtId="0" fontId="0" fillId="0" borderId="4" xfId="0" applyBorder="1"/>
    <xf numFmtId="0" fontId="0" fillId="0" borderId="14" xfId="0" applyBorder="1"/>
    <xf numFmtId="0" fontId="0" fillId="0" borderId="29" xfId="0" applyBorder="1"/>
    <xf numFmtId="43" fontId="135" fillId="0" borderId="1" xfId="28" applyFont="1" applyFill="1" applyBorder="1" applyAlignment="1">
      <alignment horizontal="left" vertical="top" wrapText="1"/>
    </xf>
    <xf numFmtId="0" fontId="73" fillId="35" borderId="1" xfId="0" applyFont="1" applyFill="1" applyBorder="1" applyAlignment="1">
      <alignment horizontal="right"/>
    </xf>
    <xf numFmtId="179" fontId="3" fillId="0" borderId="0" xfId="0" applyNumberFormat="1" applyFont="1" applyFill="1" applyBorder="1" applyAlignment="1">
      <alignment horizontal="right"/>
    </xf>
    <xf numFmtId="0" fontId="3" fillId="2" borderId="1" xfId="0" applyFont="1" applyFill="1" applyBorder="1" applyAlignment="1">
      <alignment horizontal="left"/>
    </xf>
    <xf numFmtId="0" fontId="3" fillId="2" borderId="1" xfId="0" applyFont="1" applyFill="1" applyBorder="1" applyAlignment="1">
      <alignment horizontal="left" wrapText="1"/>
    </xf>
    <xf numFmtId="3" fontId="6" fillId="2" borderId="0" xfId="0" applyNumberFormat="1" applyFont="1" applyFill="1" applyBorder="1" applyAlignment="1">
      <alignment horizontal="right"/>
    </xf>
    <xf numFmtId="9" fontId="3" fillId="2" borderId="0" xfId="44" applyFont="1" applyFill="1" applyBorder="1" applyAlignment="1">
      <alignment horizontal="right"/>
    </xf>
    <xf numFmtId="3" fontId="3" fillId="0" borderId="0" xfId="0" applyNumberFormat="1" applyFont="1" applyFill="1" applyBorder="1" applyAlignment="1">
      <alignment horizontal="right"/>
    </xf>
    <xf numFmtId="3" fontId="3" fillId="0" borderId="0" xfId="0" applyNumberFormat="1" applyFont="1" applyFill="1" applyBorder="1" applyAlignment="1">
      <alignment horizontal="right" vertical="top"/>
    </xf>
    <xf numFmtId="175" fontId="6" fillId="2" borderId="0" xfId="29" applyNumberFormat="1" applyFont="1" applyFill="1" applyBorder="1" applyAlignment="1">
      <alignment horizontal="right"/>
    </xf>
    <xf numFmtId="0" fontId="31" fillId="0" borderId="0" xfId="0" applyFont="1" applyFill="1" applyBorder="1" applyAlignment="1">
      <alignment horizontal="right"/>
    </xf>
    <xf numFmtId="2" fontId="3" fillId="0" borderId="0" xfId="0" applyNumberFormat="1" applyFont="1" applyFill="1" applyBorder="1" applyAlignment="1">
      <alignment horizontal="right"/>
    </xf>
    <xf numFmtId="0" fontId="3" fillId="0" borderId="0" xfId="0" applyFont="1" applyFill="1"/>
    <xf numFmtId="44" fontId="3" fillId="0" borderId="0" xfId="29" applyFont="1" applyFill="1"/>
    <xf numFmtId="180" fontId="3" fillId="0" borderId="0" xfId="29" applyNumberFormat="1" applyFont="1" applyFill="1"/>
    <xf numFmtId="166" fontId="3" fillId="0" borderId="0" xfId="0" applyNumberFormat="1" applyFont="1" applyFill="1" applyBorder="1" applyAlignment="1">
      <alignment horizontal="right"/>
    </xf>
    <xf numFmtId="167" fontId="3" fillId="0" borderId="0" xfId="0" applyNumberFormat="1" applyFont="1" applyFill="1" applyBorder="1" applyAlignment="1">
      <alignment horizontal="right"/>
    </xf>
    <xf numFmtId="179" fontId="3" fillId="0" borderId="0" xfId="28" applyNumberFormat="1" applyFont="1" applyFill="1" applyBorder="1" applyAlignment="1"/>
    <xf numFmtId="166" fontId="3" fillId="0" borderId="0" xfId="0" applyNumberFormat="1" applyFont="1" applyFill="1" applyBorder="1" applyAlignment="1">
      <alignment horizontal="right" indent="2"/>
    </xf>
    <xf numFmtId="0" fontId="3" fillId="0" borderId="7" xfId="0" applyFont="1" applyFill="1" applyBorder="1" applyAlignment="1"/>
    <xf numFmtId="0" fontId="6" fillId="2" borderId="1" xfId="0" applyFont="1" applyFill="1" applyBorder="1" applyAlignment="1">
      <alignment horizontal="left" vertical="center" wrapText="1"/>
    </xf>
    <xf numFmtId="43" fontId="6" fillId="0" borderId="1" xfId="28" applyFont="1" applyFill="1" applyBorder="1" applyAlignment="1">
      <alignment horizontal="left" wrapText="1"/>
    </xf>
    <xf numFmtId="0" fontId="12" fillId="2" borderId="0" xfId="0" applyFont="1" applyFill="1" applyBorder="1" applyAlignment="1">
      <alignment horizontal="left" wrapText="1"/>
    </xf>
    <xf numFmtId="0" fontId="12" fillId="0" borderId="0" xfId="0" applyFont="1" applyFill="1" applyBorder="1" applyAlignment="1">
      <alignment horizontal="left" wrapText="1"/>
    </xf>
    <xf numFmtId="0" fontId="137" fillId="0" borderId="0" xfId="0" applyFont="1"/>
    <xf numFmtId="0" fontId="136" fillId="45" borderId="0" xfId="48" applyFont="1" applyFill="1" applyBorder="1" applyAlignment="1">
      <alignment horizontal="center" vertical="center" wrapText="1"/>
    </xf>
    <xf numFmtId="0" fontId="26" fillId="2" borderId="0" xfId="0" applyFont="1" applyFill="1" applyAlignment="1">
      <alignment horizontal="left" vertical="top" wrapText="1"/>
    </xf>
    <xf numFmtId="0" fontId="25" fillId="2" borderId="0" xfId="0" applyFont="1" applyFill="1" applyAlignment="1">
      <alignment horizontal="left" vertical="top" wrapText="1"/>
    </xf>
    <xf numFmtId="0" fontId="0" fillId="0" borderId="0" xfId="0" applyAlignment="1"/>
    <xf numFmtId="0" fontId="34" fillId="0" borderId="0" xfId="0" applyFont="1" applyAlignment="1"/>
    <xf numFmtId="0" fontId="0" fillId="2" borderId="0" xfId="0" applyFill="1" applyAlignment="1"/>
    <xf numFmtId="0" fontId="6" fillId="2" borderId="0" xfId="0" applyFont="1" applyFill="1" applyAlignment="1"/>
    <xf numFmtId="0" fontId="27" fillId="2" borderId="0" xfId="0" applyFont="1" applyFill="1" applyAlignment="1"/>
    <xf numFmtId="0" fontId="3" fillId="2" borderId="0" xfId="0" applyFont="1" applyFill="1" applyBorder="1" applyAlignment="1">
      <alignment horizontal="center" wrapText="1"/>
    </xf>
    <xf numFmtId="0" fontId="26" fillId="2" borderId="0" xfId="0" applyFont="1" applyFill="1" applyBorder="1" applyAlignment="1">
      <alignment horizontal="left" vertical="top" wrapText="1"/>
    </xf>
    <xf numFmtId="0" fontId="4" fillId="0" borderId="0" xfId="0" applyFont="1" applyFill="1" applyBorder="1" applyAlignment="1">
      <alignment horizontal="center" wrapText="1"/>
    </xf>
    <xf numFmtId="0" fontId="4" fillId="2" borderId="0" xfId="0" applyFont="1" applyFill="1" applyBorder="1" applyAlignment="1">
      <alignment horizontal="center" wrapText="1"/>
    </xf>
    <xf numFmtId="0" fontId="11" fillId="2" borderId="0" xfId="0" applyFont="1" applyFill="1" applyBorder="1" applyAlignment="1">
      <alignment horizontal="center" wrapText="1"/>
    </xf>
    <xf numFmtId="174" fontId="25" fillId="2" borderId="3" xfId="29" applyNumberFormat="1" applyFont="1" applyFill="1" applyBorder="1" applyAlignment="1">
      <alignment horizontal="center" vertical="center"/>
    </xf>
    <xf numFmtId="174" fontId="25" fillId="2" borderId="12" xfId="29" applyNumberFormat="1" applyFont="1" applyFill="1" applyBorder="1" applyAlignment="1">
      <alignment horizontal="center" vertical="center"/>
    </xf>
    <xf numFmtId="174" fontId="25" fillId="2" borderId="0" xfId="29" applyNumberFormat="1" applyFont="1" applyFill="1" applyBorder="1" applyAlignment="1">
      <alignment horizontal="center" vertical="center"/>
    </xf>
    <xf numFmtId="0" fontId="39" fillId="0" borderId="0" xfId="0" applyFont="1" applyBorder="1" applyAlignment="1">
      <alignment horizontal="left" wrapText="1"/>
    </xf>
    <xf numFmtId="0" fontId="36" fillId="0" borderId="18" xfId="0" applyFont="1" applyBorder="1" applyAlignment="1">
      <alignment horizontal="center"/>
    </xf>
    <xf numFmtId="0" fontId="36" fillId="0" borderId="17" xfId="0" applyFont="1" applyBorder="1" applyAlignment="1">
      <alignment horizontal="center"/>
    </xf>
    <xf numFmtId="0" fontId="36" fillId="0" borderId="30" xfId="0" applyFont="1" applyBorder="1" applyAlignment="1">
      <alignment horizontal="center"/>
    </xf>
    <xf numFmtId="0" fontId="0" fillId="0" borderId="0" xfId="0" applyFill="1" applyBorder="1" applyAlignment="1">
      <alignment horizontal="left" vertical="top" wrapText="1"/>
    </xf>
    <xf numFmtId="0" fontId="7" fillId="2" borderId="3" xfId="0" applyFont="1" applyFill="1" applyBorder="1" applyAlignment="1">
      <alignment horizontal="left" vertical="top" wrapText="1"/>
    </xf>
    <xf numFmtId="0" fontId="7" fillId="2" borderId="0" xfId="0" applyFont="1" applyFill="1" applyBorder="1" applyAlignment="1">
      <alignment horizontal="left" vertical="top" wrapText="1"/>
    </xf>
    <xf numFmtId="0" fontId="20" fillId="0" borderId="8" xfId="0" applyFont="1" applyFill="1" applyBorder="1" applyAlignment="1">
      <alignment horizontal="left" wrapText="1"/>
    </xf>
    <xf numFmtId="0" fontId="20" fillId="0" borderId="1" xfId="0" applyFont="1" applyFill="1" applyBorder="1" applyAlignment="1">
      <alignment horizontal="left" wrapText="1"/>
    </xf>
    <xf numFmtId="0" fontId="36" fillId="0" borderId="15" xfId="0" applyFont="1" applyBorder="1" applyAlignment="1">
      <alignment horizontal="center"/>
    </xf>
    <xf numFmtId="0" fontId="36" fillId="0" borderId="3" xfId="0" applyFont="1" applyBorder="1" applyAlignment="1">
      <alignment horizontal="center"/>
    </xf>
    <xf numFmtId="0" fontId="36" fillId="0" borderId="9" xfId="0" applyFont="1" applyBorder="1" applyAlignment="1">
      <alignment horizontal="center"/>
    </xf>
    <xf numFmtId="0" fontId="75" fillId="0" borderId="18" xfId="0" applyFont="1" applyBorder="1" applyAlignment="1">
      <alignment horizontal="center"/>
    </xf>
    <xf numFmtId="0" fontId="75" fillId="0" borderId="17" xfId="0" applyFont="1" applyBorder="1" applyAlignment="1">
      <alignment horizontal="center"/>
    </xf>
    <xf numFmtId="0" fontId="75" fillId="0" borderId="30" xfId="0" applyFont="1" applyBorder="1" applyAlignment="1">
      <alignment horizontal="center"/>
    </xf>
    <xf numFmtId="0" fontId="7" fillId="0" borderId="18" xfId="0" applyFont="1" applyBorder="1" applyAlignment="1">
      <alignment horizontal="center" vertical="center" wrapText="1"/>
    </xf>
    <xf numFmtId="0" fontId="7" fillId="0" borderId="17" xfId="0" applyFont="1" applyBorder="1" applyAlignment="1">
      <alignment horizontal="center" vertical="center" wrapText="1"/>
    </xf>
    <xf numFmtId="0" fontId="7" fillId="0" borderId="30" xfId="0" applyFont="1" applyBorder="1" applyAlignment="1">
      <alignment horizontal="center" vertical="center" wrapText="1"/>
    </xf>
    <xf numFmtId="0" fontId="6" fillId="0" borderId="18" xfId="0" applyFont="1" applyFill="1" applyBorder="1" applyAlignment="1">
      <alignment horizontal="left" vertical="top" wrapText="1"/>
    </xf>
    <xf numFmtId="0" fontId="6" fillId="0" borderId="17" xfId="0" applyFont="1" applyFill="1" applyBorder="1" applyAlignment="1">
      <alignment horizontal="left" vertical="top" wrapText="1"/>
    </xf>
    <xf numFmtId="0" fontId="6" fillId="0" borderId="30" xfId="0" applyFont="1" applyFill="1" applyBorder="1" applyAlignment="1">
      <alignment horizontal="left" vertical="top" wrapText="1"/>
    </xf>
    <xf numFmtId="0" fontId="77" fillId="0" borderId="0" xfId="0" applyFont="1" applyFill="1" applyBorder="1" applyAlignment="1">
      <alignment horizontal="left" wrapText="1"/>
    </xf>
    <xf numFmtId="0" fontId="77" fillId="2" borderId="0" xfId="0" applyFont="1" applyFill="1" applyBorder="1" applyAlignment="1">
      <alignment wrapText="1"/>
    </xf>
    <xf numFmtId="0" fontId="78" fillId="2" borderId="0" xfId="0" applyFont="1" applyFill="1" applyAlignment="1">
      <alignment wrapText="1"/>
    </xf>
    <xf numFmtId="0" fontId="77" fillId="0" borderId="0" xfId="0" applyFont="1" applyFill="1" applyBorder="1" applyAlignment="1">
      <alignment wrapText="1"/>
    </xf>
    <xf numFmtId="0" fontId="76" fillId="0" borderId="0" xfId="0" applyFont="1" applyFill="1" applyAlignment="1">
      <alignment wrapText="1"/>
    </xf>
    <xf numFmtId="0" fontId="78" fillId="0" borderId="0" xfId="0" applyFont="1" applyFill="1" applyAlignment="1"/>
    <xf numFmtId="0" fontId="76" fillId="2" borderId="0" xfId="0" applyFont="1" applyFill="1" applyAlignment="1">
      <alignment wrapText="1"/>
    </xf>
    <xf numFmtId="0" fontId="76" fillId="2" borderId="0" xfId="0" applyFont="1" applyFill="1" applyBorder="1" applyAlignment="1">
      <alignment wrapText="1"/>
    </xf>
    <xf numFmtId="0" fontId="77" fillId="0" borderId="0" xfId="0" applyFont="1" applyFill="1" applyAlignment="1">
      <alignment horizontal="left" wrapText="1"/>
    </xf>
    <xf numFmtId="0" fontId="78" fillId="0" borderId="0" xfId="0" applyFont="1" applyFill="1" applyAlignment="1">
      <alignment wrapText="1"/>
    </xf>
    <xf numFmtId="0" fontId="77" fillId="2" borderId="0" xfId="0" applyFont="1" applyFill="1" applyBorder="1" applyAlignment="1">
      <alignment horizontal="left" wrapText="1"/>
    </xf>
    <xf numFmtId="0" fontId="76" fillId="0" borderId="0" xfId="0" applyFont="1" applyFill="1" applyBorder="1" applyAlignment="1">
      <alignment wrapText="1"/>
    </xf>
    <xf numFmtId="0" fontId="77" fillId="0" borderId="0" xfId="0" applyFont="1" applyFill="1" applyBorder="1" applyAlignment="1">
      <alignment horizontal="left"/>
    </xf>
    <xf numFmtId="0" fontId="78" fillId="0" borderId="0" xfId="0" applyFont="1" applyFill="1" applyBorder="1" applyAlignment="1">
      <alignment horizontal="left" wrapText="1"/>
    </xf>
  </cellXfs>
  <cellStyles count="486">
    <cellStyle name="20 % - Accent1" xfId="53"/>
    <cellStyle name="20 % - Accent1 2" xfId="54"/>
    <cellStyle name="20 % - Accent2" xfId="55"/>
    <cellStyle name="20 % - Accent2 2" xfId="56"/>
    <cellStyle name="20 % - Accent3" xfId="57"/>
    <cellStyle name="20 % - Accent3 2" xfId="58"/>
    <cellStyle name="20 % - Accent4" xfId="59"/>
    <cellStyle name="20 % - Accent4 2" xfId="60"/>
    <cellStyle name="20 % - Accent5" xfId="61"/>
    <cellStyle name="20 % - Accent5 2" xfId="62"/>
    <cellStyle name="20 % - Accent6" xfId="63"/>
    <cellStyle name="20 % - Accent6 2" xfId="64"/>
    <cellStyle name="20% - Accent1" xfId="1" builtinId="30" customBuiltin="1"/>
    <cellStyle name="20% - Accent1 2" xfId="65"/>
    <cellStyle name="20% - Accent1 2 2" xfId="66"/>
    <cellStyle name="20% - Accent1 3" xfId="67"/>
    <cellStyle name="20% - Accent1 3 2" xfId="68"/>
    <cellStyle name="20% - Accent1 4" xfId="69"/>
    <cellStyle name="20% - Accent2" xfId="2" builtinId="34" customBuiltin="1"/>
    <cellStyle name="20% - Accent2 2" xfId="70"/>
    <cellStyle name="20% - Accent2 2 2" xfId="71"/>
    <cellStyle name="20% - Accent2 3" xfId="72"/>
    <cellStyle name="20% - Accent2 3 2" xfId="73"/>
    <cellStyle name="20% - Accent2 4" xfId="74"/>
    <cellStyle name="20% - Accent3" xfId="3" builtinId="38" customBuiltin="1"/>
    <cellStyle name="20% - Accent3 2" xfId="75"/>
    <cellStyle name="20% - Accent3 2 2" xfId="76"/>
    <cellStyle name="20% - Accent3 3" xfId="77"/>
    <cellStyle name="20% - Accent3 3 2" xfId="78"/>
    <cellStyle name="20% - Accent3 4" xfId="79"/>
    <cellStyle name="20% - Accent4" xfId="4" builtinId="42" customBuiltin="1"/>
    <cellStyle name="20% - Accent4 2" xfId="80"/>
    <cellStyle name="20% - Accent4 2 2" xfId="81"/>
    <cellStyle name="20% - Accent4 3" xfId="82"/>
    <cellStyle name="20% - Accent4 3 2" xfId="83"/>
    <cellStyle name="20% - Accent4 4" xfId="84"/>
    <cellStyle name="20% - Accent5" xfId="5" builtinId="46" customBuiltin="1"/>
    <cellStyle name="20% - Accent5 2" xfId="85"/>
    <cellStyle name="20% - Accent5 2 2" xfId="86"/>
    <cellStyle name="20% - Accent5 3" xfId="87"/>
    <cellStyle name="20% - Accent5 3 2" xfId="88"/>
    <cellStyle name="20% - Accent5 4" xfId="89"/>
    <cellStyle name="20% - Accent6" xfId="6" builtinId="50" customBuiltin="1"/>
    <cellStyle name="20% - Accent6 2" xfId="90"/>
    <cellStyle name="20% - Accent6 2 2" xfId="91"/>
    <cellStyle name="20% - Accent6 3" xfId="92"/>
    <cellStyle name="20% - Accent6 3 2" xfId="93"/>
    <cellStyle name="20% - Accent6 4" xfId="94"/>
    <cellStyle name="40 % - Accent1" xfId="95"/>
    <cellStyle name="40 % - Accent1 2" xfId="96"/>
    <cellStyle name="40 % - Accent2" xfId="97"/>
    <cellStyle name="40 % - Accent2 2" xfId="98"/>
    <cellStyle name="40 % - Accent3" xfId="99"/>
    <cellStyle name="40 % - Accent3 2" xfId="100"/>
    <cellStyle name="40 % - Accent4" xfId="101"/>
    <cellStyle name="40 % - Accent4 2" xfId="102"/>
    <cellStyle name="40 % - Accent5" xfId="103"/>
    <cellStyle name="40 % - Accent5 2" xfId="104"/>
    <cellStyle name="40 % - Accent6" xfId="105"/>
    <cellStyle name="40 % - Accent6 2" xfId="106"/>
    <cellStyle name="40% - Accent1" xfId="7" builtinId="31" customBuiltin="1"/>
    <cellStyle name="40% - Accent1 2" xfId="107"/>
    <cellStyle name="40% - Accent1 2 2" xfId="108"/>
    <cellStyle name="40% - Accent1 3" xfId="109"/>
    <cellStyle name="40% - Accent1 3 2" xfId="110"/>
    <cellStyle name="40% - Accent2" xfId="8" builtinId="35" customBuiltin="1"/>
    <cellStyle name="40% - Accent2 2" xfId="111"/>
    <cellStyle name="40% - Accent2 2 2" xfId="112"/>
    <cellStyle name="40% - Accent2 3" xfId="113"/>
    <cellStyle name="40% - Accent2 3 2" xfId="114"/>
    <cellStyle name="40% - Accent2 4" xfId="115"/>
    <cellStyle name="40% - Accent3" xfId="9" builtinId="39" customBuiltin="1"/>
    <cellStyle name="40% - Accent3 2" xfId="116"/>
    <cellStyle name="40% - Accent3 2 2" xfId="117"/>
    <cellStyle name="40% - Accent3 3" xfId="118"/>
    <cellStyle name="40% - Accent3 3 2" xfId="119"/>
    <cellStyle name="40% - Accent4" xfId="10" builtinId="43" customBuiltin="1"/>
    <cellStyle name="40% - Accent4 2" xfId="120"/>
    <cellStyle name="40% - Accent4 2 2" xfId="121"/>
    <cellStyle name="40% - Accent4 3" xfId="122"/>
    <cellStyle name="40% - Accent4 3 2" xfId="123"/>
    <cellStyle name="40% - Accent5" xfId="11" builtinId="47" customBuiltin="1"/>
    <cellStyle name="40% - Accent5 2" xfId="124"/>
    <cellStyle name="40% - Accent5 2 2" xfId="125"/>
    <cellStyle name="40% - Accent5 3" xfId="126"/>
    <cellStyle name="40% - Accent5 3 2" xfId="127"/>
    <cellStyle name="40% - Accent5 4" xfId="128"/>
    <cellStyle name="40% - Accent6" xfId="12" builtinId="51" customBuiltin="1"/>
    <cellStyle name="40% - Accent6 2" xfId="129"/>
    <cellStyle name="40% - Accent6 2 2" xfId="130"/>
    <cellStyle name="40% - Accent6 3" xfId="131"/>
    <cellStyle name="40% - Accent6 3 2" xfId="132"/>
    <cellStyle name="40% - Accent6 4" xfId="133"/>
    <cellStyle name="60 % - Accent1" xfId="134"/>
    <cellStyle name="60 % - Accent2" xfId="135"/>
    <cellStyle name="60 % - Accent3" xfId="136"/>
    <cellStyle name="60 % - Accent4" xfId="137"/>
    <cellStyle name="60 % - Accent5" xfId="138"/>
    <cellStyle name="60 % - Accent6" xfId="139"/>
    <cellStyle name="60% - Accent1" xfId="13" builtinId="32" customBuiltin="1"/>
    <cellStyle name="60% - Accent1 2" xfId="140"/>
    <cellStyle name="60% - Accent1 3" xfId="141"/>
    <cellStyle name="60% - Accent2" xfId="14" builtinId="36" customBuiltin="1"/>
    <cellStyle name="60% - Accent2 2" xfId="142"/>
    <cellStyle name="60% - Accent2 3" xfId="143"/>
    <cellStyle name="60% - Accent3" xfId="15" builtinId="40" customBuiltin="1"/>
    <cellStyle name="60% - Accent3 2" xfId="144"/>
    <cellStyle name="60% - Accent4" xfId="16" builtinId="44" customBuiltin="1"/>
    <cellStyle name="60% - Accent4 2" xfId="145"/>
    <cellStyle name="60% - Accent4 3" xfId="146"/>
    <cellStyle name="60% - Accent5" xfId="17" builtinId="48" customBuiltin="1"/>
    <cellStyle name="60% - Accent5 2" xfId="147"/>
    <cellStyle name="60% - Accent5 3" xfId="148"/>
    <cellStyle name="60% - Accent6" xfId="18" builtinId="52" customBuiltin="1"/>
    <cellStyle name="60% - Accent6 2" xfId="149"/>
    <cellStyle name="60% - Accent6 3" xfId="150"/>
    <cellStyle name="Accent1" xfId="19" builtinId="29" customBuiltin="1"/>
    <cellStyle name="Accent1 2" xfId="151"/>
    <cellStyle name="Accent1 3" xfId="152"/>
    <cellStyle name="Accent2" xfId="20" builtinId="33" customBuiltin="1"/>
    <cellStyle name="Accent2 2" xfId="153"/>
    <cellStyle name="Accent3" xfId="21" builtinId="37" customBuiltin="1"/>
    <cellStyle name="Accent3 2" xfId="154"/>
    <cellStyle name="Accent3 3" xfId="155"/>
    <cellStyle name="Accent4" xfId="22" builtinId="41" customBuiltin="1"/>
    <cellStyle name="Accent4 2" xfId="156"/>
    <cellStyle name="Accent4 3" xfId="157"/>
    <cellStyle name="Accent5" xfId="23" builtinId="45" customBuiltin="1"/>
    <cellStyle name="Accent5 2" xfId="158"/>
    <cellStyle name="Accent5 3" xfId="159"/>
    <cellStyle name="Accent6" xfId="24" builtinId="49" customBuiltin="1"/>
    <cellStyle name="Accent6 2" xfId="160"/>
    <cellStyle name="Accent6 3" xfId="161"/>
    <cellStyle name="Avertissement" xfId="162"/>
    <cellStyle name="Avertissement 2" xfId="163"/>
    <cellStyle name="Bad" xfId="25" builtinId="27" customBuiltin="1"/>
    <cellStyle name="Bad 2" xfId="164"/>
    <cellStyle name="Bad 3" xfId="165"/>
    <cellStyle name="Body" xfId="166"/>
    <cellStyle name="Ç¥ÁØ_¿ù°£¿ä¾àº¸°í" xfId="167"/>
    <cellStyle name="Calcul" xfId="168"/>
    <cellStyle name="Calculation" xfId="26" builtinId="22" customBuiltin="1"/>
    <cellStyle name="Calculation 2" xfId="169"/>
    <cellStyle name="Calculation 3" xfId="170"/>
    <cellStyle name="Cellule liée" xfId="171"/>
    <cellStyle name="Check Cell" xfId="27" builtinId="23" customBuiltin="1"/>
    <cellStyle name="Check Cell 2" xfId="172"/>
    <cellStyle name="Check Cell 3" xfId="173"/>
    <cellStyle name="Co.Name" xfId="174"/>
    <cellStyle name="Comma" xfId="28" builtinId="3"/>
    <cellStyle name="Comma 10" xfId="175"/>
    <cellStyle name="Comma 11" xfId="176"/>
    <cellStyle name="Comma 2" xfId="49"/>
    <cellStyle name="Comma 2 2" xfId="177"/>
    <cellStyle name="Comma 2 2 2" xfId="178"/>
    <cellStyle name="Comma 2 3" xfId="179"/>
    <cellStyle name="Comma 2 3 2" xfId="180"/>
    <cellStyle name="Comma 2_ROB Comparison" xfId="181"/>
    <cellStyle name="Comma 3" xfId="182"/>
    <cellStyle name="Comma 3 2" xfId="183"/>
    <cellStyle name="Comma 4" xfId="184"/>
    <cellStyle name="Comma 4 2" xfId="185"/>
    <cellStyle name="Comma 5" xfId="186"/>
    <cellStyle name="Comma 5 2" xfId="187"/>
    <cellStyle name="Comma 5 2 2" xfId="188"/>
    <cellStyle name="Comma 5 3" xfId="189"/>
    <cellStyle name="Comma 6" xfId="190"/>
    <cellStyle name="Comma 6 2" xfId="191"/>
    <cellStyle name="Comma 7" xfId="192"/>
    <cellStyle name="Comma 7 2" xfId="193"/>
    <cellStyle name="Comma 8" xfId="194"/>
    <cellStyle name="Comma 8 2" xfId="195"/>
    <cellStyle name="Comma 9" xfId="196"/>
    <cellStyle name="Comma0" xfId="197"/>
    <cellStyle name="Comma0 2" xfId="198"/>
    <cellStyle name="Comma0 2 2" xfId="199"/>
    <cellStyle name="Comma0 3" xfId="200"/>
    <cellStyle name="Comma0 3 2" xfId="201"/>
    <cellStyle name="Comma0 4" xfId="202"/>
    <cellStyle name="Comma0 4 2" xfId="203"/>
    <cellStyle name="Comma0 5" xfId="204"/>
    <cellStyle name="Comma0 5 2" xfId="205"/>
    <cellStyle name="Commentaire" xfId="206"/>
    <cellStyle name="Company Name" xfId="207"/>
    <cellStyle name="Currency" xfId="29" builtinId="4"/>
    <cellStyle name="Currency 10" xfId="208"/>
    <cellStyle name="Currency 2" xfId="209"/>
    <cellStyle name="Currency 2 2" xfId="210"/>
    <cellStyle name="Currency 2 3" xfId="211"/>
    <cellStyle name="Currency 2_ROB Comparison" xfId="212"/>
    <cellStyle name="Currency 3" xfId="213"/>
    <cellStyle name="Currency 3 2" xfId="214"/>
    <cellStyle name="Currency 4" xfId="215"/>
    <cellStyle name="Currency 4 2" xfId="216"/>
    <cellStyle name="Currency 5" xfId="217"/>
    <cellStyle name="Currency 6" xfId="218"/>
    <cellStyle name="Currency 7" xfId="219"/>
    <cellStyle name="Currency 8" xfId="220"/>
    <cellStyle name="Currency 9" xfId="221"/>
    <cellStyle name="Currency0" xfId="222"/>
    <cellStyle name="Currency0 2" xfId="223"/>
    <cellStyle name="Currency0 2 2" xfId="224"/>
    <cellStyle name="Currency0 3" xfId="225"/>
    <cellStyle name="Currency0 3 2" xfId="226"/>
    <cellStyle name="Currency0 4" xfId="227"/>
    <cellStyle name="Currency0 4 2" xfId="228"/>
    <cellStyle name="Currency0 5" xfId="229"/>
    <cellStyle name="Currency0 5 2" xfId="230"/>
    <cellStyle name="Currency0 6" xfId="231"/>
    <cellStyle name="Date" xfId="232"/>
    <cellStyle name="Date 2" xfId="233"/>
    <cellStyle name="Entrée" xfId="234"/>
    <cellStyle name="Euro" xfId="235"/>
    <cellStyle name="Euro 2" xfId="236"/>
    <cellStyle name="Explanatory Text" xfId="30" builtinId="53" customBuiltin="1"/>
    <cellStyle name="Explanatory Text 2" xfId="237"/>
    <cellStyle name="Explanatory Text 3" xfId="238"/>
    <cellStyle name="Fixed" xfId="239"/>
    <cellStyle name="Fixed 2" xfId="240"/>
    <cellStyle name="Followed Hyperlink 2" xfId="31"/>
    <cellStyle name="FRxAmtStyle" xfId="241"/>
    <cellStyle name="FRxAmtStyle 2" xfId="242"/>
    <cellStyle name="Good" xfId="32" builtinId="26" customBuiltin="1"/>
    <cellStyle name="Good 2" xfId="243"/>
    <cellStyle name="Good 3" xfId="244"/>
    <cellStyle name="Grey" xfId="245"/>
    <cellStyle name="Header1" xfId="246"/>
    <cellStyle name="Header2" xfId="247"/>
    <cellStyle name="Heading 1" xfId="33" builtinId="16" customBuiltin="1"/>
    <cellStyle name="Heading 1 2" xfId="248"/>
    <cellStyle name="Heading 1 3" xfId="249"/>
    <cellStyle name="Heading 1 4" xfId="250"/>
    <cellStyle name="Heading 2" xfId="34" builtinId="17" customBuiltin="1"/>
    <cellStyle name="Heading 2 2" xfId="251"/>
    <cellStyle name="Heading 2 3" xfId="252"/>
    <cellStyle name="Heading 2 4" xfId="253"/>
    <cellStyle name="Heading 3" xfId="35" builtinId="18" customBuiltin="1"/>
    <cellStyle name="Heading 3 2" xfId="254"/>
    <cellStyle name="Heading 3 3" xfId="255"/>
    <cellStyle name="Heading 3 4" xfId="256"/>
    <cellStyle name="Heading 4" xfId="36" builtinId="19" customBuiltin="1"/>
    <cellStyle name="Heading 4 2" xfId="257"/>
    <cellStyle name="Heading 4 3" xfId="258"/>
    <cellStyle name="Heading 4 4" xfId="259"/>
    <cellStyle name="Hyperlink 2" xfId="37"/>
    <cellStyle name="Hyperlink 2 2" xfId="260"/>
    <cellStyle name="Hyperlink 3" xfId="261"/>
    <cellStyle name="Input" xfId="38" builtinId="20" customBuiltin="1"/>
    <cellStyle name="Input [yellow]" xfId="262"/>
    <cellStyle name="Input 2" xfId="263"/>
    <cellStyle name="Input 3" xfId="264"/>
    <cellStyle name="Input 4" xfId="265"/>
    <cellStyle name="Input 5" xfId="266"/>
    <cellStyle name="Input 6" xfId="267"/>
    <cellStyle name="Input 7" xfId="268"/>
    <cellStyle name="Input Value" xfId="269"/>
    <cellStyle name="Insatisfaisant" xfId="270"/>
    <cellStyle name="Lines" xfId="271"/>
    <cellStyle name="Lines 2" xfId="272"/>
    <cellStyle name="Lines 3" xfId="273"/>
    <cellStyle name="Lines 4" xfId="274"/>
    <cellStyle name="Linked Cell" xfId="39" builtinId="24" customBuiltin="1"/>
    <cellStyle name="Linked Cell 2" xfId="275"/>
    <cellStyle name="Linked Cell 3" xfId="276"/>
    <cellStyle name="Linked Cell 4" xfId="277"/>
    <cellStyle name="Milliers 2" xfId="278"/>
    <cellStyle name="Milliers 3" xfId="279"/>
    <cellStyle name="Milliers 3 2" xfId="280"/>
    <cellStyle name="Neutral" xfId="40" builtinId="28" customBuiltin="1"/>
    <cellStyle name="Neutral 2" xfId="281"/>
    <cellStyle name="Neutral 3" xfId="282"/>
    <cellStyle name="Neutre" xfId="283"/>
    <cellStyle name="no dec" xfId="284"/>
    <cellStyle name="Normal" xfId="0" builtinId="0"/>
    <cellStyle name="Normal - Style1" xfId="285"/>
    <cellStyle name="Normal 000$" xfId="286"/>
    <cellStyle name="Normal 10" xfId="287"/>
    <cellStyle name="Normal 10 2" xfId="288"/>
    <cellStyle name="Normal 10 2 2" xfId="289"/>
    <cellStyle name="Normal 10 3" xfId="290"/>
    <cellStyle name="Normal 10_Gaz Metro TFP Tables Second Draft" xfId="291"/>
    <cellStyle name="Normal 11" xfId="292"/>
    <cellStyle name="Normal 11 2" xfId="293"/>
    <cellStyle name="Normal 12" xfId="294"/>
    <cellStyle name="Normal 12 2" xfId="295"/>
    <cellStyle name="Normal 13" xfId="296"/>
    <cellStyle name="Normal 13 2" xfId="297"/>
    <cellStyle name="Normal 14" xfId="298"/>
    <cellStyle name="Normal 14 2" xfId="299"/>
    <cellStyle name="Normal 15" xfId="300"/>
    <cellStyle name="Normal 15 2" xfId="301"/>
    <cellStyle name="Normal 16" xfId="302"/>
    <cellStyle name="Normal 16 2" xfId="303"/>
    <cellStyle name="Normal 17" xfId="304"/>
    <cellStyle name="Normal 17 2" xfId="305"/>
    <cellStyle name="Normal 18" xfId="306"/>
    <cellStyle name="Normal 18 2" xfId="307"/>
    <cellStyle name="Normal 19" xfId="308"/>
    <cellStyle name="Normal 19 2" xfId="309"/>
    <cellStyle name="Normal 2" xfId="41"/>
    <cellStyle name="Normal 2 2" xfId="310"/>
    <cellStyle name="Normal 2 2 2" xfId="311"/>
    <cellStyle name="Normal 2 3" xfId="312"/>
    <cellStyle name="Normal 2 3 2" xfId="313"/>
    <cellStyle name="Normal 2 3_Test 2 DVA per customer - 2014 COS " xfId="314"/>
    <cellStyle name="Normal 2 4" xfId="315"/>
    <cellStyle name="Normal 2 5" xfId="316"/>
    <cellStyle name="Normal 2_2010 2 1 5 Number of Customers" xfId="317"/>
    <cellStyle name="Normal 20" xfId="318"/>
    <cellStyle name="Normal 21" xfId="319"/>
    <cellStyle name="Normal 21 2" xfId="320"/>
    <cellStyle name="Normal 22" xfId="321"/>
    <cellStyle name="Normal 22 2" xfId="322"/>
    <cellStyle name="Normal 23" xfId="323"/>
    <cellStyle name="Normal 23 2" xfId="324"/>
    <cellStyle name="Normal 24" xfId="325"/>
    <cellStyle name="Normal 24 2" xfId="326"/>
    <cellStyle name="Normal 25" xfId="327"/>
    <cellStyle name="Normal 26" xfId="328"/>
    <cellStyle name="Normal 27" xfId="329"/>
    <cellStyle name="Normal 28" xfId="330"/>
    <cellStyle name="Normal 29" xfId="331"/>
    <cellStyle name="Normal 3" xfId="48"/>
    <cellStyle name="Normal 3 2" xfId="332"/>
    <cellStyle name="Normal 3 2 2" xfId="333"/>
    <cellStyle name="Normal 3 3" xfId="334"/>
    <cellStyle name="Normal 3 4" xfId="335"/>
    <cellStyle name="Normal 3_2012-2013 Risk Model (June 11, 2012)" xfId="336"/>
    <cellStyle name="Normal 30" xfId="337"/>
    <cellStyle name="Normal 31" xfId="338"/>
    <cellStyle name="Normal 32" xfId="339"/>
    <cellStyle name="Normal 33" xfId="340"/>
    <cellStyle name="Normal 34" xfId="341"/>
    <cellStyle name="Normal 35" xfId="342"/>
    <cellStyle name="Normal 36" xfId="343"/>
    <cellStyle name="Normal 37" xfId="344"/>
    <cellStyle name="Normal 38" xfId="345"/>
    <cellStyle name="Normal 39" xfId="346"/>
    <cellStyle name="Normal 4" xfId="51"/>
    <cellStyle name="Normal 4 2" xfId="347"/>
    <cellStyle name="Normal 4 2 2" xfId="348"/>
    <cellStyle name="Normal 4 2 3" xfId="349"/>
    <cellStyle name="Normal 4 3" xfId="350"/>
    <cellStyle name="Normal 4 4" xfId="351"/>
    <cellStyle name="Normal 4_2012-2013 Risk Model (June 11, 2012)" xfId="352"/>
    <cellStyle name="Normal 40" xfId="353"/>
    <cellStyle name="Normal 41" xfId="354"/>
    <cellStyle name="Normal 5" xfId="355"/>
    <cellStyle name="Normal 5 2" xfId="356"/>
    <cellStyle name="Normal 5 2 2" xfId="357"/>
    <cellStyle name="Normal 5 3" xfId="358"/>
    <cellStyle name="Normal 5_2012-2013 Risk Model (June 11, 2012)" xfId="359"/>
    <cellStyle name="Normal 6" xfId="360"/>
    <cellStyle name="Normal 6 2" xfId="361"/>
    <cellStyle name="Normal 6 2 2" xfId="362"/>
    <cellStyle name="Normal 6 3" xfId="363"/>
    <cellStyle name="Normal 6 4" xfId="364"/>
    <cellStyle name="Normal 6_Consumer Complaints" xfId="365"/>
    <cellStyle name="Normal 7" xfId="366"/>
    <cellStyle name="Normal 7 2" xfId="367"/>
    <cellStyle name="Normal 7 3" xfId="368"/>
    <cellStyle name="Normal 7_Copy of Gaz Metro TFP draft Tables 2012 (with inflation measure table)" xfId="369"/>
    <cellStyle name="Normal 8" xfId="370"/>
    <cellStyle name="Normal 8 2" xfId="371"/>
    <cellStyle name="Normal 8 3" xfId="372"/>
    <cellStyle name="Normal 8 4" xfId="373"/>
    <cellStyle name="Normal 8_2012-2013 Risk Model (June 11, 2012)" xfId="374"/>
    <cellStyle name="Normal 9" xfId="375"/>
    <cellStyle name="Normal 9 2" xfId="376"/>
    <cellStyle name="Note 2" xfId="42"/>
    <cellStyle name="Note 2 2" xfId="377"/>
    <cellStyle name="Note 3" xfId="378"/>
    <cellStyle name="Note 3 2" xfId="379"/>
    <cellStyle name="Note 4" xfId="380"/>
    <cellStyle name="Note 4 2" xfId="381"/>
    <cellStyle name="Note 5" xfId="382"/>
    <cellStyle name="Note 6" xfId="383"/>
    <cellStyle name="Output" xfId="43" builtinId="21" customBuiltin="1"/>
    <cellStyle name="Output 2" xfId="384"/>
    <cellStyle name="Output 2 2" xfId="385"/>
    <cellStyle name="Output 3" xfId="386"/>
    <cellStyle name="Output Amounts" xfId="387"/>
    <cellStyle name="Output Column Headings" xfId="388"/>
    <cellStyle name="Output Line Items" xfId="389"/>
    <cellStyle name="Output Report Heading" xfId="390"/>
    <cellStyle name="Output Report Title" xfId="391"/>
    <cellStyle name="Percent" xfId="44" builtinId="5"/>
    <cellStyle name="Percent [2]" xfId="392"/>
    <cellStyle name="Percent 10" xfId="393"/>
    <cellStyle name="Percent 10 2" xfId="394"/>
    <cellStyle name="Percent 11" xfId="395"/>
    <cellStyle name="Percent 11 2" xfId="396"/>
    <cellStyle name="Percent 12" xfId="397"/>
    <cellStyle name="Percent 13" xfId="398"/>
    <cellStyle name="Percent 14" xfId="399"/>
    <cellStyle name="Percent 15" xfId="400"/>
    <cellStyle name="Percent 16" xfId="401"/>
    <cellStyle name="Percent 17" xfId="402"/>
    <cellStyle name="Percent 18" xfId="403"/>
    <cellStyle name="Percent 19" xfId="404"/>
    <cellStyle name="Percent 2" xfId="50"/>
    <cellStyle name="Percent 2 2" xfId="405"/>
    <cellStyle name="Percent 2 3" xfId="406"/>
    <cellStyle name="Percent 20" xfId="407"/>
    <cellStyle name="Percent 3" xfId="52"/>
    <cellStyle name="Percent 3 2" xfId="408"/>
    <cellStyle name="Percent 4" xfId="409"/>
    <cellStyle name="Percent 4 2" xfId="410"/>
    <cellStyle name="Percent 5" xfId="411"/>
    <cellStyle name="Percent 5 2" xfId="412"/>
    <cellStyle name="Percent 5 2 2" xfId="413"/>
    <cellStyle name="Percent 5 3" xfId="414"/>
    <cellStyle name="Percent 5 3 2" xfId="415"/>
    <cellStyle name="Percent 5 4" xfId="416"/>
    <cellStyle name="Percent 5 4 2" xfId="417"/>
    <cellStyle name="Percent 5 5" xfId="418"/>
    <cellStyle name="Percent 6" xfId="419"/>
    <cellStyle name="Percent 6 2" xfId="420"/>
    <cellStyle name="Percent 6 2 2" xfId="421"/>
    <cellStyle name="Percent 6 3" xfId="422"/>
    <cellStyle name="Percent 6 3 2" xfId="423"/>
    <cellStyle name="Percent 6 4" xfId="424"/>
    <cellStyle name="Percent 7" xfId="425"/>
    <cellStyle name="Percent 7 2" xfId="426"/>
    <cellStyle name="Percent 8" xfId="427"/>
    <cellStyle name="Percent 8 2" xfId="428"/>
    <cellStyle name="Percent 9" xfId="429"/>
    <cellStyle name="Pourcentage 2" xfId="430"/>
    <cellStyle name="PSChar" xfId="431"/>
    <cellStyle name="PSChar 2" xfId="432"/>
    <cellStyle name="PSDate" xfId="433"/>
    <cellStyle name="PSDate 2" xfId="434"/>
    <cellStyle name="PSDec" xfId="435"/>
    <cellStyle name="PSDec 2" xfId="436"/>
    <cellStyle name="PSHeading" xfId="437"/>
    <cellStyle name="PSInt" xfId="438"/>
    <cellStyle name="PSInt 2" xfId="439"/>
    <cellStyle name="PSSpacer" xfId="440"/>
    <cellStyle name="PSSpacer 2" xfId="441"/>
    <cellStyle name="rf8" xfId="442"/>
    <cellStyle name="SAPError" xfId="443"/>
    <cellStyle name="SAPError 2" xfId="444"/>
    <cellStyle name="SAPKey" xfId="445"/>
    <cellStyle name="SAPKey 2" xfId="446"/>
    <cellStyle name="SAPLocked" xfId="447"/>
    <cellStyle name="SAPLocked 2" xfId="448"/>
    <cellStyle name="SAPOutput" xfId="449"/>
    <cellStyle name="SAPOutput 2" xfId="450"/>
    <cellStyle name="SAPSpace" xfId="451"/>
    <cellStyle name="SAPSpace 2" xfId="452"/>
    <cellStyle name="SAPText" xfId="453"/>
    <cellStyle name="SAPText 2" xfId="454"/>
    <cellStyle name="SAPUnLocked" xfId="455"/>
    <cellStyle name="SAPUnLocked 2" xfId="456"/>
    <cellStyle name="Satisfaisant" xfId="457"/>
    <cellStyle name="Sortie" xfId="458"/>
    <cellStyle name="Style 1" xfId="459"/>
    <cellStyle name="STYLE1" xfId="460"/>
    <cellStyle name="STYLE2" xfId="461"/>
    <cellStyle name="STYLE3" xfId="462"/>
    <cellStyle name="Texte explicatif" xfId="463"/>
    <cellStyle name="Title" xfId="45" builtinId="15" customBuiltin="1"/>
    <cellStyle name="Title 2" xfId="464"/>
    <cellStyle name="Title 3" xfId="465"/>
    <cellStyle name="Title 4" xfId="466"/>
    <cellStyle name="Title 5" xfId="467"/>
    <cellStyle name="Titre" xfId="468"/>
    <cellStyle name="Titre 1" xfId="469"/>
    <cellStyle name="Titre 2" xfId="470"/>
    <cellStyle name="Titre 3" xfId="471"/>
    <cellStyle name="Titre 4" xfId="472"/>
    <cellStyle name="Titre_Gaz Metro TFP Tables Second Draft" xfId="473"/>
    <cellStyle name="Total" xfId="46" builtinId="25" customBuiltin="1"/>
    <cellStyle name="Total 2" xfId="474"/>
    <cellStyle name="Total 2 2" xfId="475"/>
    <cellStyle name="Total 3" xfId="476"/>
    <cellStyle name="Total 3 2" xfId="477"/>
    <cellStyle name="Total 4" xfId="478"/>
    <cellStyle name="Upper_Underline" xfId="479"/>
    <cellStyle name="Vérification" xfId="480"/>
    <cellStyle name="Warning Text" xfId="47" builtinId="11" customBuiltin="1"/>
    <cellStyle name="Warning Text 2" xfId="481"/>
    <cellStyle name="Warning Text 2 2" xfId="482"/>
    <cellStyle name="Warning Text 3" xfId="483"/>
    <cellStyle name="Warning Text 3 2" xfId="484"/>
    <cellStyle name="Year" xfId="485"/>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D4D4D4"/>
      <rgbColor rgb="00F7F7E7"/>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99"/>
      <color rgb="FFFFFF66"/>
      <color rgb="FFCCFF66"/>
      <color rgb="FFF6F10D"/>
      <color rgb="FFD797C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00.xml.rels><?xml version="1.0" encoding="UTF-8" standalone="yes"?>
<Relationships xmlns="http://schemas.openxmlformats.org/package/2006/relationships"><Relationship Id="rId1" Type="http://schemas.openxmlformats.org/officeDocument/2006/relationships/themeOverride" Target="../theme/themeOverride49.xml"/></Relationships>
</file>

<file path=xl/charts/_rels/chart102.xml.rels><?xml version="1.0" encoding="UTF-8" standalone="yes"?>
<Relationships xmlns="http://schemas.openxmlformats.org/package/2006/relationships"><Relationship Id="rId1" Type="http://schemas.openxmlformats.org/officeDocument/2006/relationships/themeOverride" Target="../theme/themeOverride50.xml"/></Relationships>
</file>

<file path=xl/charts/_rels/chart104.xml.rels><?xml version="1.0" encoding="UTF-8" standalone="yes"?>
<Relationships xmlns="http://schemas.openxmlformats.org/package/2006/relationships"><Relationship Id="rId1" Type="http://schemas.openxmlformats.org/officeDocument/2006/relationships/themeOverride" Target="../theme/themeOverride51.xml"/></Relationships>
</file>

<file path=xl/charts/_rels/chart106.xml.rels><?xml version="1.0" encoding="UTF-8" standalone="yes"?>
<Relationships xmlns="http://schemas.openxmlformats.org/package/2006/relationships"><Relationship Id="rId1" Type="http://schemas.openxmlformats.org/officeDocument/2006/relationships/themeOverride" Target="../theme/themeOverride52.xml"/></Relationships>
</file>

<file path=xl/charts/_rels/chart108.xml.rels><?xml version="1.0" encoding="UTF-8" standalone="yes"?>
<Relationships xmlns="http://schemas.openxmlformats.org/package/2006/relationships"><Relationship Id="rId1" Type="http://schemas.openxmlformats.org/officeDocument/2006/relationships/themeOverride" Target="../theme/themeOverride53.xml"/></Relationships>
</file>

<file path=xl/charts/_rels/chart110.xml.rels><?xml version="1.0" encoding="UTF-8" standalone="yes"?>
<Relationships xmlns="http://schemas.openxmlformats.org/package/2006/relationships"><Relationship Id="rId1" Type="http://schemas.openxmlformats.org/officeDocument/2006/relationships/themeOverride" Target="../theme/themeOverride54.xml"/></Relationships>
</file>

<file path=xl/charts/_rels/chart112.xml.rels><?xml version="1.0" encoding="UTF-8" standalone="yes"?>
<Relationships xmlns="http://schemas.openxmlformats.org/package/2006/relationships"><Relationship Id="rId1" Type="http://schemas.openxmlformats.org/officeDocument/2006/relationships/themeOverride" Target="../theme/themeOverride55.xml"/></Relationships>
</file>

<file path=xl/charts/_rels/chart114.xml.rels><?xml version="1.0" encoding="UTF-8" standalone="yes"?>
<Relationships xmlns="http://schemas.openxmlformats.org/package/2006/relationships"><Relationship Id="rId1" Type="http://schemas.openxmlformats.org/officeDocument/2006/relationships/themeOverride" Target="../theme/themeOverride56.xml"/></Relationships>
</file>

<file path=xl/charts/_rels/chart116.xml.rels><?xml version="1.0" encoding="UTF-8" standalone="yes"?>
<Relationships xmlns="http://schemas.openxmlformats.org/package/2006/relationships"><Relationship Id="rId1" Type="http://schemas.openxmlformats.org/officeDocument/2006/relationships/themeOverride" Target="../theme/themeOverride57.xml"/></Relationships>
</file>

<file path=xl/charts/_rels/chart118.xml.rels><?xml version="1.0" encoding="UTF-8" standalone="yes"?>
<Relationships xmlns="http://schemas.openxmlformats.org/package/2006/relationships"><Relationship Id="rId1" Type="http://schemas.openxmlformats.org/officeDocument/2006/relationships/themeOverride" Target="../theme/themeOverride58.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20.xml.rels><?xml version="1.0" encoding="UTF-8" standalone="yes"?>
<Relationships xmlns="http://schemas.openxmlformats.org/package/2006/relationships"><Relationship Id="rId1" Type="http://schemas.openxmlformats.org/officeDocument/2006/relationships/themeOverride" Target="../theme/themeOverride59.xml"/></Relationships>
</file>

<file path=xl/charts/_rels/chart122.xml.rels><?xml version="1.0" encoding="UTF-8" standalone="yes"?>
<Relationships xmlns="http://schemas.openxmlformats.org/package/2006/relationships"><Relationship Id="rId1" Type="http://schemas.openxmlformats.org/officeDocument/2006/relationships/themeOverride" Target="../theme/themeOverride60.xml"/></Relationships>
</file>

<file path=xl/charts/_rels/chart124.xml.rels><?xml version="1.0" encoding="UTF-8" standalone="yes"?>
<Relationships xmlns="http://schemas.openxmlformats.org/package/2006/relationships"><Relationship Id="rId1" Type="http://schemas.openxmlformats.org/officeDocument/2006/relationships/themeOverride" Target="../theme/themeOverride61.xml"/></Relationships>
</file>

<file path=xl/charts/_rels/chart126.xml.rels><?xml version="1.0" encoding="UTF-8" standalone="yes"?>
<Relationships xmlns="http://schemas.openxmlformats.org/package/2006/relationships"><Relationship Id="rId1" Type="http://schemas.openxmlformats.org/officeDocument/2006/relationships/themeOverride" Target="../theme/themeOverride62.xml"/></Relationships>
</file>

<file path=xl/charts/_rels/chart128.xml.rels><?xml version="1.0" encoding="UTF-8" standalone="yes"?>
<Relationships xmlns="http://schemas.openxmlformats.org/package/2006/relationships"><Relationship Id="rId1" Type="http://schemas.openxmlformats.org/officeDocument/2006/relationships/themeOverride" Target="../theme/themeOverride63.xml"/></Relationships>
</file>

<file path=xl/charts/_rels/chart130.xml.rels><?xml version="1.0" encoding="UTF-8" standalone="yes"?>
<Relationships xmlns="http://schemas.openxmlformats.org/package/2006/relationships"><Relationship Id="rId1" Type="http://schemas.openxmlformats.org/officeDocument/2006/relationships/themeOverride" Target="../theme/themeOverride64.xml"/></Relationships>
</file>

<file path=xl/charts/_rels/chart132.xml.rels><?xml version="1.0" encoding="UTF-8" standalone="yes"?>
<Relationships xmlns="http://schemas.openxmlformats.org/package/2006/relationships"><Relationship Id="rId1" Type="http://schemas.openxmlformats.org/officeDocument/2006/relationships/themeOverride" Target="../theme/themeOverride65.xml"/></Relationships>
</file>

<file path=xl/charts/_rels/chart134.xml.rels><?xml version="1.0" encoding="UTF-8" standalone="yes"?>
<Relationships xmlns="http://schemas.openxmlformats.org/package/2006/relationships"><Relationship Id="rId1" Type="http://schemas.openxmlformats.org/officeDocument/2006/relationships/themeOverride" Target="../theme/themeOverride66.xml"/></Relationships>
</file>

<file path=xl/charts/_rels/chart136.xml.rels><?xml version="1.0" encoding="UTF-8" standalone="yes"?>
<Relationships xmlns="http://schemas.openxmlformats.org/package/2006/relationships"><Relationship Id="rId1" Type="http://schemas.openxmlformats.org/officeDocument/2006/relationships/themeOverride" Target="../theme/themeOverride67.xml"/></Relationships>
</file>

<file path=xl/charts/_rels/chart138.xml.rels><?xml version="1.0" encoding="UTF-8" standalone="yes"?>
<Relationships xmlns="http://schemas.openxmlformats.org/package/2006/relationships"><Relationship Id="rId1" Type="http://schemas.openxmlformats.org/officeDocument/2006/relationships/themeOverride" Target="../theme/themeOverride68.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40.xml.rels><?xml version="1.0" encoding="UTF-8" standalone="yes"?>
<Relationships xmlns="http://schemas.openxmlformats.org/package/2006/relationships"><Relationship Id="rId1" Type="http://schemas.openxmlformats.org/officeDocument/2006/relationships/themeOverride" Target="../theme/themeOverride69.xml"/></Relationships>
</file>

<file path=xl/charts/_rels/chart142.xml.rels><?xml version="1.0" encoding="UTF-8" standalone="yes"?>
<Relationships xmlns="http://schemas.openxmlformats.org/package/2006/relationships"><Relationship Id="rId1" Type="http://schemas.openxmlformats.org/officeDocument/2006/relationships/themeOverride" Target="../theme/themeOverride70.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56.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58.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60.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62.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64.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66.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68.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70.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72.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76.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78.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80.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82.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84.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86.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88.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90.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92.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94.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96.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98.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Reliability'!$A$40</c:f>
          <c:strCache>
            <c:ptCount val="1"/>
            <c:pt idx="0">
              <c:v>Frequency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layout>
                <c:manualLayout>
                  <c:x val="4.6522776482242997E-2"/>
                  <c:y val="1.2959026754030529E-2"/>
                </c:manualLayout>
              </c:layout>
              <c:dLblPos val="bestFit"/>
              <c:showLegendKey val="0"/>
              <c:showVal val="0"/>
              <c:showCatName val="0"/>
              <c:showSerName val="0"/>
              <c:showPercent val="1"/>
              <c:showBubbleSize val="0"/>
            </c:dLbl>
            <c:dLbl>
              <c:idx val="1"/>
              <c:layout>
                <c:manualLayout>
                  <c:x val="2.3261485260225111E-2"/>
                  <c:y val="-4.4973534668398089E-3"/>
                </c:manualLayout>
              </c:layout>
              <c:dLblPos val="bestFit"/>
              <c:showLegendKey val="0"/>
              <c:showVal val="0"/>
              <c:showCatName val="0"/>
              <c:showSerName val="0"/>
              <c:showPercent val="1"/>
              <c:showBubbleSize val="0"/>
            </c:dLbl>
            <c:dLbl>
              <c:idx val="2"/>
              <c:layout>
                <c:manualLayout>
                  <c:x val="6.5605962892941419E-2"/>
                  <c:y val="-1.0351773208862615E-3"/>
                </c:manualLayout>
              </c:layout>
              <c:dLblPos val="bestFit"/>
              <c:showLegendKey val="0"/>
              <c:showVal val="0"/>
              <c:showCatName val="0"/>
              <c:showSerName val="0"/>
              <c:showPercent val="1"/>
              <c:showBubbleSize val="0"/>
            </c:dLbl>
            <c:dLbl>
              <c:idx val="3"/>
              <c:layout>
                <c:manualLayout>
                  <c:x val="5.1903128328237022E-3"/>
                  <c:y val="-0.16721415148290436"/>
                </c:manualLayout>
              </c:layout>
              <c:dLblPos val="bestFit"/>
              <c:showLegendKey val="0"/>
              <c:showVal val="0"/>
              <c:showCatName val="0"/>
              <c:showSerName val="0"/>
              <c:showPercent val="1"/>
              <c:showBubbleSize val="0"/>
            </c:dLbl>
            <c:dLbl>
              <c:idx val="4"/>
              <c:delete val="1"/>
            </c:dLbl>
            <c:dLbl>
              <c:idx val="5"/>
              <c:layout>
                <c:manualLayout>
                  <c:x val="-1.0380625665647427E-2"/>
                  <c:y val="-8.8880468423716587E-3"/>
                </c:manualLayout>
              </c:layout>
              <c:dLblPos val="bestFit"/>
              <c:showLegendKey val="0"/>
              <c:showVal val="0"/>
              <c:showCatName val="0"/>
              <c:showSerName val="0"/>
              <c:showPercent val="1"/>
              <c:showBubbleSize val="0"/>
            </c:dLbl>
            <c:dLbl>
              <c:idx val="6"/>
              <c:delete val="1"/>
            </c:dLbl>
            <c:dLbl>
              <c:idx val="7"/>
              <c:delete val="1"/>
            </c:dLbl>
            <c:dLbl>
              <c:idx val="8"/>
              <c:delete val="1"/>
            </c:dLbl>
            <c:dLbl>
              <c:idx val="9"/>
              <c:layout>
                <c:manualLayout>
                  <c:x val="7.7854692492355521E-2"/>
                  <c:y val="-9.3146786224979471E-3"/>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Reliability'!$C$7:$C$16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Reliability'!$D$7:$D$16</c:f>
              <c:numCache>
                <c:formatCode>_-* #,##0_-;\-* #,##0_-;_-* "-"??_-;_-@_-</c:formatCode>
                <c:ptCount val="10"/>
                <c:pt idx="0">
                  <c:v>10715</c:v>
                </c:pt>
                <c:pt idx="1">
                  <c:v>11101</c:v>
                </c:pt>
                <c:pt idx="2">
                  <c:v>31679</c:v>
                </c:pt>
                <c:pt idx="3">
                  <c:v>20425</c:v>
                </c:pt>
                <c:pt idx="4">
                  <c:v>435</c:v>
                </c:pt>
                <c:pt idx="5">
                  <c:v>6565</c:v>
                </c:pt>
                <c:pt idx="6">
                  <c:v>400</c:v>
                </c:pt>
                <c:pt idx="7">
                  <c:v>4</c:v>
                </c:pt>
                <c:pt idx="8">
                  <c:v>286</c:v>
                </c:pt>
                <c:pt idx="9">
                  <c:v>1416</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Reliability'!$A$41</c:f>
          <c:strCache>
            <c:ptCount val="1"/>
            <c:pt idx="0">
              <c:v>Duration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layout>
                <c:manualLayout>
                  <c:x val="-3.1119170122857812E-2"/>
                  <c:y val="-2.2401843917973802E-2"/>
                </c:manualLayout>
              </c:layout>
              <c:dLblPos val="bestFit"/>
              <c:showLegendKey val="0"/>
              <c:showVal val="0"/>
              <c:showCatName val="0"/>
              <c:showSerName val="0"/>
              <c:showPercent val="1"/>
              <c:showBubbleSize val="0"/>
            </c:dLbl>
            <c:dLbl>
              <c:idx val="1"/>
              <c:layout>
                <c:manualLayout>
                  <c:x val="2.3261633669822885E-2"/>
                  <c:y val="-2.6842378443050558E-2"/>
                </c:manualLayout>
              </c:layout>
              <c:dLblPos val="bestFit"/>
              <c:showLegendKey val="0"/>
              <c:showVal val="0"/>
              <c:showCatName val="0"/>
              <c:showSerName val="0"/>
              <c:showPercent val="1"/>
              <c:showBubbleSize val="0"/>
            </c:dLbl>
            <c:dLbl>
              <c:idx val="2"/>
              <c:layout/>
              <c:showLegendKey val="0"/>
              <c:showVal val="0"/>
              <c:showCatName val="0"/>
              <c:showSerName val="0"/>
              <c:showPercent val="1"/>
              <c:showBubbleSize val="0"/>
            </c:dLbl>
            <c:dLbl>
              <c:idx val="3"/>
              <c:delete val="1"/>
            </c:dLbl>
            <c:dLbl>
              <c:idx val="4"/>
              <c:layout>
                <c:manualLayout>
                  <c:x val="2.297246296006469E-2"/>
                  <c:y val="-5.126373481362881E-3"/>
                </c:manualLayout>
              </c:layout>
              <c:showLegendKey val="0"/>
              <c:showVal val="0"/>
              <c:showCatName val="0"/>
              <c:showSerName val="0"/>
              <c:showPercent val="1"/>
              <c:showBubbleSize val="0"/>
            </c:dLbl>
            <c:dLbl>
              <c:idx val="5"/>
              <c:layout>
                <c:manualLayout>
                  <c:x val="7.6623105615984558E-4"/>
                  <c:y val="-3.045842827106298E-2"/>
                </c:manualLayout>
              </c:layout>
              <c:dLblPos val="bestFit"/>
              <c:showLegendKey val="0"/>
              <c:showVal val="0"/>
              <c:showCatName val="0"/>
              <c:showSerName val="0"/>
              <c:showPercent val="1"/>
              <c:showBubbleSize val="0"/>
            </c:dLbl>
            <c:dLbl>
              <c:idx val="6"/>
              <c:layout>
                <c:manualLayout>
                  <c:x val="4.5142421159715162E-3"/>
                  <c:y val="-3.5628084559826127E-2"/>
                </c:manualLayout>
              </c:layout>
              <c:showLegendKey val="0"/>
              <c:showVal val="0"/>
              <c:showCatName val="0"/>
              <c:showSerName val="0"/>
              <c:showPercent val="1"/>
              <c:showBubbleSize val="0"/>
            </c:dLbl>
            <c:dLbl>
              <c:idx val="7"/>
              <c:layout>
                <c:manualLayout>
                  <c:x val="2.2557760779403805E-2"/>
                  <c:y val="8.1139428702131592E-3"/>
                </c:manualLayout>
              </c:layout>
              <c:dLblPos val="bestFit"/>
              <c:showLegendKey val="0"/>
              <c:showVal val="0"/>
              <c:showCatName val="0"/>
              <c:showSerName val="0"/>
              <c:showPercent val="1"/>
              <c:showBubbleSize val="0"/>
            </c:dLbl>
            <c:dLbl>
              <c:idx val="8"/>
              <c:delete val="1"/>
            </c:dLbl>
            <c:dLbl>
              <c:idx val="9"/>
              <c:layout>
                <c:manualLayout>
                  <c:x val="3.1056811957117146E-2"/>
                  <c:y val="-0.12123232838630781"/>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Reliability'!$W$24:$W$33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Reliability'!$X$24:$X$33</c:f>
              <c:numCache>
                <c:formatCode>_-* #,##0_-;\-* #,##0_-;_-* "-"??_-;_-@_-</c:formatCode>
                <c:ptCount val="10"/>
                <c:pt idx="0">
                  <c:v>156</c:v>
                </c:pt>
                <c:pt idx="1">
                  <c:v>639</c:v>
                </c:pt>
                <c:pt idx="2">
                  <c:v>550</c:v>
                </c:pt>
                <c:pt idx="3">
                  <c:v>47</c:v>
                </c:pt>
                <c:pt idx="4">
                  <c:v>866</c:v>
                </c:pt>
                <c:pt idx="5">
                  <c:v>1239</c:v>
                </c:pt>
                <c:pt idx="6">
                  <c:v>293</c:v>
                </c:pt>
                <c:pt idx="7">
                  <c:v>7860</c:v>
                </c:pt>
                <c:pt idx="8">
                  <c:v>0</c:v>
                </c:pt>
                <c:pt idx="9">
                  <c:v>8626</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Reliability'!$A$41</c:f>
          <c:strCache>
            <c:ptCount val="1"/>
            <c:pt idx="0">
              <c:v>Duration by Cause</c:v>
            </c:pt>
          </c:strCache>
        </c:strRef>
      </c:tx>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delete val="1"/>
            </c:dLbl>
            <c:dLbl>
              <c:idx val="1"/>
              <c:layout>
                <c:manualLayout>
                  <c:x val="3.4336687903479546E-2"/>
                  <c:y val="-2.6783964247697301E-2"/>
                </c:manualLayout>
              </c:layout>
              <c:dLblPos val="bestFit"/>
              <c:showLegendKey val="0"/>
              <c:showVal val="0"/>
              <c:showCatName val="0"/>
              <c:showSerName val="0"/>
              <c:showPercent val="1"/>
              <c:showBubbleSize val="0"/>
            </c:dLbl>
            <c:dLbl>
              <c:idx val="2"/>
              <c:layout>
                <c:manualLayout>
                  <c:x val="4.4731791496309216E-2"/>
                  <c:y val="-1.3235389853172753E-2"/>
                </c:manualLayout>
              </c:layout>
              <c:dLblPos val="bestFit"/>
              <c:showLegendKey val="0"/>
              <c:showVal val="0"/>
              <c:showCatName val="0"/>
              <c:showSerName val="0"/>
              <c:showPercent val="1"/>
              <c:showBubbleSize val="0"/>
            </c:dLbl>
            <c:dLbl>
              <c:idx val="3"/>
              <c:layout>
                <c:manualLayout>
                  <c:x val="7.5619644449918783E-2"/>
                  <c:y val="2.6946890587748854E-2"/>
                </c:manualLayout>
              </c:layout>
              <c:dLblPos val="bestFit"/>
              <c:showLegendKey val="0"/>
              <c:showVal val="0"/>
              <c:showCatName val="0"/>
              <c:showSerName val="0"/>
              <c:showPercent val="1"/>
              <c:showBubbleSize val="0"/>
            </c:dLbl>
            <c:dLbl>
              <c:idx val="4"/>
              <c:delete val="1"/>
            </c:dLbl>
            <c:dLbl>
              <c:idx val="5"/>
              <c:layout>
                <c:manualLayout>
                  <c:x val="5.3684434115814993E-2"/>
                  <c:y val="-4.5556034520678095E-3"/>
                </c:manualLayout>
              </c:layout>
              <c:dLblPos val="bestFit"/>
              <c:showLegendKey val="0"/>
              <c:showVal val="0"/>
              <c:showCatName val="0"/>
              <c:showSerName val="0"/>
              <c:showPercent val="1"/>
              <c:showBubbleSize val="0"/>
            </c:dLbl>
            <c:dLbl>
              <c:idx val="6"/>
              <c:layout>
                <c:manualLayout>
                  <c:x val="-3.9130786340233939E-2"/>
                  <c:y val="-5.5563864134211896E-4"/>
                </c:manualLayout>
              </c:layout>
              <c:showLegendKey val="0"/>
              <c:showVal val="0"/>
              <c:showCatName val="0"/>
              <c:showSerName val="0"/>
              <c:showPercent val="1"/>
              <c:showBubbleSize val="0"/>
            </c:dLbl>
            <c:dLbl>
              <c:idx val="7"/>
              <c:delete val="1"/>
            </c:dLbl>
            <c:dLbl>
              <c:idx val="8"/>
              <c:delete val="1"/>
            </c:dLbl>
            <c:dLbl>
              <c:idx val="9"/>
              <c:layout>
                <c:manualLayout>
                  <c:x val="-3.1924346839175444E-2"/>
                  <c:y val="-1.358763448900775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Reliability'!$IN$24:$IN$33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Reliability'!$IO$24:$IO$33</c:f>
              <c:numCache>
                <c:formatCode>_-* #,##0_-;\-* #,##0_-;_-* "-"??_-;_-@_-</c:formatCode>
                <c:ptCount val="10"/>
                <c:pt idx="0">
                  <c:v>0</c:v>
                </c:pt>
                <c:pt idx="1">
                  <c:v>311.79999999999995</c:v>
                </c:pt>
                <c:pt idx="2">
                  <c:v>299</c:v>
                </c:pt>
                <c:pt idx="3">
                  <c:v>96.800000000000011</c:v>
                </c:pt>
                <c:pt idx="4">
                  <c:v>0</c:v>
                </c:pt>
                <c:pt idx="5">
                  <c:v>12294.1</c:v>
                </c:pt>
                <c:pt idx="6">
                  <c:v>427.9</c:v>
                </c:pt>
                <c:pt idx="7">
                  <c:v>2</c:v>
                </c:pt>
                <c:pt idx="8">
                  <c:v>10</c:v>
                </c:pt>
                <c:pt idx="9">
                  <c:v>1076.7</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Reliability'!$A$40</c:f>
          <c:strCache>
            <c:ptCount val="1"/>
            <c:pt idx="0">
              <c:v>Frequency by Cause</c:v>
            </c:pt>
          </c:strCache>
        </c:strRef>
      </c:tx>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delete val="1"/>
            </c:dLbl>
            <c:dLbl>
              <c:idx val="1"/>
              <c:delete val="1"/>
            </c:dLbl>
            <c:dLbl>
              <c:idx val="2"/>
              <c:layout>
                <c:manualLayout>
                  <c:x val="0"/>
                  <c:y val="-4.749233612963271E-2"/>
                </c:manualLayout>
              </c:layout>
              <c:dLblPos val="bestFit"/>
              <c:showLegendKey val="0"/>
              <c:showVal val="0"/>
              <c:showCatName val="0"/>
              <c:showSerName val="0"/>
              <c:showPercent val="1"/>
              <c:showBubbleSize val="0"/>
            </c:dLbl>
            <c:dLbl>
              <c:idx val="3"/>
              <c:layout>
                <c:manualLayout>
                  <c:x val="2.7818850725785556E-2"/>
                  <c:y val="0"/>
                </c:manualLayout>
              </c:layout>
              <c:dLblPos val="bestFit"/>
              <c:showLegendKey val="0"/>
              <c:showVal val="0"/>
              <c:showCatName val="0"/>
              <c:showSerName val="0"/>
              <c:showPercent val="1"/>
              <c:showBubbleSize val="0"/>
            </c:dLbl>
            <c:dLbl>
              <c:idx val="4"/>
              <c:delete val="1"/>
            </c:dLbl>
            <c:dLbl>
              <c:idx val="5"/>
              <c:layout>
                <c:manualLayout>
                  <c:x val="-0.17128032348318217"/>
                  <c:y val="0"/>
                </c:manualLayout>
              </c:layout>
              <c:dLblPos val="bestFit"/>
              <c:showLegendKey val="0"/>
              <c:showVal val="0"/>
              <c:showCatName val="0"/>
              <c:showSerName val="0"/>
              <c:showPercent val="1"/>
              <c:showBubbleSize val="0"/>
            </c:dLbl>
            <c:dLbl>
              <c:idx val="6"/>
              <c:layout>
                <c:manualLayout>
                  <c:x val="1.555786054487659E-2"/>
                  <c:y val="7.560389317645004E-2"/>
                </c:manualLayout>
              </c:layout>
              <c:showLegendKey val="0"/>
              <c:showVal val="0"/>
              <c:showCatName val="0"/>
              <c:showSerName val="0"/>
              <c:showPercent val="1"/>
              <c:showBubbleSize val="0"/>
            </c:dLbl>
            <c:dLbl>
              <c:idx val="7"/>
              <c:delete val="1"/>
            </c:dLbl>
            <c:dLbl>
              <c:idx val="8"/>
              <c:layout>
                <c:manualLayout>
                  <c:x val="4.1457112894617036E-3"/>
                  <c:y val="8.9434992001402647E-2"/>
                </c:manualLayout>
              </c:layout>
              <c:dLblPos val="bestFit"/>
              <c:showLegendKey val="0"/>
              <c:showVal val="0"/>
              <c:showCatName val="0"/>
              <c:showSerName val="0"/>
              <c:showPercent val="1"/>
              <c:showBubbleSize val="0"/>
            </c:dLbl>
            <c:dLbl>
              <c:idx val="9"/>
              <c:layout>
                <c:manualLayout>
                  <c:x val="0"/>
                  <c:y val="-2.2486767334199045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Reliability'!$IS$7:$IS$16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Reliability'!$IT$7:$IT$16</c:f>
              <c:numCache>
                <c:formatCode>_-* #,##0_-;\-* #,##0_-;_-* "-"??_-;_-@_-</c:formatCode>
                <c:ptCount val="10"/>
                <c:pt idx="0">
                  <c:v>614</c:v>
                </c:pt>
                <c:pt idx="1">
                  <c:v>217</c:v>
                </c:pt>
                <c:pt idx="2">
                  <c:v>41116</c:v>
                </c:pt>
                <c:pt idx="3">
                  <c:v>3012</c:v>
                </c:pt>
                <c:pt idx="4">
                  <c:v>0</c:v>
                </c:pt>
                <c:pt idx="5">
                  <c:v>28414</c:v>
                </c:pt>
                <c:pt idx="6">
                  <c:v>6429</c:v>
                </c:pt>
                <c:pt idx="7">
                  <c:v>0</c:v>
                </c:pt>
                <c:pt idx="8">
                  <c:v>2561</c:v>
                </c:pt>
                <c:pt idx="9">
                  <c:v>30062</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Reliability'!$A$41</c:f>
          <c:strCache>
            <c:ptCount val="1"/>
            <c:pt idx="0">
              <c:v>Duration by Cause</c:v>
            </c:pt>
          </c:strCache>
        </c:strRef>
      </c:tx>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layout>
                <c:manualLayout>
                  <c:x val="-7.2528252732347337E-2"/>
                  <c:y val="-1.34637682434394E-2"/>
                </c:manualLayout>
              </c:layout>
              <c:dLblPos val="bestFit"/>
              <c:showLegendKey val="0"/>
              <c:showVal val="0"/>
              <c:showCatName val="0"/>
              <c:showSerName val="0"/>
              <c:showPercent val="1"/>
              <c:showBubbleSize val="0"/>
            </c:dLbl>
            <c:dLbl>
              <c:idx val="1"/>
              <c:layout>
                <c:manualLayout>
                  <c:x val="5.297591099981741E-2"/>
                  <c:y val="-2.237404439126954E-2"/>
                </c:manualLayout>
              </c:layout>
              <c:dLblPos val="bestFit"/>
              <c:showLegendKey val="0"/>
              <c:showVal val="0"/>
              <c:showCatName val="0"/>
              <c:showSerName val="0"/>
              <c:showPercent val="1"/>
              <c:showBubbleSize val="0"/>
            </c:dLbl>
            <c:dLbl>
              <c:idx val="2"/>
              <c:layout>
                <c:manualLayout>
                  <c:x val="2.4027457156272008E-2"/>
                  <c:y val="-1.7763193778536301E-2"/>
                </c:manualLayout>
              </c:layout>
              <c:dLblPos val="bestFit"/>
              <c:showLegendKey val="0"/>
              <c:showVal val="0"/>
              <c:showCatName val="0"/>
              <c:showSerName val="0"/>
              <c:showPercent val="1"/>
              <c:showBubbleSize val="0"/>
            </c:dLbl>
            <c:dLbl>
              <c:idx val="3"/>
              <c:layout>
                <c:manualLayout>
                  <c:x val="2.7733896105589899E-2"/>
                  <c:y val="-1.3547518716295273E-2"/>
                </c:manualLayout>
              </c:layout>
              <c:dLblPos val="bestFit"/>
              <c:showLegendKey val="0"/>
              <c:showVal val="0"/>
              <c:showCatName val="0"/>
              <c:showSerName val="0"/>
              <c:showPercent val="1"/>
              <c:showBubbleSize val="0"/>
            </c:dLbl>
            <c:dLbl>
              <c:idx val="4"/>
              <c:delete val="1"/>
            </c:dLbl>
            <c:dLbl>
              <c:idx val="5"/>
              <c:layout>
                <c:manualLayout>
                  <c:x val="1.1118094138821505E-2"/>
                  <c:y val="4.4993006131731047E-3"/>
                </c:manualLayout>
              </c:layout>
              <c:dLblPos val="bestFit"/>
              <c:showLegendKey val="0"/>
              <c:showVal val="0"/>
              <c:showCatName val="0"/>
              <c:showSerName val="0"/>
              <c:showPercent val="1"/>
              <c:showBubbleSize val="0"/>
            </c:dLbl>
            <c:dLbl>
              <c:idx val="6"/>
              <c:layout>
                <c:manualLayout>
                  <c:x val="-1.0878035579205468E-2"/>
                  <c:y val="-7.9612214197112719E-3"/>
                </c:manualLayout>
              </c:layout>
              <c:showLegendKey val="0"/>
              <c:showVal val="0"/>
              <c:showCatName val="0"/>
              <c:showSerName val="0"/>
              <c:showPercent val="1"/>
              <c:showBubbleSize val="0"/>
            </c:dLbl>
            <c:dLbl>
              <c:idx val="7"/>
              <c:delete val="1"/>
            </c:dLbl>
            <c:dLbl>
              <c:idx val="8"/>
              <c:layout>
                <c:manualLayout>
                  <c:x val="3.5397429376320525E-3"/>
                  <c:y val="1.1591698850190462E-2"/>
                </c:manualLayout>
              </c:layout>
              <c:showLegendKey val="0"/>
              <c:showVal val="0"/>
              <c:showCatName val="0"/>
              <c:showSerName val="0"/>
              <c:showPercent val="1"/>
              <c:showBubbleSize val="0"/>
            </c:dLbl>
            <c:dLbl>
              <c:idx val="9"/>
              <c:layout>
                <c:manualLayout>
                  <c:x val="2.6246266661449778E-2"/>
                  <c:y val="-8.9580631823420215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Reliability'!$IS$24:$IS$33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Reliability'!$IT$24:$IT$33</c:f>
              <c:numCache>
                <c:formatCode>_-* #,##0_-;\-* #,##0_-;_-* "-"??_-;_-@_-</c:formatCode>
                <c:ptCount val="10"/>
                <c:pt idx="0">
                  <c:v>1040</c:v>
                </c:pt>
                <c:pt idx="1">
                  <c:v>428</c:v>
                </c:pt>
                <c:pt idx="2">
                  <c:v>7569</c:v>
                </c:pt>
                <c:pt idx="3">
                  <c:v>3365</c:v>
                </c:pt>
                <c:pt idx="4">
                  <c:v>0</c:v>
                </c:pt>
                <c:pt idx="5">
                  <c:v>27379</c:v>
                </c:pt>
                <c:pt idx="6">
                  <c:v>10621</c:v>
                </c:pt>
                <c:pt idx="7">
                  <c:v>0</c:v>
                </c:pt>
                <c:pt idx="8">
                  <c:v>1192</c:v>
                </c:pt>
                <c:pt idx="9">
                  <c:v>23929</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Reliability'!$A$40</c:f>
          <c:strCache>
            <c:ptCount val="1"/>
            <c:pt idx="0">
              <c:v>Frequency by Cause</c:v>
            </c:pt>
          </c:strCache>
        </c:strRef>
      </c:tx>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layout>
                <c:manualLayout>
                  <c:x val="6.8010928534726831E-2"/>
                  <c:y val="-8.9948912421871068E-3"/>
                </c:manualLayout>
              </c:layout>
              <c:dLblPos val="bestFit"/>
              <c:showLegendKey val="0"/>
              <c:showVal val="0"/>
              <c:showCatName val="0"/>
              <c:showSerName val="0"/>
              <c:showPercent val="1"/>
              <c:showBubbleSize val="0"/>
            </c:dLbl>
            <c:dLbl>
              <c:idx val="1"/>
              <c:layout>
                <c:manualLayout>
                  <c:x val="1.8071279751322711E-2"/>
                  <c:y val="1.3895804964660571E-2"/>
                </c:manualLayout>
              </c:layout>
              <c:dLblPos val="bestFit"/>
              <c:showLegendKey val="0"/>
              <c:showVal val="0"/>
              <c:showCatName val="0"/>
              <c:showSerName val="0"/>
              <c:showPercent val="1"/>
              <c:showBubbleSize val="0"/>
            </c:dLbl>
            <c:dLbl>
              <c:idx val="2"/>
              <c:layout>
                <c:manualLayout>
                  <c:x val="-1.6007118756435932E-2"/>
                  <c:y val="0.13990190392659413"/>
                </c:manualLayout>
              </c:layout>
              <c:dLblPos val="bestFit"/>
              <c:showLegendKey val="0"/>
              <c:showVal val="0"/>
              <c:showCatName val="0"/>
              <c:showSerName val="0"/>
              <c:showPercent val="1"/>
              <c:showBubbleSize val="0"/>
            </c:dLbl>
            <c:dLbl>
              <c:idx val="3"/>
              <c:delete val="1"/>
            </c:dLbl>
            <c:dLbl>
              <c:idx val="4"/>
              <c:layout>
                <c:manualLayout>
                  <c:x val="1.8541789293380236E-2"/>
                  <c:y val="-4.2320484589173629E-3"/>
                </c:manualLayout>
              </c:layout>
              <c:showLegendKey val="0"/>
              <c:showVal val="0"/>
              <c:showCatName val="0"/>
              <c:showSerName val="0"/>
              <c:showPercent val="1"/>
              <c:showBubbleSize val="0"/>
            </c:dLbl>
            <c:dLbl>
              <c:idx val="5"/>
              <c:layout>
                <c:manualLayout>
                  <c:x val="-4.3676278145186537E-3"/>
                  <c:y val="9.4075818314000165E-3"/>
                </c:manualLayout>
              </c:layout>
              <c:dLblPos val="bestFit"/>
              <c:showLegendKey val="0"/>
              <c:showVal val="0"/>
              <c:showCatName val="0"/>
              <c:showSerName val="0"/>
              <c:showPercent val="1"/>
              <c:showBubbleSize val="0"/>
            </c:dLbl>
            <c:dLbl>
              <c:idx val="6"/>
              <c:layout>
                <c:manualLayout>
                  <c:x val="5.3357062521453107E-3"/>
                  <c:y val="-6.2588610921891025E-2"/>
                </c:manualLayout>
              </c:layout>
              <c:showLegendKey val="0"/>
              <c:showVal val="0"/>
              <c:showCatName val="0"/>
              <c:showSerName val="0"/>
              <c:showPercent val="1"/>
              <c:showBubbleSize val="0"/>
            </c:dLbl>
            <c:dLbl>
              <c:idx val="7"/>
              <c:delete val="1"/>
            </c:dLbl>
            <c:dLbl>
              <c:idx val="8"/>
              <c:delete val="1"/>
            </c:dLbl>
            <c:dLbl>
              <c:idx val="9"/>
              <c:layout>
                <c:manualLayout>
                  <c:x val="-5.1903128328237022E-3"/>
                  <c:y val="-8.58167665684678E-3"/>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Reliability'!$IX$7:$IX$16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Reliability'!$IY$7:$IY$16</c:f>
              <c:numCache>
                <c:formatCode>_-* #,##0_-;\-* #,##0_-;_-* "-"??_-;_-@_-</c:formatCode>
                <c:ptCount val="10"/>
                <c:pt idx="0">
                  <c:v>875</c:v>
                </c:pt>
                <c:pt idx="1">
                  <c:v>7582</c:v>
                </c:pt>
                <c:pt idx="2">
                  <c:v>10813</c:v>
                </c:pt>
                <c:pt idx="3">
                  <c:v>6</c:v>
                </c:pt>
                <c:pt idx="4">
                  <c:v>827</c:v>
                </c:pt>
                <c:pt idx="5">
                  <c:v>19268</c:v>
                </c:pt>
                <c:pt idx="6">
                  <c:v>2586</c:v>
                </c:pt>
                <c:pt idx="7">
                  <c:v>2</c:v>
                </c:pt>
                <c:pt idx="8">
                  <c:v>0</c:v>
                </c:pt>
                <c:pt idx="9">
                  <c:v>7674</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Reliability'!$A$41</c:f>
          <c:strCache>
            <c:ptCount val="1"/>
            <c:pt idx="0">
              <c:v>Duration by Cause</c:v>
            </c:pt>
          </c:strCache>
        </c:strRef>
      </c:tx>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layout>
                <c:manualLayout>
                  <c:x val="7.3126445131809423E-2"/>
                  <c:y val="-8.9947304061721994E-3"/>
                </c:manualLayout>
              </c:layout>
              <c:dLblPos val="bestFit"/>
              <c:showLegendKey val="0"/>
              <c:showVal val="0"/>
              <c:showCatName val="0"/>
              <c:showSerName val="0"/>
              <c:showPercent val="1"/>
              <c:showBubbleSize val="0"/>
            </c:dLbl>
            <c:dLbl>
              <c:idx val="1"/>
              <c:layout>
                <c:manualLayout>
                  <c:x val="-4.1895468292881162E-7"/>
                  <c:y val="-6.2594681141188172E-2"/>
                </c:manualLayout>
              </c:layout>
              <c:dLblPos val="bestFit"/>
              <c:showLegendKey val="0"/>
              <c:showVal val="0"/>
              <c:showCatName val="0"/>
              <c:showSerName val="0"/>
              <c:showPercent val="1"/>
              <c:showBubbleSize val="0"/>
            </c:dLbl>
            <c:dLbl>
              <c:idx val="2"/>
              <c:layout>
                <c:manualLayout>
                  <c:x val="2.128289789278363E-2"/>
                  <c:y val="7.9598138487389043E-4"/>
                </c:manualLayout>
              </c:layout>
              <c:dLblPos val="bestFit"/>
              <c:showLegendKey val="0"/>
              <c:showVal val="0"/>
              <c:showCatName val="0"/>
              <c:showSerName val="0"/>
              <c:showPercent val="1"/>
              <c:showBubbleSize val="0"/>
            </c:dLbl>
            <c:dLbl>
              <c:idx val="3"/>
              <c:delete val="1"/>
            </c:dLbl>
            <c:dLbl>
              <c:idx val="4"/>
              <c:layout>
                <c:manualLayout>
                  <c:x val="-4.925692102662331E-2"/>
                  <c:y val="3.4290540243333834E-2"/>
                </c:manualLayout>
              </c:layout>
              <c:showLegendKey val="0"/>
              <c:showVal val="0"/>
              <c:showCatName val="0"/>
              <c:showSerName val="0"/>
              <c:showPercent val="1"/>
              <c:showBubbleSize val="0"/>
            </c:dLbl>
            <c:dLbl>
              <c:idx val="5"/>
              <c:layout>
                <c:manualLayout>
                  <c:x val="4.2565795785567261E-2"/>
                  <c:y val="0.18331958019195749"/>
                </c:manualLayout>
              </c:layout>
              <c:dLblPos val="bestFit"/>
              <c:showLegendKey val="0"/>
              <c:showVal val="0"/>
              <c:showCatName val="0"/>
              <c:showSerName val="0"/>
              <c:showPercent val="1"/>
              <c:showBubbleSize val="0"/>
            </c:dLbl>
            <c:dLbl>
              <c:idx val="6"/>
              <c:layout>
                <c:manualLayout>
                  <c:x val="-6.6757914996608519E-2"/>
                  <c:y val="-2.1244116793201432E-2"/>
                </c:manualLayout>
              </c:layout>
              <c:showLegendKey val="0"/>
              <c:showVal val="0"/>
              <c:showCatName val="0"/>
              <c:showSerName val="0"/>
              <c:showPercent val="1"/>
              <c:showBubbleSize val="0"/>
            </c:dLbl>
            <c:dLbl>
              <c:idx val="7"/>
              <c:delete val="1"/>
            </c:dLbl>
            <c:dLbl>
              <c:idx val="8"/>
              <c:delete val="1"/>
            </c:dLbl>
            <c:dLbl>
              <c:idx val="9"/>
              <c:layout>
                <c:manualLayout>
                  <c:x val="1.4453936561044001E-4"/>
                  <c:y val="-4.487089934987816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Reliability'!$IX$24:$IX$33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Reliability'!$IY$24:$IY$33</c:f>
              <c:numCache>
                <c:formatCode>_-* #,##0_-;\-* #,##0_-;_-* "-"??_-;_-@_-</c:formatCode>
                <c:ptCount val="10"/>
                <c:pt idx="0">
                  <c:v>571.67000000000007</c:v>
                </c:pt>
                <c:pt idx="1">
                  <c:v>30674</c:v>
                </c:pt>
                <c:pt idx="2">
                  <c:v>4996.5200000000004</c:v>
                </c:pt>
                <c:pt idx="3">
                  <c:v>51</c:v>
                </c:pt>
                <c:pt idx="4">
                  <c:v>857.53</c:v>
                </c:pt>
                <c:pt idx="5">
                  <c:v>45828.97</c:v>
                </c:pt>
                <c:pt idx="6">
                  <c:v>399.32</c:v>
                </c:pt>
                <c:pt idx="7">
                  <c:v>4.57</c:v>
                </c:pt>
                <c:pt idx="8">
                  <c:v>0</c:v>
                </c:pt>
                <c:pt idx="9">
                  <c:v>919.79</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Reliability'!$A$40</c:f>
          <c:strCache>
            <c:ptCount val="1"/>
            <c:pt idx="0">
              <c:v>Frequency by Cause</c:v>
            </c:pt>
          </c:strCache>
        </c:strRef>
      </c:tx>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layout>
                <c:manualLayout>
                  <c:x val="3.3059431942738179E-2"/>
                  <c:y val="-2.1036622607436328E-2"/>
                </c:manualLayout>
              </c:layout>
              <c:showLegendKey val="0"/>
              <c:showVal val="0"/>
              <c:showCatName val="0"/>
              <c:showSerName val="0"/>
              <c:showPercent val="1"/>
              <c:showBubbleSize val="0"/>
            </c:dLbl>
            <c:dLbl>
              <c:idx val="1"/>
              <c:layout>
                <c:manualLayout>
                  <c:x val="-2.9208791981252752E-3"/>
                  <c:y val="-4.3134658674522557E-3"/>
                </c:manualLayout>
              </c:layout>
              <c:dLblPos val="bestFit"/>
              <c:showLegendKey val="0"/>
              <c:showVal val="0"/>
              <c:showCatName val="0"/>
              <c:showSerName val="0"/>
              <c:showPercent val="1"/>
              <c:showBubbleSize val="0"/>
            </c:dLbl>
            <c:dLbl>
              <c:idx val="2"/>
              <c:layout>
                <c:manualLayout>
                  <c:x val="2.5695726696925783E-2"/>
                  <c:y val="-1.8492698184918176E-2"/>
                </c:manualLayout>
              </c:layout>
              <c:dLblPos val="bestFit"/>
              <c:showLegendKey val="0"/>
              <c:showVal val="0"/>
              <c:showCatName val="0"/>
              <c:showSerName val="0"/>
              <c:showPercent val="1"/>
              <c:showBubbleSize val="0"/>
            </c:dLbl>
            <c:dLbl>
              <c:idx val="3"/>
              <c:layout>
                <c:manualLayout>
                  <c:x val="-2.7978646971268555E-3"/>
                  <c:y val="6.3267235317227555E-2"/>
                </c:manualLayout>
              </c:layout>
              <c:showLegendKey val="0"/>
              <c:showVal val="0"/>
              <c:showCatName val="0"/>
              <c:showSerName val="0"/>
              <c:showPercent val="1"/>
              <c:showBubbleSize val="0"/>
            </c:dLbl>
            <c:dLbl>
              <c:idx val="4"/>
              <c:delete val="1"/>
            </c:dLbl>
            <c:dLbl>
              <c:idx val="5"/>
              <c:layout>
                <c:manualLayout>
                  <c:x val="0.12975741213454273"/>
                  <c:y val="-3.6871314106620333E-2"/>
                </c:manualLayout>
              </c:layout>
              <c:dLblPos val="bestFit"/>
              <c:showLegendKey val="0"/>
              <c:showVal val="0"/>
              <c:showCatName val="0"/>
              <c:showSerName val="0"/>
              <c:showPercent val="1"/>
              <c:showBubbleSize val="0"/>
            </c:dLbl>
            <c:dLbl>
              <c:idx val="6"/>
              <c:layout>
                <c:manualLayout>
                  <c:x val="3.8665787174287434E-3"/>
                  <c:y val="0.16342962830091159"/>
                </c:manualLayout>
              </c:layout>
              <c:showLegendKey val="0"/>
              <c:showVal val="0"/>
              <c:showCatName val="0"/>
              <c:showSerName val="0"/>
              <c:showPercent val="1"/>
              <c:showBubbleSize val="0"/>
            </c:dLbl>
            <c:dLbl>
              <c:idx val="7"/>
              <c:delete val="1"/>
            </c:dLbl>
            <c:dLbl>
              <c:idx val="8"/>
              <c:layout>
                <c:manualLayout>
                  <c:x val="-2.1354663475645991E-2"/>
                  <c:y val="7.4168144050316513E-3"/>
                </c:manualLayout>
              </c:layout>
              <c:showLegendKey val="0"/>
              <c:showVal val="0"/>
              <c:showCatName val="0"/>
              <c:showSerName val="0"/>
              <c:showPercent val="1"/>
              <c:showBubbleSize val="0"/>
            </c:dLbl>
            <c:dLbl>
              <c:idx val="9"/>
              <c:layout>
                <c:manualLayout>
                  <c:x val="0"/>
                  <c:y val="-2.2486767334199045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Reliability'!$JC$7:$JC$16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Reliability'!$JD$7:$JD$16</c:f>
              <c:numCache>
                <c:formatCode>_-* #,##0_-;\-* #,##0_-;_-* "-"??_-;_-@_-</c:formatCode>
                <c:ptCount val="10"/>
                <c:pt idx="0">
                  <c:v>2749</c:v>
                </c:pt>
                <c:pt idx="1">
                  <c:v>7397</c:v>
                </c:pt>
                <c:pt idx="2">
                  <c:v>15833</c:v>
                </c:pt>
                <c:pt idx="3">
                  <c:v>10847</c:v>
                </c:pt>
                <c:pt idx="4">
                  <c:v>53</c:v>
                </c:pt>
                <c:pt idx="5">
                  <c:v>29736</c:v>
                </c:pt>
                <c:pt idx="6">
                  <c:v>38889</c:v>
                </c:pt>
                <c:pt idx="7">
                  <c:v>11</c:v>
                </c:pt>
                <c:pt idx="8">
                  <c:v>8772</c:v>
                </c:pt>
                <c:pt idx="9">
                  <c:v>3438</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Reliability'!$A$41</c:f>
          <c:strCache>
            <c:ptCount val="1"/>
            <c:pt idx="0">
              <c:v>Duration by Cause</c:v>
            </c:pt>
          </c:strCache>
        </c:strRef>
      </c:tx>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layout>
                <c:manualLayout>
                  <c:x val="6.5489523828155566E-2"/>
                  <c:y val="-1.8582751977197349E-2"/>
                </c:manualLayout>
              </c:layout>
              <c:showLegendKey val="0"/>
              <c:showVal val="0"/>
              <c:showCatName val="0"/>
              <c:showSerName val="0"/>
              <c:showPercent val="1"/>
              <c:showBubbleSize val="0"/>
            </c:dLbl>
            <c:dLbl>
              <c:idx val="1"/>
              <c:layout>
                <c:manualLayout>
                  <c:x val="-5.2372707827946889E-3"/>
                  <c:y val="-3.1019345303551476E-2"/>
                </c:manualLayout>
              </c:layout>
              <c:dLblPos val="bestFit"/>
              <c:showLegendKey val="0"/>
              <c:showVal val="0"/>
              <c:showCatName val="0"/>
              <c:showSerName val="0"/>
              <c:showPercent val="1"/>
              <c:showBubbleSize val="0"/>
            </c:dLbl>
            <c:dLbl>
              <c:idx val="2"/>
              <c:layout>
                <c:manualLayout>
                  <c:x val="-2.7855759449096174E-2"/>
                  <c:y val="0.15217742432106693"/>
                </c:manualLayout>
              </c:layout>
              <c:dLblPos val="bestFit"/>
              <c:showLegendKey val="0"/>
              <c:showVal val="0"/>
              <c:showCatName val="0"/>
              <c:showSerName val="0"/>
              <c:showPercent val="1"/>
              <c:showBubbleSize val="0"/>
            </c:dLbl>
            <c:dLbl>
              <c:idx val="3"/>
              <c:layout>
                <c:manualLayout>
                  <c:x val="4.1317379424576778E-3"/>
                  <c:y val="1.8913179262960648E-2"/>
                </c:manualLayout>
              </c:layout>
              <c:showLegendKey val="0"/>
              <c:showVal val="0"/>
              <c:showCatName val="0"/>
              <c:showSerName val="0"/>
              <c:showPercent val="1"/>
              <c:showBubbleSize val="0"/>
            </c:dLbl>
            <c:dLbl>
              <c:idx val="4"/>
              <c:delete val="1"/>
            </c:dLbl>
            <c:dLbl>
              <c:idx val="5"/>
              <c:layout>
                <c:manualLayout>
                  <c:x val="6.3123581657406683E-2"/>
                  <c:y val="-8.7973185772976402E-6"/>
                </c:manualLayout>
              </c:layout>
              <c:dLblPos val="bestFit"/>
              <c:showLegendKey val="0"/>
              <c:showVal val="0"/>
              <c:showCatName val="0"/>
              <c:showSerName val="0"/>
              <c:showPercent val="1"/>
              <c:showBubbleSize val="0"/>
            </c:dLbl>
            <c:dLbl>
              <c:idx val="6"/>
              <c:layout>
                <c:manualLayout>
                  <c:x val="3.3619202728434674E-2"/>
                  <c:y val="-0.19820675458120365"/>
                </c:manualLayout>
              </c:layout>
              <c:showLegendKey val="0"/>
              <c:showVal val="0"/>
              <c:showCatName val="0"/>
              <c:showSerName val="0"/>
              <c:showPercent val="1"/>
              <c:showBubbleSize val="0"/>
            </c:dLbl>
            <c:dLbl>
              <c:idx val="7"/>
              <c:delete val="1"/>
            </c:dLbl>
            <c:dLbl>
              <c:idx val="8"/>
              <c:delete val="1"/>
            </c:dLbl>
            <c:dLbl>
              <c:idx val="9"/>
              <c:layout>
                <c:manualLayout>
                  <c:x val="-4.1409082609489528E-2"/>
                  <c:y val="-1.3606988589877805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Reliability'!$JC$24:$JC$33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Reliability'!$JD$24:$JD$33</c:f>
              <c:numCache>
                <c:formatCode>_-* #,##0_-;\-* #,##0_-;_-* "-"??_-;_-@_-</c:formatCode>
                <c:ptCount val="10"/>
                <c:pt idx="0">
                  <c:v>2986.3667</c:v>
                </c:pt>
                <c:pt idx="1">
                  <c:v>24676.850099999996</c:v>
                </c:pt>
                <c:pt idx="2">
                  <c:v>26020.250000000004</c:v>
                </c:pt>
                <c:pt idx="3">
                  <c:v>10621.116600000001</c:v>
                </c:pt>
                <c:pt idx="4">
                  <c:v>83.033000000000001</c:v>
                </c:pt>
                <c:pt idx="5">
                  <c:v>21817.816699999999</c:v>
                </c:pt>
                <c:pt idx="6">
                  <c:v>64998.183199999999</c:v>
                </c:pt>
                <c:pt idx="7">
                  <c:v>23.416699999999999</c:v>
                </c:pt>
                <c:pt idx="8">
                  <c:v>315.05</c:v>
                </c:pt>
                <c:pt idx="9">
                  <c:v>4752.9167000000007</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Reliability'!$A$40</c:f>
          <c:strCache>
            <c:ptCount val="1"/>
            <c:pt idx="0">
              <c:v>Frequency by Cause</c:v>
            </c:pt>
          </c:strCache>
        </c:strRef>
      </c:tx>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layout>
                <c:manualLayout>
                  <c:x val="2.5761525150948192E-2"/>
                  <c:y val="-8.9948117242768678E-3"/>
                </c:manualLayout>
              </c:layout>
              <c:dLblPos val="bestFit"/>
              <c:showLegendKey val="0"/>
              <c:showVal val="0"/>
              <c:showCatName val="0"/>
              <c:showSerName val="0"/>
              <c:showPercent val="1"/>
              <c:showBubbleSize val="0"/>
            </c:dLbl>
            <c:dLbl>
              <c:idx val="1"/>
              <c:layout>
                <c:manualLayout>
                  <c:x val="1.2880966918499106E-2"/>
                  <c:y val="1.3759003570771642E-4"/>
                </c:manualLayout>
              </c:layout>
              <c:dLblPos val="bestFit"/>
              <c:showLegendKey val="0"/>
              <c:showVal val="0"/>
              <c:showCatName val="0"/>
              <c:showSerName val="0"/>
              <c:showPercent val="1"/>
              <c:showBubbleSize val="0"/>
            </c:dLbl>
            <c:dLbl>
              <c:idx val="2"/>
              <c:layout>
                <c:manualLayout>
                  <c:x val="2.4229568131297122E-2"/>
                  <c:y val="-1.9232582187833695E-2"/>
                </c:manualLayout>
              </c:layout>
              <c:dLblPos val="bestFit"/>
              <c:showLegendKey val="0"/>
              <c:showVal val="0"/>
              <c:showCatName val="0"/>
              <c:showSerName val="0"/>
              <c:showPercent val="1"/>
              <c:showBubbleSize val="0"/>
            </c:dLbl>
            <c:dLbl>
              <c:idx val="3"/>
              <c:layout>
                <c:manualLayout>
                  <c:x val="0"/>
                  <c:y val="-5.17724385322198E-2"/>
                </c:manualLayout>
              </c:layout>
              <c:dLblPos val="bestFit"/>
              <c:showLegendKey val="0"/>
              <c:showVal val="0"/>
              <c:showCatName val="0"/>
              <c:showSerName val="0"/>
              <c:showPercent val="1"/>
              <c:showBubbleSize val="0"/>
            </c:dLbl>
            <c:dLbl>
              <c:idx val="4"/>
              <c:layout>
                <c:manualLayout>
                  <c:x val="-3.4164064984700808E-2"/>
                  <c:y val="9.1159431613552389E-2"/>
                </c:manualLayout>
              </c:layout>
              <c:showLegendKey val="0"/>
              <c:showVal val="0"/>
              <c:showCatName val="0"/>
              <c:showSerName val="0"/>
              <c:showPercent val="1"/>
              <c:showBubbleSize val="0"/>
            </c:dLbl>
            <c:dLbl>
              <c:idx val="5"/>
              <c:layout>
                <c:manualLayout>
                  <c:x val="5.646143523776033E-2"/>
                  <c:y val="-1.8473256513051782E-2"/>
                </c:manualLayout>
              </c:layout>
              <c:dLblPos val="bestFit"/>
              <c:showLegendKey val="0"/>
              <c:showVal val="0"/>
              <c:showCatName val="0"/>
              <c:showSerName val="0"/>
              <c:showPercent val="1"/>
              <c:showBubbleSize val="0"/>
            </c:dLbl>
            <c:dLbl>
              <c:idx val="6"/>
              <c:layout>
                <c:manualLayout>
                  <c:x val="-5.612322708555742E-2"/>
                  <c:y val="0"/>
                </c:manualLayout>
              </c:layout>
              <c:showLegendKey val="0"/>
              <c:showVal val="0"/>
              <c:showCatName val="0"/>
              <c:showSerName val="0"/>
              <c:showPercent val="1"/>
              <c:showBubbleSize val="0"/>
            </c:dLbl>
            <c:dLbl>
              <c:idx val="7"/>
              <c:layout>
                <c:manualLayout>
                  <c:x val="5.3357062521453107E-3"/>
                  <c:y val="0.12207829271307798"/>
                </c:manualLayout>
              </c:layout>
              <c:dLblPos val="bestFit"/>
              <c:showLegendKey val="0"/>
              <c:showVal val="0"/>
              <c:showCatName val="0"/>
              <c:showSerName val="0"/>
              <c:showPercent val="1"/>
              <c:showBubbleSize val="0"/>
            </c:dLbl>
            <c:dLbl>
              <c:idx val="8"/>
              <c:layout>
                <c:manualLayout>
                  <c:x val="4.1522502662589618E-2"/>
                  <c:y val="-4.0889057906062135E-2"/>
                </c:manualLayout>
              </c:layout>
              <c:dLblPos val="bestFit"/>
              <c:showLegendKey val="0"/>
              <c:showVal val="0"/>
              <c:showCatName val="0"/>
              <c:showSerName val="0"/>
              <c:showPercent val="1"/>
              <c:showBubbleSize val="0"/>
            </c:dLbl>
            <c:dLbl>
              <c:idx val="9"/>
              <c:layout>
                <c:manualLayout>
                  <c:x val="3.6332189829765889E-2"/>
                  <c:y val="-1.785166845253908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Reliability'!$JH$7:$JH$16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Reliability'!$JI$7:$JI$16</c:f>
              <c:numCache>
                <c:formatCode>_-* #,##0_-;\-* #,##0_-;_-* "-"??_-;_-@_-</c:formatCode>
                <c:ptCount val="10"/>
                <c:pt idx="0">
                  <c:v>53950</c:v>
                </c:pt>
                <c:pt idx="1">
                  <c:v>15481</c:v>
                </c:pt>
                <c:pt idx="2">
                  <c:v>36227</c:v>
                </c:pt>
                <c:pt idx="3">
                  <c:v>35570</c:v>
                </c:pt>
                <c:pt idx="4">
                  <c:v>35989</c:v>
                </c:pt>
                <c:pt idx="5">
                  <c:v>111651</c:v>
                </c:pt>
                <c:pt idx="6">
                  <c:v>5183</c:v>
                </c:pt>
                <c:pt idx="7">
                  <c:v>172723</c:v>
                </c:pt>
                <c:pt idx="8">
                  <c:v>17492</c:v>
                </c:pt>
                <c:pt idx="9">
                  <c:v>61983</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Reliability'!$A$41</c:f>
          <c:strCache>
            <c:ptCount val="1"/>
            <c:pt idx="0">
              <c:v>Duration by Cause</c:v>
            </c:pt>
          </c:strCache>
        </c:strRef>
      </c:tx>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layout>
                <c:manualLayout>
                  <c:x val="6.2484996185417613E-2"/>
                  <c:y val="-3.1339919592508203E-2"/>
                </c:manualLayout>
              </c:layout>
              <c:dLblPos val="bestFit"/>
              <c:showLegendKey val="0"/>
              <c:showVal val="0"/>
              <c:showCatName val="0"/>
              <c:showSerName val="0"/>
              <c:showPercent val="1"/>
              <c:showBubbleSize val="0"/>
            </c:dLbl>
            <c:dLbl>
              <c:idx val="1"/>
              <c:layout>
                <c:manualLayout>
                  <c:x val="2.3261485260225111E-2"/>
                  <c:y val="-4.4973534668398089E-3"/>
                </c:manualLayout>
              </c:layout>
              <c:dLblPos val="bestFit"/>
              <c:showLegendKey val="0"/>
              <c:showVal val="0"/>
              <c:showCatName val="0"/>
              <c:showSerName val="0"/>
              <c:showPercent val="1"/>
              <c:showBubbleSize val="0"/>
            </c:dLbl>
            <c:dLbl>
              <c:idx val="2"/>
              <c:layout>
                <c:manualLayout>
                  <c:x val="1.8851321830085817E-2"/>
                  <c:y val="1.9129502527827119E-4"/>
                </c:manualLayout>
              </c:layout>
              <c:dLblPos val="bestFit"/>
              <c:showLegendKey val="0"/>
              <c:showVal val="0"/>
              <c:showCatName val="0"/>
              <c:showSerName val="0"/>
              <c:showPercent val="1"/>
              <c:showBubbleSize val="0"/>
            </c:dLbl>
            <c:dLbl>
              <c:idx val="3"/>
              <c:layout>
                <c:manualLayout>
                  <c:x val="2.2557760779403708E-2"/>
                  <c:y val="-1.3157313881502191E-2"/>
                </c:manualLayout>
              </c:layout>
              <c:dLblPos val="bestFit"/>
              <c:showLegendKey val="0"/>
              <c:showVal val="0"/>
              <c:showCatName val="0"/>
              <c:showSerName val="0"/>
              <c:showPercent val="1"/>
              <c:showBubbleSize val="0"/>
            </c:dLbl>
            <c:dLbl>
              <c:idx val="4"/>
              <c:layout>
                <c:manualLayout>
                  <c:x val="1.6407941202223979E-2"/>
                  <c:y val="-2.1591786823376233E-2"/>
                </c:manualLayout>
              </c:layout>
              <c:showLegendKey val="0"/>
              <c:showVal val="0"/>
              <c:showCatName val="0"/>
              <c:showSerName val="0"/>
              <c:showPercent val="1"/>
              <c:showBubbleSize val="0"/>
            </c:dLbl>
            <c:dLbl>
              <c:idx val="5"/>
              <c:layout>
                <c:manualLayout>
                  <c:x val="-4.1510867893952516E-2"/>
                  <c:y val="7.141803978147461E-2"/>
                </c:manualLayout>
              </c:layout>
              <c:dLblPos val="bestFit"/>
              <c:showLegendKey val="0"/>
              <c:showVal val="0"/>
              <c:showCatName val="0"/>
              <c:showSerName val="0"/>
              <c:showPercent val="1"/>
              <c:showBubbleSize val="0"/>
            </c:dLbl>
            <c:dLbl>
              <c:idx val="6"/>
              <c:delete val="1"/>
            </c:dLbl>
            <c:dLbl>
              <c:idx val="7"/>
              <c:layout>
                <c:manualLayout>
                  <c:x val="0"/>
                  <c:y val="-3.5787585443359506E-2"/>
                </c:manualLayout>
              </c:layout>
              <c:dLblPos val="bestFit"/>
              <c:showLegendKey val="0"/>
              <c:showVal val="0"/>
              <c:showCatName val="0"/>
              <c:showSerName val="0"/>
              <c:showPercent val="1"/>
              <c:showBubbleSize val="0"/>
            </c:dLbl>
            <c:dLbl>
              <c:idx val="8"/>
              <c:layout>
                <c:manualLayout>
                  <c:x val="5.8853066228448895E-4"/>
                  <c:y val="1.201725158799396E-3"/>
                </c:manualLayout>
              </c:layout>
              <c:showLegendKey val="0"/>
              <c:showVal val="0"/>
              <c:showCatName val="0"/>
              <c:showSerName val="0"/>
              <c:showPercent val="1"/>
              <c:showBubbleSize val="0"/>
            </c:dLbl>
            <c:dLbl>
              <c:idx val="9"/>
              <c:layout>
                <c:manualLayout>
                  <c:x val="-1.6540330882029459E-2"/>
                  <c:y val="-3.1463785838076554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Reliability'!$JH$24:$JH$33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Reliability'!$JI$24:$JI$33</c:f>
              <c:numCache>
                <c:formatCode>_-* #,##0_-;\-* #,##0_-;_-* "-"??_-;_-@_-</c:formatCode>
                <c:ptCount val="10"/>
                <c:pt idx="0">
                  <c:v>7189</c:v>
                </c:pt>
                <c:pt idx="1">
                  <c:v>43435</c:v>
                </c:pt>
                <c:pt idx="2">
                  <c:v>22753</c:v>
                </c:pt>
                <c:pt idx="3">
                  <c:v>34064.699999999997</c:v>
                </c:pt>
                <c:pt idx="4">
                  <c:v>40076</c:v>
                </c:pt>
                <c:pt idx="5">
                  <c:v>158074</c:v>
                </c:pt>
                <c:pt idx="6">
                  <c:v>1205</c:v>
                </c:pt>
                <c:pt idx="7">
                  <c:v>321827</c:v>
                </c:pt>
                <c:pt idx="8">
                  <c:v>12958</c:v>
                </c:pt>
                <c:pt idx="9">
                  <c:v>74741</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Reliability'!$A$40</c:f>
          <c:strCache>
            <c:ptCount val="1"/>
            <c:pt idx="0">
              <c:v>Frequency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layout>
                <c:manualLayout>
                  <c:x val="7.2474340646361504E-2"/>
                  <c:y val="-1.367739957000891E-2"/>
                </c:manualLayout>
              </c:layout>
              <c:dLblPos val="bestFit"/>
              <c:showLegendKey val="0"/>
              <c:showVal val="0"/>
              <c:showCatName val="0"/>
              <c:showSerName val="0"/>
              <c:showPercent val="1"/>
              <c:showBubbleSize val="0"/>
            </c:dLbl>
            <c:dLbl>
              <c:idx val="1"/>
              <c:layout>
                <c:manualLayout>
                  <c:x val="2.6074578665116928E-2"/>
                  <c:y val="4.9565259282400445E-3"/>
                </c:manualLayout>
              </c:layout>
              <c:dLblPos val="bestFit"/>
              <c:showLegendKey val="0"/>
              <c:showVal val="0"/>
              <c:showCatName val="0"/>
              <c:showSerName val="0"/>
              <c:showPercent val="1"/>
              <c:showBubbleSize val="0"/>
            </c:dLbl>
            <c:dLbl>
              <c:idx val="2"/>
              <c:delete val="1"/>
            </c:dLbl>
            <c:dLbl>
              <c:idx val="3"/>
              <c:layout>
                <c:manualLayout>
                  <c:x val="1.8672865616670468E-3"/>
                  <c:y val="-1.9090708694522385E-2"/>
                </c:manualLayout>
              </c:layout>
              <c:dLblPos val="bestFit"/>
              <c:showLegendKey val="0"/>
              <c:showVal val="0"/>
              <c:showCatName val="0"/>
              <c:showSerName val="0"/>
              <c:showPercent val="1"/>
              <c:showBubbleSize val="0"/>
            </c:dLbl>
            <c:dLbl>
              <c:idx val="4"/>
              <c:delete val="1"/>
            </c:dLbl>
            <c:dLbl>
              <c:idx val="5"/>
              <c:layout>
                <c:manualLayout>
                  <c:x val="0.16691269566866351"/>
                  <c:y val="-1.3814591745066126E-2"/>
                </c:manualLayout>
              </c:layout>
              <c:dLblPos val="bestFit"/>
              <c:showLegendKey val="0"/>
              <c:showVal val="0"/>
              <c:showCatName val="0"/>
              <c:showSerName val="0"/>
              <c:showPercent val="1"/>
              <c:showBubbleSize val="0"/>
            </c:dLbl>
            <c:dLbl>
              <c:idx val="6"/>
              <c:layout>
                <c:manualLayout>
                  <c:x val="2.595156416411851E-2"/>
                  <c:y val="-4.7411268026189765E-2"/>
                </c:manualLayout>
              </c:layout>
              <c:showLegendKey val="0"/>
              <c:showVal val="0"/>
              <c:showCatName val="0"/>
              <c:showSerName val="0"/>
              <c:showPercent val="1"/>
              <c:showBubbleSize val="0"/>
            </c:dLbl>
            <c:dLbl>
              <c:idx val="7"/>
              <c:delete val="1"/>
            </c:dLbl>
            <c:dLbl>
              <c:idx val="8"/>
              <c:delete val="1"/>
            </c:dLbl>
            <c:dLbl>
              <c:idx val="9"/>
              <c:delete val="1"/>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Reliability'!$JM$7:$JM$16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Reliability'!$JN$7:$JN$16</c:f>
              <c:numCache>
                <c:formatCode>_-* #,##0_-;\-* #,##0_-;_-* "-"??_-;_-@_-</c:formatCode>
                <c:ptCount val="10"/>
                <c:pt idx="0">
                  <c:v>1476</c:v>
                </c:pt>
                <c:pt idx="1">
                  <c:v>4647</c:v>
                </c:pt>
                <c:pt idx="2">
                  <c:v>0</c:v>
                </c:pt>
                <c:pt idx="3">
                  <c:v>9422</c:v>
                </c:pt>
                <c:pt idx="4">
                  <c:v>107</c:v>
                </c:pt>
                <c:pt idx="5">
                  <c:v>26784</c:v>
                </c:pt>
                <c:pt idx="6">
                  <c:v>18810</c:v>
                </c:pt>
                <c:pt idx="7">
                  <c:v>0</c:v>
                </c:pt>
                <c:pt idx="8">
                  <c:v>0</c:v>
                </c:pt>
                <c:pt idx="9">
                  <c:v>236</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Reliability'!$A$40</c:f>
          <c:strCache>
            <c:ptCount val="1"/>
            <c:pt idx="0">
              <c:v>Frequency by Cause</c:v>
            </c:pt>
          </c:strCache>
        </c:strRef>
      </c:tx>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layout>
                <c:manualLayout>
                  <c:x val="1.0190586652477088E-2"/>
                  <c:y val="-1.3500650144308976E-2"/>
                </c:manualLayout>
              </c:layout>
              <c:dLblPos val="bestFit"/>
              <c:showLegendKey val="0"/>
              <c:showVal val="0"/>
              <c:showCatName val="0"/>
              <c:showSerName val="0"/>
              <c:showPercent val="1"/>
              <c:showBubbleSize val="0"/>
            </c:dLbl>
            <c:dLbl>
              <c:idx val="1"/>
              <c:layout>
                <c:manualLayout>
                  <c:x val="-8.1414347986362018E-3"/>
                  <c:y val="-2.2465723292195962E-2"/>
                </c:manualLayout>
              </c:layout>
              <c:dLblPos val="bestFit"/>
              <c:showLegendKey val="0"/>
              <c:showVal val="0"/>
              <c:showCatName val="0"/>
              <c:showSerName val="0"/>
              <c:showPercent val="1"/>
              <c:showBubbleSize val="0"/>
            </c:dLbl>
            <c:dLbl>
              <c:idx val="2"/>
              <c:layout>
                <c:manualLayout>
                  <c:x val="-5.1903128328237022E-3"/>
                  <c:y val="-0.12100606616844631"/>
                </c:manualLayout>
              </c:layout>
              <c:dLblPos val="bestFit"/>
              <c:showLegendKey val="0"/>
              <c:showVal val="0"/>
              <c:showCatName val="0"/>
              <c:showSerName val="0"/>
              <c:showPercent val="1"/>
              <c:showBubbleSize val="0"/>
            </c:dLbl>
            <c:dLbl>
              <c:idx val="3"/>
              <c:layout>
                <c:manualLayout>
                  <c:x val="7.0575993944907486E-3"/>
                  <c:y val="2.478849845365344E-2"/>
                </c:manualLayout>
              </c:layout>
              <c:dLblPos val="bestFit"/>
              <c:showLegendKey val="0"/>
              <c:showVal val="0"/>
              <c:showCatName val="0"/>
              <c:showSerName val="0"/>
              <c:showPercent val="1"/>
              <c:showBubbleSize val="0"/>
            </c:dLbl>
            <c:dLbl>
              <c:idx val="4"/>
              <c:layout>
                <c:manualLayout>
                  <c:x val="1.8111535327230834E-2"/>
                  <c:y val="-1.0166527090135626E-2"/>
                </c:manualLayout>
              </c:layout>
              <c:showLegendKey val="0"/>
              <c:showVal val="0"/>
              <c:showCatName val="0"/>
              <c:showSerName val="0"/>
              <c:showPercent val="1"/>
              <c:showBubbleSize val="0"/>
            </c:dLbl>
            <c:dLbl>
              <c:idx val="5"/>
              <c:layout>
                <c:manualLayout>
                  <c:x val="-9.5583493333921844E-3"/>
                  <c:y val="4.8200673268764972E-3"/>
                </c:manualLayout>
              </c:layout>
              <c:dLblPos val="bestFit"/>
              <c:showLegendKey val="0"/>
              <c:showVal val="0"/>
              <c:showCatName val="0"/>
              <c:showSerName val="0"/>
              <c:showPercent val="1"/>
              <c:showBubbleSize val="0"/>
            </c:dLbl>
            <c:dLbl>
              <c:idx val="6"/>
              <c:delete val="1"/>
            </c:dLbl>
            <c:dLbl>
              <c:idx val="7"/>
              <c:delete val="1"/>
            </c:dLbl>
            <c:dLbl>
              <c:idx val="8"/>
              <c:layout>
                <c:manualLayout>
                  <c:x val="1.4042452672111999E-3"/>
                  <c:y val="-5.9595327102460911E-2"/>
                </c:manualLayout>
              </c:layout>
              <c:dLblPos val="bestFit"/>
              <c:showLegendKey val="0"/>
              <c:showVal val="0"/>
              <c:showCatName val="0"/>
              <c:showSerName val="0"/>
              <c:showPercent val="1"/>
              <c:showBubbleSize val="0"/>
            </c:dLbl>
            <c:dLbl>
              <c:idx val="9"/>
              <c:layout>
                <c:manualLayout>
                  <c:x val="6.7473658140658296E-2"/>
                  <c:y val="-4.0509755712488979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Reliability'!$AB$7:$AB$16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Reliability'!$AC$7:$AC$16</c:f>
              <c:numCache>
                <c:formatCode>_-* #,##0_-;\-* #,##0_-;_-* "-"??_-;_-@_-</c:formatCode>
                <c:ptCount val="10"/>
                <c:pt idx="0">
                  <c:v>8879</c:v>
                </c:pt>
                <c:pt idx="1">
                  <c:v>4781</c:v>
                </c:pt>
                <c:pt idx="2">
                  <c:v>4754</c:v>
                </c:pt>
                <c:pt idx="3">
                  <c:v>5616</c:v>
                </c:pt>
                <c:pt idx="4">
                  <c:v>450</c:v>
                </c:pt>
                <c:pt idx="5">
                  <c:v>17779</c:v>
                </c:pt>
                <c:pt idx="6">
                  <c:v>0</c:v>
                </c:pt>
                <c:pt idx="7">
                  <c:v>0</c:v>
                </c:pt>
                <c:pt idx="8">
                  <c:v>1092</c:v>
                </c:pt>
                <c:pt idx="9">
                  <c:v>1962</c:v>
                </c:pt>
              </c:numCache>
            </c:numRef>
          </c:val>
        </c:ser>
        <c:dLbls>
          <c:dLblPos val="outEnd"/>
          <c:showLegendKey val="0"/>
          <c:showVal val="0"/>
          <c:showCatName val="0"/>
          <c:showSerName val="0"/>
          <c:showPercent val="1"/>
          <c:showBubbleSize val="0"/>
          <c:showLeaderLines val="1"/>
        </c:dLbls>
        <c:firstSliceAng val="315"/>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Reliability'!$A$41</c:f>
          <c:strCache>
            <c:ptCount val="1"/>
            <c:pt idx="0">
              <c:v>Duration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layout>
                <c:manualLayout>
                  <c:x val="4.6522970520450221E-2"/>
                  <c:y val="-8.9947069336796179E-3"/>
                </c:manualLayout>
              </c:layout>
              <c:dLblPos val="bestFit"/>
              <c:showLegendKey val="0"/>
              <c:showVal val="0"/>
              <c:showCatName val="0"/>
              <c:showSerName val="0"/>
              <c:showPercent val="1"/>
              <c:showBubbleSize val="0"/>
            </c:dLbl>
            <c:dLbl>
              <c:idx val="1"/>
              <c:layout>
                <c:manualLayout>
                  <c:x val="3.7631036460723806E-2"/>
                  <c:y val="-4.7998934914144972E-5"/>
                </c:manualLayout>
              </c:layout>
              <c:dLblPos val="bestFit"/>
              <c:showLegendKey val="0"/>
              <c:showVal val="0"/>
              <c:showCatName val="0"/>
              <c:showSerName val="0"/>
              <c:showPercent val="1"/>
              <c:showBubbleSize val="0"/>
            </c:dLbl>
            <c:dLbl>
              <c:idx val="2"/>
              <c:delete val="1"/>
            </c:dLbl>
            <c:dLbl>
              <c:idx val="3"/>
              <c:layout>
                <c:manualLayout>
                  <c:x val="1.2388489368835291E-2"/>
                  <c:y val="-8.7077775792420379E-3"/>
                </c:manualLayout>
              </c:layout>
              <c:dLblPos val="bestFit"/>
              <c:showLegendKey val="0"/>
              <c:showVal val="0"/>
              <c:showCatName val="0"/>
              <c:showSerName val="0"/>
              <c:showPercent val="1"/>
              <c:showBubbleSize val="0"/>
            </c:dLbl>
            <c:dLbl>
              <c:idx val="4"/>
              <c:delete val="1"/>
            </c:dLbl>
            <c:dLbl>
              <c:idx val="5"/>
              <c:layout>
                <c:manualLayout>
                  <c:x val="-6.1347800427785169E-2"/>
                  <c:y val="3.580227146765666E-2"/>
                </c:manualLayout>
              </c:layout>
              <c:dLblPos val="bestFit"/>
              <c:showLegendKey val="0"/>
              <c:showVal val="0"/>
              <c:showCatName val="0"/>
              <c:showSerName val="0"/>
              <c:showPercent val="1"/>
              <c:showBubbleSize val="0"/>
            </c:dLbl>
            <c:dLbl>
              <c:idx val="6"/>
              <c:layout>
                <c:manualLayout>
                  <c:x val="4.6585217935675716E-2"/>
                  <c:y val="-0.16974954034010434"/>
                </c:manualLayout>
              </c:layout>
              <c:showLegendKey val="0"/>
              <c:showVal val="0"/>
              <c:showCatName val="0"/>
              <c:showSerName val="0"/>
              <c:showPercent val="1"/>
              <c:showBubbleSize val="0"/>
            </c:dLbl>
            <c:dLbl>
              <c:idx val="7"/>
              <c:delete val="1"/>
            </c:dLbl>
            <c:dLbl>
              <c:idx val="8"/>
              <c:delete val="1"/>
            </c:dLbl>
            <c:dLbl>
              <c:idx val="9"/>
              <c:delete val="1"/>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Reliability'!$JM$24:$JM$33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Reliability'!$JN$24:$JN$33</c:f>
              <c:numCache>
                <c:formatCode>_-* #,##0_-;\-* #,##0_-;_-* "-"??_-;_-@_-</c:formatCode>
                <c:ptCount val="10"/>
                <c:pt idx="0">
                  <c:v>3904.87</c:v>
                </c:pt>
                <c:pt idx="1">
                  <c:v>6047.01</c:v>
                </c:pt>
                <c:pt idx="2">
                  <c:v>0</c:v>
                </c:pt>
                <c:pt idx="3">
                  <c:v>12299.920000000002</c:v>
                </c:pt>
                <c:pt idx="4">
                  <c:v>189.03</c:v>
                </c:pt>
                <c:pt idx="5">
                  <c:v>41355.310000000005</c:v>
                </c:pt>
                <c:pt idx="6">
                  <c:v>47543.54</c:v>
                </c:pt>
                <c:pt idx="7">
                  <c:v>0</c:v>
                </c:pt>
                <c:pt idx="8">
                  <c:v>0</c:v>
                </c:pt>
                <c:pt idx="9">
                  <c:v>518.14</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Reliability'!$A$40</c:f>
          <c:strCache>
            <c:ptCount val="1"/>
            <c:pt idx="0">
              <c:v>Frequency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delete val="1"/>
            </c:dLbl>
            <c:dLbl>
              <c:idx val="1"/>
              <c:layout>
                <c:manualLayout>
                  <c:x val="2.3261485260225111E-2"/>
                  <c:y val="-4.4973534668398089E-3"/>
                </c:manualLayout>
              </c:layout>
              <c:dLblPos val="bestFit"/>
              <c:showLegendKey val="0"/>
              <c:showVal val="0"/>
              <c:showCatName val="0"/>
              <c:showSerName val="0"/>
              <c:showPercent val="1"/>
              <c:showBubbleSize val="0"/>
            </c:dLbl>
            <c:dLbl>
              <c:idx val="2"/>
              <c:delete val="1"/>
            </c:dLbl>
            <c:dLbl>
              <c:idx val="3"/>
              <c:delete val="1"/>
            </c:dLbl>
            <c:dLbl>
              <c:idx val="4"/>
              <c:delete val="1"/>
            </c:dLbl>
            <c:dLbl>
              <c:idx val="5"/>
              <c:layout>
                <c:manualLayout>
                  <c:x val="-3.2014237512871864E-2"/>
                  <c:y val="-1.7136183042240152E-2"/>
                </c:manualLayout>
              </c:layout>
              <c:dLblPos val="bestFit"/>
              <c:showLegendKey val="0"/>
              <c:showVal val="0"/>
              <c:showCatName val="0"/>
              <c:showSerName val="0"/>
              <c:showPercent val="1"/>
              <c:showBubbleSize val="0"/>
            </c:dLbl>
            <c:dLbl>
              <c:idx val="6"/>
              <c:layout>
                <c:manualLayout>
                  <c:x val="-6.6876985922558321E-2"/>
                  <c:y val="-1.3271325404799451E-2"/>
                </c:manualLayout>
              </c:layout>
              <c:showLegendKey val="0"/>
              <c:showVal val="0"/>
              <c:showCatName val="0"/>
              <c:showSerName val="0"/>
              <c:showPercent val="1"/>
              <c:showBubbleSize val="0"/>
            </c:dLbl>
            <c:dLbl>
              <c:idx val="7"/>
              <c:delete val="1"/>
            </c:dLbl>
            <c:dLbl>
              <c:idx val="8"/>
              <c:layout>
                <c:manualLayout>
                  <c:x val="0.11735780868005971"/>
                  <c:y val="-1.8249493874589477E-3"/>
                </c:manualLayout>
              </c:layout>
              <c:showLegendKey val="0"/>
              <c:showVal val="0"/>
              <c:showCatName val="0"/>
              <c:showSerName val="0"/>
              <c:showPercent val="1"/>
              <c:showBubbleSize val="0"/>
            </c:dLbl>
            <c:dLbl>
              <c:idx val="9"/>
              <c:delete val="1"/>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Reliability'!$JR$7:$JR$16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Reliability'!$JS$7:$JS$16</c:f>
              <c:numCache>
                <c:formatCode>_-* #,##0_-;\-* #,##0_-;_-* "-"??_-;_-@_-</c:formatCode>
                <c:ptCount val="10"/>
                <c:pt idx="0">
                  <c:v>0</c:v>
                </c:pt>
                <c:pt idx="1">
                  <c:v>396</c:v>
                </c:pt>
                <c:pt idx="2">
                  <c:v>0</c:v>
                </c:pt>
                <c:pt idx="3">
                  <c:v>1</c:v>
                </c:pt>
                <c:pt idx="4">
                  <c:v>0</c:v>
                </c:pt>
                <c:pt idx="5">
                  <c:v>40</c:v>
                </c:pt>
                <c:pt idx="6">
                  <c:v>6</c:v>
                </c:pt>
                <c:pt idx="7">
                  <c:v>0</c:v>
                </c:pt>
                <c:pt idx="8">
                  <c:v>7</c:v>
                </c:pt>
                <c:pt idx="9">
                  <c:v>0</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Reliability'!$A$41</c:f>
          <c:strCache>
            <c:ptCount val="1"/>
            <c:pt idx="0">
              <c:v>Duration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delete val="1"/>
            </c:dLbl>
            <c:dLbl>
              <c:idx val="1"/>
              <c:layout>
                <c:manualLayout>
                  <c:x val="2.3261485260225111E-2"/>
                  <c:y val="-4.4973534668398089E-3"/>
                </c:manualLayout>
              </c:layout>
              <c:dLblPos val="bestFit"/>
              <c:showLegendKey val="0"/>
              <c:showVal val="0"/>
              <c:showCatName val="0"/>
              <c:showSerName val="0"/>
              <c:showPercent val="1"/>
              <c:showBubbleSize val="0"/>
            </c:dLbl>
            <c:dLbl>
              <c:idx val="2"/>
              <c:delete val="1"/>
            </c:dLbl>
            <c:dLbl>
              <c:idx val="3"/>
              <c:delete val="1"/>
            </c:dLbl>
            <c:dLbl>
              <c:idx val="4"/>
              <c:delete val="1"/>
            </c:dLbl>
            <c:dLbl>
              <c:idx val="5"/>
              <c:layout>
                <c:manualLayout>
                  <c:x val="-4.8031059624373637E-2"/>
                  <c:y val="-9.16117567365465E-3"/>
                </c:manualLayout>
              </c:layout>
              <c:dLblPos val="bestFit"/>
              <c:showLegendKey val="0"/>
              <c:showVal val="0"/>
              <c:showCatName val="0"/>
              <c:showSerName val="0"/>
              <c:showPercent val="1"/>
              <c:showBubbleSize val="0"/>
            </c:dLbl>
            <c:dLbl>
              <c:idx val="6"/>
              <c:layout>
                <c:manualLayout>
                  <c:x val="-6.5242136953772123E-2"/>
                  <c:y val="-1.7096708923120232E-2"/>
                </c:manualLayout>
              </c:layout>
              <c:showLegendKey val="0"/>
              <c:showVal val="0"/>
              <c:showCatName val="0"/>
              <c:showSerName val="0"/>
              <c:showPercent val="1"/>
              <c:showBubbleSize val="0"/>
            </c:dLbl>
            <c:dLbl>
              <c:idx val="7"/>
              <c:delete val="1"/>
            </c:dLbl>
            <c:dLbl>
              <c:idx val="8"/>
              <c:layout>
                <c:manualLayout>
                  <c:x val="8.0253283243111442E-2"/>
                  <c:y val="-2.3408609055959744E-2"/>
                </c:manualLayout>
              </c:layout>
              <c:showLegendKey val="0"/>
              <c:showVal val="0"/>
              <c:showCatName val="0"/>
              <c:showSerName val="0"/>
              <c:showPercent val="1"/>
              <c:showBubbleSize val="0"/>
            </c:dLbl>
            <c:dLbl>
              <c:idx val="9"/>
              <c:delete val="1"/>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Reliability'!$JR$24:$JR$33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Reliability'!$JS$24:$JS$33</c:f>
              <c:numCache>
                <c:formatCode>_-* #,##0_-;\-* #,##0_-;_-* "-"??_-;_-@_-</c:formatCode>
                <c:ptCount val="10"/>
                <c:pt idx="0">
                  <c:v>0</c:v>
                </c:pt>
                <c:pt idx="1">
                  <c:v>695.86000000000013</c:v>
                </c:pt>
                <c:pt idx="2">
                  <c:v>0</c:v>
                </c:pt>
                <c:pt idx="3">
                  <c:v>2</c:v>
                </c:pt>
                <c:pt idx="4">
                  <c:v>0</c:v>
                </c:pt>
                <c:pt idx="5">
                  <c:v>73.88000000000001</c:v>
                </c:pt>
                <c:pt idx="6">
                  <c:v>4.5</c:v>
                </c:pt>
                <c:pt idx="7">
                  <c:v>0</c:v>
                </c:pt>
                <c:pt idx="8">
                  <c:v>5.7</c:v>
                </c:pt>
                <c:pt idx="9">
                  <c:v>0</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Reliability'!$A$40</c:f>
          <c:strCache>
            <c:ptCount val="1"/>
            <c:pt idx="0">
              <c:v>Frequency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delete val="1"/>
            </c:dLbl>
            <c:dLbl>
              <c:idx val="1"/>
              <c:layout>
                <c:manualLayout>
                  <c:x val="6.4784095246736034E-2"/>
                  <c:y val="-1.3701976777840016E-2"/>
                </c:manualLayout>
              </c:layout>
              <c:dLblPos val="bestFit"/>
              <c:showLegendKey val="0"/>
              <c:showVal val="0"/>
              <c:showCatName val="0"/>
              <c:showSerName val="0"/>
              <c:showPercent val="1"/>
              <c:showBubbleSize val="0"/>
            </c:dLbl>
            <c:dLbl>
              <c:idx val="2"/>
              <c:layout>
                <c:manualLayout>
                  <c:x val="0.174602941068289"/>
                  <c:y val="-2.7951988607913935E-2"/>
                </c:manualLayout>
              </c:layout>
              <c:dLblPos val="bestFit"/>
              <c:showLegendKey val="0"/>
              <c:showVal val="0"/>
              <c:showCatName val="0"/>
              <c:showSerName val="0"/>
              <c:showPercent val="1"/>
              <c:showBubbleSize val="0"/>
            </c:dLbl>
            <c:dLbl>
              <c:idx val="3"/>
              <c:delete val="1"/>
            </c:dLbl>
            <c:dLbl>
              <c:idx val="4"/>
              <c:delete val="1"/>
            </c:dLbl>
            <c:dLbl>
              <c:idx val="5"/>
              <c:layout>
                <c:manualLayout>
                  <c:x val="-3.0319191978637163E-2"/>
                  <c:y val="4.772585933553888E-3"/>
                </c:manualLayout>
              </c:layout>
              <c:dLblPos val="bestFit"/>
              <c:showLegendKey val="0"/>
              <c:showVal val="0"/>
              <c:showCatName val="0"/>
              <c:showSerName val="0"/>
              <c:showPercent val="1"/>
              <c:showBubbleSize val="0"/>
            </c:dLbl>
            <c:dLbl>
              <c:idx val="6"/>
              <c:delete val="1"/>
            </c:dLbl>
            <c:dLbl>
              <c:idx val="7"/>
              <c:delete val="1"/>
            </c:dLbl>
            <c:dLbl>
              <c:idx val="8"/>
              <c:delete val="1"/>
            </c:dLbl>
            <c:dLbl>
              <c:idx val="9"/>
              <c:layout>
                <c:manualLayout>
                  <c:x val="-7.9859297566764992E-2"/>
                  <c:y val="-1.071456214236953E-2"/>
                </c:manualLayout>
              </c:layou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Reliability'!$JW$7:$JW$16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Reliability'!$JX$7:$JX$16</c:f>
              <c:numCache>
                <c:formatCode>_-* #,##0_-;\-* #,##0_-;_-* "-"??_-;_-@_-</c:formatCode>
                <c:ptCount val="10"/>
                <c:pt idx="0">
                  <c:v>0</c:v>
                </c:pt>
                <c:pt idx="1">
                  <c:v>385</c:v>
                </c:pt>
                <c:pt idx="2">
                  <c:v>10940</c:v>
                </c:pt>
                <c:pt idx="3">
                  <c:v>6</c:v>
                </c:pt>
                <c:pt idx="4">
                  <c:v>0</c:v>
                </c:pt>
                <c:pt idx="5">
                  <c:v>1293</c:v>
                </c:pt>
                <c:pt idx="6">
                  <c:v>45</c:v>
                </c:pt>
                <c:pt idx="7">
                  <c:v>0</c:v>
                </c:pt>
                <c:pt idx="8">
                  <c:v>0</c:v>
                </c:pt>
                <c:pt idx="9">
                  <c:v>53</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Reliability'!$A$41</c:f>
          <c:strCache>
            <c:ptCount val="1"/>
            <c:pt idx="0">
              <c:v>Duration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delete val="1"/>
            </c:dLbl>
            <c:dLbl>
              <c:idx val="1"/>
              <c:layout>
                <c:manualLayout>
                  <c:x val="6.3816266686130635E-2"/>
                  <c:y val="-8.966578986724847E-3"/>
                </c:manualLayout>
              </c:layout>
              <c:dLblPos val="bestFit"/>
              <c:showLegendKey val="0"/>
              <c:showVal val="0"/>
              <c:showCatName val="0"/>
              <c:showSerName val="0"/>
              <c:showPercent val="1"/>
              <c:showBubbleSize val="0"/>
            </c:dLbl>
            <c:dLbl>
              <c:idx val="2"/>
              <c:layout>
                <c:manualLayout>
                  <c:x val="1.9034281748442256E-2"/>
                  <c:y val="-4.8536566054666538E-3"/>
                </c:manualLayout>
              </c:layout>
              <c:dLblPos val="bestFit"/>
              <c:showLegendKey val="0"/>
              <c:showVal val="0"/>
              <c:showCatName val="0"/>
              <c:showSerName val="0"/>
              <c:showPercent val="1"/>
              <c:showBubbleSize val="0"/>
            </c:dLbl>
            <c:dLbl>
              <c:idx val="3"/>
              <c:delete val="1"/>
            </c:dLbl>
            <c:dLbl>
              <c:idx val="4"/>
              <c:delete val="1"/>
            </c:dLbl>
            <c:dLbl>
              <c:idx val="5"/>
              <c:layout>
                <c:manualLayout>
                  <c:x val="-4.2272286971550017E-3"/>
                  <c:y val="-4.7648577724990631E-5"/>
                </c:manualLayout>
              </c:layout>
              <c:dLblPos val="bestFit"/>
              <c:showLegendKey val="0"/>
              <c:showVal val="0"/>
              <c:showCatName val="0"/>
              <c:showSerName val="0"/>
              <c:showPercent val="1"/>
              <c:showBubbleSize val="0"/>
            </c:dLbl>
            <c:dLbl>
              <c:idx val="6"/>
              <c:delete val="1"/>
            </c:dLbl>
            <c:dLbl>
              <c:idx val="7"/>
              <c:delete val="1"/>
            </c:dLbl>
            <c:dLbl>
              <c:idx val="8"/>
              <c:delete val="1"/>
            </c:dLbl>
            <c:dLbl>
              <c:idx val="9"/>
              <c:delete val="1"/>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Reliability'!$JW$24:$JW$33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Reliability'!$JX$24:$JX$33</c:f>
              <c:numCache>
                <c:formatCode>_-* #,##0_-;\-* #,##0_-;_-* "-"??_-;_-@_-</c:formatCode>
                <c:ptCount val="10"/>
                <c:pt idx="0">
                  <c:v>0</c:v>
                </c:pt>
                <c:pt idx="1">
                  <c:v>1038</c:v>
                </c:pt>
                <c:pt idx="2">
                  <c:v>20542.46</c:v>
                </c:pt>
                <c:pt idx="3">
                  <c:v>12</c:v>
                </c:pt>
                <c:pt idx="4">
                  <c:v>0</c:v>
                </c:pt>
                <c:pt idx="5">
                  <c:v>5614.5</c:v>
                </c:pt>
                <c:pt idx="6">
                  <c:v>90</c:v>
                </c:pt>
                <c:pt idx="7">
                  <c:v>0</c:v>
                </c:pt>
                <c:pt idx="8">
                  <c:v>0</c:v>
                </c:pt>
                <c:pt idx="9">
                  <c:v>121</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Reliability'!$A$40</c:f>
          <c:strCache>
            <c:ptCount val="1"/>
            <c:pt idx="0">
              <c:v>Frequency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layout>
                <c:manualLayout>
                  <c:x val="9.7362564600908072E-2"/>
                  <c:y val="6.7983491452817445E-3"/>
                </c:manualLayout>
              </c:layout>
              <c:showLegendKey val="0"/>
              <c:showVal val="0"/>
              <c:showCatName val="0"/>
              <c:showSerName val="0"/>
              <c:showPercent val="1"/>
              <c:showBubbleSize val="0"/>
            </c:dLbl>
            <c:dLbl>
              <c:idx val="1"/>
              <c:layout>
                <c:manualLayout>
                  <c:x val="9.0735659410854541E-2"/>
                  <c:y val="4.772585933553888E-3"/>
                </c:manualLayout>
              </c:layout>
              <c:dLblPos val="bestFit"/>
              <c:showLegendKey val="0"/>
              <c:showVal val="0"/>
              <c:showCatName val="0"/>
              <c:showSerName val="0"/>
              <c:showPercent val="1"/>
              <c:showBubbleSize val="0"/>
            </c:dLbl>
            <c:dLbl>
              <c:idx val="2"/>
              <c:layout>
                <c:manualLayout>
                  <c:x val="-0.24847333680364306"/>
                  <c:y val="-1.8187867443012973E-2"/>
                </c:manualLayout>
              </c:layout>
              <c:dLblPos val="bestFit"/>
              <c:showLegendKey val="0"/>
              <c:showVal val="0"/>
              <c:showCatName val="0"/>
              <c:showSerName val="0"/>
              <c:showPercent val="1"/>
              <c:showBubbleSize val="0"/>
            </c:dLbl>
            <c:dLbl>
              <c:idx val="3"/>
              <c:layout>
                <c:manualLayout>
                  <c:x val="-9.403026899942063E-2"/>
                  <c:y val="3.1965409964333703E-2"/>
                </c:manualLayout>
              </c:layout>
              <c:dLblPos val="bestFit"/>
              <c:showLegendKey val="0"/>
              <c:showVal val="0"/>
              <c:showCatName val="0"/>
              <c:showSerName val="0"/>
              <c:showPercent val="1"/>
              <c:showBubbleSize val="0"/>
            </c:dLbl>
            <c:dLbl>
              <c:idx val="4"/>
              <c:layout>
                <c:manualLayout>
                  <c:x val="-7.869704574128715E-2"/>
                  <c:y val="3.6994200145775858E-3"/>
                </c:manualLayout>
              </c:layout>
              <c:showLegendKey val="0"/>
              <c:showVal val="0"/>
              <c:showCatName val="0"/>
              <c:showSerName val="0"/>
              <c:showPercent val="1"/>
              <c:showBubbleSize val="0"/>
            </c:dLbl>
            <c:dLbl>
              <c:idx val="5"/>
              <c:layout>
                <c:manualLayout>
                  <c:x val="-4.1281140883231641E-2"/>
                  <c:y val="-2.7790586049023073E-2"/>
                </c:manualLayout>
              </c:layout>
              <c:dLblPos val="bestFit"/>
              <c:showLegendKey val="0"/>
              <c:showVal val="0"/>
              <c:showCatName val="0"/>
              <c:showSerName val="0"/>
              <c:showPercent val="1"/>
              <c:showBubbleSize val="0"/>
            </c:dLbl>
            <c:dLbl>
              <c:idx val="6"/>
              <c:layout>
                <c:manualLayout>
                  <c:x val="1.6222647678274558E-2"/>
                  <c:y val="-4.0699122520315628E-2"/>
                </c:manualLayout>
              </c:layout>
              <c:showLegendKey val="0"/>
              <c:showVal val="0"/>
              <c:showCatName val="0"/>
              <c:showSerName val="0"/>
              <c:showPercent val="1"/>
              <c:showBubbleSize val="0"/>
            </c:dLbl>
            <c:dLbl>
              <c:idx val="7"/>
              <c:delete val="1"/>
            </c:dLbl>
            <c:dLbl>
              <c:idx val="8"/>
              <c:delete val="1"/>
            </c:dLbl>
            <c:dLbl>
              <c:idx val="9"/>
              <c:layout>
                <c:manualLayout>
                  <c:x val="0.10152378527605557"/>
                  <c:y val="-8.5106835655146037E-3"/>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Reliability'!$KB$7:$KB$16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Reliability'!$KC$7:$KC$16</c:f>
              <c:numCache>
                <c:formatCode>_-* #,##0_-;\-* #,##0_-;_-* "-"??_-;_-@_-</c:formatCode>
                <c:ptCount val="10"/>
                <c:pt idx="0">
                  <c:v>230</c:v>
                </c:pt>
                <c:pt idx="1">
                  <c:v>392</c:v>
                </c:pt>
                <c:pt idx="2">
                  <c:v>5581</c:v>
                </c:pt>
                <c:pt idx="3">
                  <c:v>52</c:v>
                </c:pt>
                <c:pt idx="4">
                  <c:v>58</c:v>
                </c:pt>
                <c:pt idx="5">
                  <c:v>49</c:v>
                </c:pt>
                <c:pt idx="6">
                  <c:v>56</c:v>
                </c:pt>
                <c:pt idx="7">
                  <c:v>9</c:v>
                </c:pt>
                <c:pt idx="8">
                  <c:v>1</c:v>
                </c:pt>
                <c:pt idx="9">
                  <c:v>158</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Reliability'!$A$41</c:f>
          <c:strCache>
            <c:ptCount val="1"/>
            <c:pt idx="0">
              <c:v>Duration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layout>
                <c:manualLayout>
                  <c:x val="8.6082618701382924E-2"/>
                  <c:y val="-2.684097087207819E-2"/>
                </c:manualLayout>
              </c:layout>
              <c:showLegendKey val="0"/>
              <c:showVal val="0"/>
              <c:showCatName val="0"/>
              <c:showSerName val="0"/>
              <c:showPercent val="1"/>
              <c:showBubbleSize val="0"/>
            </c:dLbl>
            <c:dLbl>
              <c:idx val="1"/>
              <c:layout>
                <c:manualLayout>
                  <c:x val="0.10607979888880194"/>
                  <c:y val="8.8510736696061632E-3"/>
                </c:manualLayout>
              </c:layout>
              <c:dLblPos val="bestFit"/>
              <c:showLegendKey val="0"/>
              <c:showVal val="0"/>
              <c:showCatName val="0"/>
              <c:showSerName val="0"/>
              <c:showPercent val="1"/>
              <c:showBubbleSize val="0"/>
            </c:dLbl>
            <c:dLbl>
              <c:idx val="2"/>
              <c:layout>
                <c:manualLayout>
                  <c:x val="3.3230693228893013E-3"/>
                  <c:y val="1.7989413867359236E-2"/>
                </c:manualLayout>
              </c:layout>
              <c:dLblPos val="bestFit"/>
              <c:showLegendKey val="0"/>
              <c:showVal val="0"/>
              <c:showCatName val="0"/>
              <c:showSerName val="0"/>
              <c:showPercent val="1"/>
              <c:showBubbleSize val="0"/>
            </c:dLbl>
            <c:dLbl>
              <c:idx val="3"/>
              <c:delete val="1"/>
            </c:dLbl>
            <c:dLbl>
              <c:idx val="4"/>
              <c:delete val="1"/>
            </c:dLbl>
            <c:dLbl>
              <c:idx val="5"/>
              <c:delete val="1"/>
            </c:dLbl>
            <c:dLbl>
              <c:idx val="6"/>
              <c:layout>
                <c:manualLayout>
                  <c:x val="-8.1253328071262509E-2"/>
                  <c:y val="-1.98935524452147E-2"/>
                </c:manualLayout>
              </c:layout>
              <c:showLegendKey val="0"/>
              <c:showVal val="0"/>
              <c:showCatName val="0"/>
              <c:showSerName val="0"/>
              <c:showPercent val="1"/>
              <c:showBubbleSize val="0"/>
            </c:dLbl>
            <c:dLbl>
              <c:idx val="7"/>
              <c:delete val="1"/>
            </c:dLbl>
            <c:dLbl>
              <c:idx val="8"/>
              <c:delete val="1"/>
            </c:dLbl>
            <c:dLbl>
              <c:idx val="9"/>
              <c:delete val="1"/>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Reliability'!$KB$24:$KB$33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Reliability'!$KC$24:$KC$33</c:f>
              <c:numCache>
                <c:formatCode>_-* #,##0_-;\-* #,##0_-;_-* "-"??_-;_-@_-</c:formatCode>
                <c:ptCount val="10"/>
                <c:pt idx="0">
                  <c:v>311.87</c:v>
                </c:pt>
                <c:pt idx="1">
                  <c:v>783.32999999999993</c:v>
                </c:pt>
                <c:pt idx="2">
                  <c:v>29356.05</c:v>
                </c:pt>
                <c:pt idx="3">
                  <c:v>65.72</c:v>
                </c:pt>
                <c:pt idx="4">
                  <c:v>112.30000000000001</c:v>
                </c:pt>
                <c:pt idx="5">
                  <c:v>54.74</c:v>
                </c:pt>
                <c:pt idx="6">
                  <c:v>451.35</c:v>
                </c:pt>
                <c:pt idx="7">
                  <c:v>7.28</c:v>
                </c:pt>
                <c:pt idx="8">
                  <c:v>5</c:v>
                </c:pt>
                <c:pt idx="9">
                  <c:v>106.60999999999999</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Reliability'!$A$40</c:f>
          <c:strCache>
            <c:ptCount val="1"/>
            <c:pt idx="0">
              <c:v>Frequency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layout>
                <c:manualLayout>
                  <c:x val="-7.605622964975263E-2"/>
                  <c:y val="-8.9952580661845864E-3"/>
                </c:manualLayout>
              </c:layout>
              <c:dLblPos val="bestFit"/>
              <c:showLegendKey val="0"/>
              <c:showVal val="0"/>
              <c:showCatName val="0"/>
              <c:showSerName val="0"/>
              <c:showPercent val="1"/>
              <c:showBubbleSize val="0"/>
            </c:dLbl>
            <c:dLbl>
              <c:idx val="1"/>
              <c:layout>
                <c:manualLayout>
                  <c:x val="6.2973764864679413E-2"/>
                  <c:y val="-8.9956248901820659E-3"/>
                </c:manualLayout>
              </c:layout>
              <c:dLblPos val="bestFit"/>
              <c:showLegendKey val="0"/>
              <c:showVal val="0"/>
              <c:showCatName val="0"/>
              <c:showSerName val="0"/>
              <c:showPercent val="1"/>
              <c:showBubbleSize val="0"/>
            </c:dLbl>
            <c:dLbl>
              <c:idx val="2"/>
              <c:layout>
                <c:manualLayout>
                  <c:x val="1.5112085265478973E-2"/>
                  <c:y val="-1.0199908073906232E-2"/>
                </c:manualLayout>
              </c:layout>
              <c:dLblPos val="bestFit"/>
              <c:showLegendKey val="0"/>
              <c:showVal val="0"/>
              <c:showCatName val="0"/>
              <c:showSerName val="0"/>
              <c:showPercent val="1"/>
              <c:showBubbleSize val="0"/>
            </c:dLbl>
            <c:dLbl>
              <c:idx val="3"/>
              <c:layout>
                <c:manualLayout>
                  <c:x val="1.2812747777710349E-2"/>
                  <c:y val="-3.7269318143885247E-2"/>
                </c:manualLayout>
              </c:layout>
              <c:dLblPos val="bestFit"/>
              <c:showLegendKey val="0"/>
              <c:showVal val="0"/>
              <c:showCatName val="0"/>
              <c:showSerName val="0"/>
              <c:showPercent val="1"/>
              <c:showBubbleSize val="0"/>
            </c:dLbl>
            <c:dLbl>
              <c:idx val="4"/>
              <c:delete val="1"/>
            </c:dLbl>
            <c:dLbl>
              <c:idx val="5"/>
              <c:layout>
                <c:manualLayout>
                  <c:x val="0"/>
                  <c:y val="1.9935050143006335E-2"/>
                </c:manualLayout>
              </c:layout>
              <c:dLblPos val="bestFit"/>
              <c:showLegendKey val="0"/>
              <c:showVal val="0"/>
              <c:showCatName val="0"/>
              <c:showSerName val="0"/>
              <c:showPercent val="1"/>
              <c:showBubbleSize val="0"/>
            </c:dLbl>
            <c:dLbl>
              <c:idx val="6"/>
              <c:delete val="1"/>
            </c:dLbl>
            <c:dLbl>
              <c:idx val="7"/>
              <c:delete val="1"/>
            </c:dLbl>
            <c:dLbl>
              <c:idx val="8"/>
              <c:layout>
                <c:manualLayout>
                  <c:x val="3.9406844703690089E-2"/>
                  <c:y val="0.18258481062527718"/>
                </c:manualLayout>
              </c:layout>
              <c:dLblPos val="bestFit"/>
              <c:showLegendKey val="0"/>
              <c:showVal val="0"/>
              <c:showCatName val="0"/>
              <c:showSerName val="0"/>
              <c:showPercent val="1"/>
              <c:showBubbleSize val="0"/>
            </c:dLbl>
            <c:dLbl>
              <c:idx val="9"/>
              <c:delete val="1"/>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Reliability'!$KG$7:$KG$16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Reliability'!$KH$7:$KH$16</c:f>
              <c:numCache>
                <c:formatCode>_-* #,##0_-;\-* #,##0_-;_-* "-"??_-;_-@_-</c:formatCode>
                <c:ptCount val="10"/>
                <c:pt idx="0">
                  <c:v>240</c:v>
                </c:pt>
                <c:pt idx="1">
                  <c:v>393</c:v>
                </c:pt>
                <c:pt idx="2">
                  <c:v>4512</c:v>
                </c:pt>
                <c:pt idx="3">
                  <c:v>118</c:v>
                </c:pt>
                <c:pt idx="4">
                  <c:v>0</c:v>
                </c:pt>
                <c:pt idx="5">
                  <c:v>4621</c:v>
                </c:pt>
                <c:pt idx="6">
                  <c:v>0</c:v>
                </c:pt>
                <c:pt idx="7">
                  <c:v>0</c:v>
                </c:pt>
                <c:pt idx="8">
                  <c:v>12205</c:v>
                </c:pt>
                <c:pt idx="9">
                  <c:v>67</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Reliability'!$A$41</c:f>
          <c:strCache>
            <c:ptCount val="1"/>
            <c:pt idx="0">
              <c:v>Duration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layout>
                <c:manualLayout>
                  <c:x val="7.7945379636147408E-2"/>
                  <c:y val="-1.79328060807066E-2"/>
                </c:manualLayout>
              </c:layout>
              <c:dLblPos val="bestFit"/>
              <c:showLegendKey val="0"/>
              <c:showVal val="0"/>
              <c:showCatName val="0"/>
              <c:showSerName val="0"/>
              <c:showPercent val="1"/>
              <c:showBubbleSize val="0"/>
            </c:dLbl>
            <c:dLbl>
              <c:idx val="1"/>
              <c:layout>
                <c:manualLayout>
                  <c:x val="2.7156367049306948E-2"/>
                  <c:y val="-4.4975411494576449E-3"/>
                </c:manualLayout>
              </c:layout>
              <c:dLblPos val="bestFit"/>
              <c:showLegendKey val="0"/>
              <c:showVal val="0"/>
              <c:showCatName val="0"/>
              <c:showSerName val="0"/>
              <c:showPercent val="1"/>
              <c:showBubbleSize val="0"/>
            </c:dLbl>
            <c:dLbl>
              <c:idx val="2"/>
              <c:layout>
                <c:manualLayout>
                  <c:x val="1.5711385558638821E-2"/>
                  <c:y val="-1.3450044426458816E-2"/>
                </c:manualLayout>
              </c:layout>
              <c:dLblPos val="bestFit"/>
              <c:showLegendKey val="0"/>
              <c:showVal val="0"/>
              <c:showCatName val="0"/>
              <c:showSerName val="0"/>
              <c:showPercent val="1"/>
              <c:showBubbleSize val="0"/>
            </c:dLbl>
            <c:dLbl>
              <c:idx val="3"/>
              <c:layout>
                <c:manualLayout>
                  <c:x val="7.1513608492890495E-3"/>
                  <c:y val="-1.7704779583183047E-2"/>
                </c:manualLayout>
              </c:layout>
              <c:dLblPos val="bestFit"/>
              <c:showLegendKey val="0"/>
              <c:showVal val="0"/>
              <c:showCatName val="0"/>
              <c:showSerName val="0"/>
              <c:showPercent val="1"/>
              <c:showBubbleSize val="0"/>
            </c:dLbl>
            <c:dLbl>
              <c:idx val="4"/>
              <c:delete val="1"/>
            </c:dLbl>
            <c:dLbl>
              <c:idx val="5"/>
              <c:layout>
                <c:manualLayout>
                  <c:x val="-5.1361385373071181E-2"/>
                  <c:y val="-4.4971892567145537E-3"/>
                </c:manualLayout>
              </c:layout>
              <c:dLblPos val="bestFit"/>
              <c:showLegendKey val="0"/>
              <c:showVal val="0"/>
              <c:showCatName val="0"/>
              <c:showSerName val="0"/>
              <c:showPercent val="1"/>
              <c:showBubbleSize val="0"/>
            </c:dLbl>
            <c:dLbl>
              <c:idx val="6"/>
              <c:delete val="1"/>
            </c:dLbl>
            <c:dLbl>
              <c:idx val="7"/>
              <c:delete val="1"/>
            </c:dLbl>
            <c:dLbl>
              <c:idx val="8"/>
              <c:layout>
                <c:manualLayout>
                  <c:x val="-6.6674419266364887E-2"/>
                  <c:y val="3.5551723834575224E-3"/>
                </c:manualLayout>
              </c:layout>
              <c:showLegendKey val="0"/>
              <c:showVal val="0"/>
              <c:showCatName val="0"/>
              <c:showSerName val="0"/>
              <c:showPercent val="1"/>
              <c:showBubbleSize val="0"/>
            </c:dLbl>
            <c:dLbl>
              <c:idx val="9"/>
              <c:layout>
                <c:manualLayout>
                  <c:x val="-7.3319799273647387E-2"/>
                  <c:y val="-1.8875526739449814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Reliability'!$KG$24:$KG$33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Reliability'!$KH$24:$KH$33</c:f>
              <c:numCache>
                <c:formatCode>_-* #,##0_-;\-* #,##0_-;_-* "-"??_-;_-@_-</c:formatCode>
                <c:ptCount val="10"/>
                <c:pt idx="0">
                  <c:v>141.26659999999998</c:v>
                </c:pt>
                <c:pt idx="1">
                  <c:v>629.29959999999994</c:v>
                </c:pt>
                <c:pt idx="2">
                  <c:v>452.75</c:v>
                </c:pt>
                <c:pt idx="3">
                  <c:v>174.13319999999999</c:v>
                </c:pt>
                <c:pt idx="4">
                  <c:v>0</c:v>
                </c:pt>
                <c:pt idx="5">
                  <c:v>4649.2665699999998</c:v>
                </c:pt>
                <c:pt idx="6">
                  <c:v>0</c:v>
                </c:pt>
                <c:pt idx="7">
                  <c:v>0</c:v>
                </c:pt>
                <c:pt idx="8">
                  <c:v>304.91660000000002</c:v>
                </c:pt>
                <c:pt idx="9">
                  <c:v>60.9666</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Reliability'!$A$40</c:f>
          <c:strCache>
            <c:ptCount val="1"/>
            <c:pt idx="0">
              <c:v>Frequency by Cause</c:v>
            </c:pt>
          </c:strCache>
        </c:strRef>
      </c:tx>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layout>
                <c:manualLayout>
                  <c:x val="4.2205016320118846E-2"/>
                  <c:y val="-8.9952580661845864E-3"/>
                </c:manualLayout>
              </c:layout>
              <c:dLblPos val="bestFit"/>
              <c:showLegendKey val="0"/>
              <c:showVal val="0"/>
              <c:showCatName val="0"/>
              <c:showSerName val="0"/>
              <c:showPercent val="1"/>
              <c:showBubbleSize val="0"/>
            </c:dLbl>
            <c:dLbl>
              <c:idx val="1"/>
              <c:layout>
                <c:manualLayout>
                  <c:x val="2.3261485260225111E-2"/>
                  <c:y val="-4.4973534668398089E-3"/>
                </c:manualLayout>
              </c:layout>
              <c:dLblPos val="bestFit"/>
              <c:showLegendKey val="0"/>
              <c:showVal val="0"/>
              <c:showCatName val="0"/>
              <c:showSerName val="0"/>
              <c:showPercent val="1"/>
              <c:showBubbleSize val="0"/>
            </c:dLbl>
            <c:dLbl>
              <c:idx val="2"/>
              <c:layout>
                <c:manualLayout>
                  <c:x val="-1.0671412504290621E-2"/>
                  <c:y val="-7.0525581755348205E-2"/>
                </c:manualLayout>
              </c:layout>
              <c:dLblPos val="bestFit"/>
              <c:showLegendKey val="0"/>
              <c:showVal val="0"/>
              <c:showCatName val="0"/>
              <c:showSerName val="0"/>
              <c:showPercent val="1"/>
              <c:showBubbleSize val="0"/>
            </c:dLbl>
            <c:dLbl>
              <c:idx val="3"/>
              <c:layout>
                <c:manualLayout>
                  <c:x val="-3.3230693228893013E-3"/>
                  <c:y val="1.7989413867359236E-2"/>
                </c:manualLayout>
              </c:layout>
              <c:dLblPos val="bestFit"/>
              <c:showLegendKey val="0"/>
              <c:showVal val="0"/>
              <c:showCatName val="0"/>
              <c:showSerName val="0"/>
              <c:showPercent val="1"/>
              <c:showBubbleSize val="0"/>
            </c:dLbl>
            <c:dLbl>
              <c:idx val="4"/>
              <c:layout>
                <c:manualLayout>
                  <c:x val="3.4408504593222512E-2"/>
                  <c:y val="-7.1787692370577777E-4"/>
                </c:manualLayout>
              </c:layout>
              <c:showLegendKey val="0"/>
              <c:showVal val="0"/>
              <c:showCatName val="0"/>
              <c:showSerName val="0"/>
              <c:showPercent val="1"/>
              <c:showBubbleSize val="0"/>
            </c:dLbl>
            <c:dLbl>
              <c:idx val="5"/>
              <c:layout>
                <c:manualLayout>
                  <c:x val="-1.9938415937335811E-2"/>
                  <c:y val="-4.4973534668398089E-3"/>
                </c:manualLayout>
              </c:layout>
              <c:dLblPos val="bestFit"/>
              <c:showLegendKey val="0"/>
              <c:showVal val="0"/>
              <c:showCatName val="0"/>
              <c:showSerName val="0"/>
              <c:showPercent val="1"/>
              <c:showBubbleSize val="0"/>
            </c:dLbl>
            <c:dLbl>
              <c:idx val="6"/>
              <c:delete val="1"/>
            </c:dLbl>
            <c:dLbl>
              <c:idx val="7"/>
              <c:delete val="1"/>
            </c:dLbl>
            <c:dLbl>
              <c:idx val="8"/>
              <c:layout>
                <c:manualLayout>
                  <c:x val="2.6678531260726557E-2"/>
                  <c:y val="-5.5646099945599999E-2"/>
                </c:manualLayout>
              </c:layout>
              <c:dLblPos val="bestFit"/>
              <c:showLegendKey val="0"/>
              <c:showVal val="0"/>
              <c:showCatName val="0"/>
              <c:showSerName val="0"/>
              <c:showPercent val="1"/>
              <c:showBubbleSize val="0"/>
            </c:dLbl>
            <c:dLbl>
              <c:idx val="9"/>
              <c:layout>
                <c:manualLayout>
                  <c:x val="0"/>
                  <c:y val="-8.5816766568468008E-3"/>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Reliability'!$KL$7:$KL$16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Reliability'!$KM$7:$KM$16</c:f>
              <c:numCache>
                <c:formatCode>_-* #,##0_-;\-* #,##0_-;_-* "-"??_-;_-@_-</c:formatCode>
                <c:ptCount val="10"/>
                <c:pt idx="0">
                  <c:v>4784</c:v>
                </c:pt>
                <c:pt idx="1">
                  <c:v>9553</c:v>
                </c:pt>
                <c:pt idx="2">
                  <c:v>25058</c:v>
                </c:pt>
                <c:pt idx="3">
                  <c:v>14577</c:v>
                </c:pt>
                <c:pt idx="4">
                  <c:v>4357</c:v>
                </c:pt>
                <c:pt idx="5">
                  <c:v>62598</c:v>
                </c:pt>
                <c:pt idx="6">
                  <c:v>6</c:v>
                </c:pt>
                <c:pt idx="7">
                  <c:v>38</c:v>
                </c:pt>
                <c:pt idx="8">
                  <c:v>2678</c:v>
                </c:pt>
                <c:pt idx="9">
                  <c:v>22039</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Reliability'!$A$41</c:f>
          <c:strCache>
            <c:ptCount val="1"/>
            <c:pt idx="0">
              <c:v>Duration by Cause</c:v>
            </c:pt>
          </c:strCache>
        </c:strRef>
      </c:tx>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layout>
                <c:manualLayout>
                  <c:x val="2.0337378293463115E-2"/>
                  <c:y val="-8.994641577109776E-3"/>
                </c:manualLayout>
              </c:layout>
              <c:dLblPos val="bestFit"/>
              <c:showLegendKey val="0"/>
              <c:showVal val="0"/>
              <c:showCatName val="0"/>
              <c:showSerName val="0"/>
              <c:showPercent val="1"/>
              <c:showBubbleSize val="0"/>
            </c:dLbl>
            <c:dLbl>
              <c:idx val="1"/>
              <c:layout>
                <c:manualLayout>
                  <c:x val="-5.2375408918706153E-3"/>
                  <c:y val="0.12489764319835314"/>
                </c:manualLayout>
              </c:layout>
              <c:dLblPos val="bestFit"/>
              <c:showLegendKey val="0"/>
              <c:showVal val="0"/>
              <c:showCatName val="0"/>
              <c:showSerName val="0"/>
              <c:showPercent val="1"/>
              <c:showBubbleSize val="0"/>
            </c:dLbl>
            <c:dLbl>
              <c:idx val="2"/>
              <c:layout>
                <c:manualLayout>
                  <c:x val="3.3230693228893013E-3"/>
                  <c:y val="1.7989413867359236E-2"/>
                </c:manualLayout>
              </c:layout>
              <c:dLblPos val="bestFit"/>
              <c:showLegendKey val="0"/>
              <c:showVal val="0"/>
              <c:showCatName val="0"/>
              <c:showSerName val="0"/>
              <c:showPercent val="1"/>
              <c:showBubbleSize val="0"/>
            </c:dLbl>
            <c:dLbl>
              <c:idx val="3"/>
              <c:layout>
                <c:manualLayout>
                  <c:x val="-3.3233085621278084E-3"/>
                  <c:y val="4.1231624600821672E-2"/>
                </c:manualLayout>
              </c:layout>
              <c:dLblPos val="bestFit"/>
              <c:showLegendKey val="0"/>
              <c:showVal val="0"/>
              <c:showCatName val="0"/>
              <c:showSerName val="0"/>
              <c:showPercent val="1"/>
              <c:showBubbleSize val="0"/>
            </c:dLbl>
            <c:dLbl>
              <c:idx val="4"/>
              <c:layout>
                <c:manualLayout>
                  <c:x val="5.4255826717850321E-3"/>
                  <c:y val="1.7238521698586272E-2"/>
                </c:manualLayout>
              </c:layout>
              <c:showLegendKey val="0"/>
              <c:showVal val="0"/>
              <c:showCatName val="0"/>
              <c:showSerName val="0"/>
              <c:showPercent val="1"/>
              <c:showBubbleSize val="0"/>
            </c:dLbl>
            <c:dLbl>
              <c:idx val="5"/>
              <c:layout>
                <c:manualLayout>
                  <c:x val="1.0474257039092483E-2"/>
                  <c:y val="0.11169779451223268"/>
                </c:manualLayout>
              </c:layout>
              <c:dLblPos val="bestFit"/>
              <c:showLegendKey val="0"/>
              <c:showVal val="0"/>
              <c:showCatName val="0"/>
              <c:showSerName val="0"/>
              <c:showPercent val="1"/>
              <c:showBubbleSize val="0"/>
            </c:dLbl>
            <c:dLbl>
              <c:idx val="6"/>
              <c:layout>
                <c:manualLayout>
                  <c:x val="1.5711385558638727E-2"/>
                  <c:y val="-1.4217874391885354E-2"/>
                </c:manualLayout>
              </c:layout>
              <c:showLegendKey val="0"/>
              <c:showVal val="0"/>
              <c:showCatName val="0"/>
              <c:showSerName val="0"/>
              <c:showPercent val="1"/>
              <c:showBubbleSize val="0"/>
            </c:dLbl>
            <c:dLbl>
              <c:idx val="7"/>
              <c:delete val="1"/>
            </c:dLbl>
            <c:dLbl>
              <c:idx val="8"/>
              <c:delete val="1"/>
            </c:dLbl>
            <c:dLbl>
              <c:idx val="9"/>
              <c:layout>
                <c:manualLayout>
                  <c:x val="5.2367161472218681E-3"/>
                  <c:y val="-2.3468676315503655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Reliability'!$AB$24:$AB$33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Reliability'!$AC$24:$AC$33</c:f>
              <c:numCache>
                <c:formatCode>_-* #,##0_-;\-* #,##0_-;_-* "-"??_-;_-@_-</c:formatCode>
                <c:ptCount val="10"/>
                <c:pt idx="0">
                  <c:v>10307</c:v>
                </c:pt>
                <c:pt idx="1">
                  <c:v>16821</c:v>
                </c:pt>
                <c:pt idx="2">
                  <c:v>2254</c:v>
                </c:pt>
                <c:pt idx="3">
                  <c:v>5891</c:v>
                </c:pt>
                <c:pt idx="4">
                  <c:v>980</c:v>
                </c:pt>
                <c:pt idx="5">
                  <c:v>29225</c:v>
                </c:pt>
                <c:pt idx="6">
                  <c:v>2033</c:v>
                </c:pt>
                <c:pt idx="7">
                  <c:v>0</c:v>
                </c:pt>
                <c:pt idx="8">
                  <c:v>74</c:v>
                </c:pt>
                <c:pt idx="9">
                  <c:v>2995</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Reliability'!$A$41</c:f>
          <c:strCache>
            <c:ptCount val="1"/>
            <c:pt idx="0">
              <c:v>Duration by Cause</c:v>
            </c:pt>
          </c:strCache>
        </c:strRef>
      </c:tx>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layout>
                <c:manualLayout>
                  <c:x val="6.8673375806959092E-2"/>
                  <c:y val="-8.9947304061721994E-3"/>
                </c:manualLayout>
              </c:layout>
              <c:dLblPos val="bestFit"/>
              <c:showLegendKey val="0"/>
              <c:showVal val="0"/>
              <c:showCatName val="0"/>
              <c:showSerName val="0"/>
              <c:showPercent val="1"/>
              <c:showBubbleSize val="0"/>
            </c:dLbl>
            <c:dLbl>
              <c:idx val="1"/>
              <c:layout>
                <c:manualLayout>
                  <c:x val="5.5185967699431855E-2"/>
                  <c:y val="-4.4971892567145537E-3"/>
                </c:manualLayout>
              </c:layout>
              <c:dLblPos val="bestFit"/>
              <c:showLegendKey val="0"/>
              <c:showVal val="0"/>
              <c:showCatName val="0"/>
              <c:showSerName val="0"/>
              <c:showPercent val="1"/>
              <c:showBubbleSize val="0"/>
            </c:dLbl>
            <c:dLbl>
              <c:idx val="2"/>
              <c:layout>
                <c:manualLayout>
                  <c:x val="2.4606046437774965E-2"/>
                  <c:y val="1.133094632755936E-4"/>
                </c:manualLayout>
              </c:layout>
              <c:dLblPos val="bestFit"/>
              <c:showLegendKey val="0"/>
              <c:showVal val="0"/>
              <c:showCatName val="0"/>
              <c:showSerName val="0"/>
              <c:showPercent val="1"/>
              <c:showBubbleSize val="0"/>
            </c:dLbl>
            <c:dLbl>
              <c:idx val="3"/>
              <c:layout>
                <c:manualLayout>
                  <c:x val="3.3777383401769584E-2"/>
                  <c:y val="-2.2173465527707156E-2"/>
                </c:manualLayout>
              </c:layout>
              <c:dLblPos val="bestFit"/>
              <c:showLegendKey val="0"/>
              <c:showVal val="0"/>
              <c:showCatName val="0"/>
              <c:showSerName val="0"/>
              <c:showPercent val="1"/>
              <c:showBubbleSize val="0"/>
            </c:dLbl>
            <c:dLbl>
              <c:idx val="4"/>
              <c:layout>
                <c:manualLayout>
                  <c:x val="-8.1097057974530064E-3"/>
                  <c:y val="9.177362739836898E-3"/>
                </c:manualLayout>
              </c:layout>
              <c:showLegendKey val="0"/>
              <c:showVal val="0"/>
              <c:showCatName val="0"/>
              <c:showSerName val="0"/>
              <c:showPercent val="1"/>
              <c:showBubbleSize val="0"/>
            </c:dLbl>
            <c:dLbl>
              <c:idx val="5"/>
              <c:layout>
                <c:manualLayout>
                  <c:x val="0"/>
                  <c:y val="-0.14820842607173326"/>
                </c:manualLayout>
              </c:layout>
              <c:dLblPos val="bestFit"/>
              <c:showLegendKey val="0"/>
              <c:showVal val="0"/>
              <c:showCatName val="0"/>
              <c:showSerName val="0"/>
              <c:showPercent val="1"/>
              <c:showBubbleSize val="0"/>
            </c:dLbl>
            <c:dLbl>
              <c:idx val="6"/>
              <c:delete val="1"/>
            </c:dLbl>
            <c:dLbl>
              <c:idx val="7"/>
              <c:delete val="1"/>
            </c:dLbl>
            <c:dLbl>
              <c:idx val="8"/>
              <c:delete val="1"/>
            </c:dLbl>
            <c:dLbl>
              <c:idx val="9"/>
              <c:layout>
                <c:manualLayout>
                  <c:x val="-5.4363978611525525E-2"/>
                  <c:y val="-9.0992425508704955E-3"/>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Reliability'!$KL$24:$KL$33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Reliability'!$KM$24:$KM$33</c:f>
              <c:numCache>
                <c:formatCode>_-* #,##0_-;\-* #,##0_-;_-* "-"??_-;_-@_-</c:formatCode>
                <c:ptCount val="10"/>
                <c:pt idx="0">
                  <c:v>598.6</c:v>
                </c:pt>
                <c:pt idx="1">
                  <c:v>7469</c:v>
                </c:pt>
                <c:pt idx="2">
                  <c:v>10436.6</c:v>
                </c:pt>
                <c:pt idx="3">
                  <c:v>53345.600000000006</c:v>
                </c:pt>
                <c:pt idx="4">
                  <c:v>1677.5</c:v>
                </c:pt>
                <c:pt idx="5">
                  <c:v>31040.1</c:v>
                </c:pt>
                <c:pt idx="6">
                  <c:v>32.799999999999997</c:v>
                </c:pt>
                <c:pt idx="7">
                  <c:v>100.6</c:v>
                </c:pt>
                <c:pt idx="8">
                  <c:v>157.9</c:v>
                </c:pt>
                <c:pt idx="9">
                  <c:v>7667.6000000000013</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Reliability'!$A$40</c:f>
          <c:strCache>
            <c:ptCount val="1"/>
            <c:pt idx="0">
              <c:v>Frequency by Cause</c:v>
            </c:pt>
          </c:strCache>
        </c:strRef>
      </c:tx>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layout>
                <c:manualLayout>
                  <c:x val="5.0276557849919037E-3"/>
                  <c:y val="-3.6946513026103564E-2"/>
                </c:manualLayout>
              </c:layout>
              <c:dLblPos val="bestFit"/>
              <c:showLegendKey val="0"/>
              <c:showVal val="0"/>
              <c:showCatName val="0"/>
              <c:showSerName val="0"/>
              <c:showPercent val="1"/>
              <c:showBubbleSize val="0"/>
            </c:dLbl>
            <c:dLbl>
              <c:idx val="1"/>
              <c:layout>
                <c:manualLayout>
                  <c:x val="1.5723787081107016E-2"/>
                  <c:y val="4.9565258539387546E-3"/>
                </c:manualLayout>
              </c:layout>
              <c:dLblPos val="bestFit"/>
              <c:showLegendKey val="0"/>
              <c:showVal val="0"/>
              <c:showCatName val="0"/>
              <c:showSerName val="0"/>
              <c:showPercent val="1"/>
              <c:showBubbleSize val="0"/>
            </c:dLbl>
            <c:dLbl>
              <c:idx val="2"/>
              <c:delete val="1"/>
            </c:dLbl>
            <c:dLbl>
              <c:idx val="3"/>
              <c:delete val="1"/>
            </c:dLbl>
            <c:dLbl>
              <c:idx val="4"/>
              <c:delete val="1"/>
            </c:dLbl>
            <c:dLbl>
              <c:idx val="5"/>
              <c:layout>
                <c:manualLayout>
                  <c:x val="4.1522502662589618E-2"/>
                  <c:y val="6.531154545517906E-2"/>
                </c:manualLayout>
              </c:layout>
              <c:dLblPos val="bestFit"/>
              <c:showLegendKey val="0"/>
              <c:showVal val="0"/>
              <c:showCatName val="0"/>
              <c:showSerName val="0"/>
              <c:showPercent val="1"/>
              <c:showBubbleSize val="0"/>
            </c:dLbl>
            <c:dLbl>
              <c:idx val="6"/>
              <c:delete val="1"/>
            </c:dLbl>
            <c:dLbl>
              <c:idx val="7"/>
              <c:delete val="1"/>
            </c:dLbl>
            <c:dLbl>
              <c:idx val="8"/>
              <c:delete val="1"/>
            </c:dLbl>
            <c:dLbl>
              <c:idx val="9"/>
              <c:layout>
                <c:manualLayout>
                  <c:x val="0.11418647363607161"/>
                  <c:y val="-3.9466593888785352E-3"/>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Reliability'!$KQ$7:$KQ$16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Reliability'!$KR$7:$KR$16</c:f>
              <c:numCache>
                <c:formatCode>_-* #,##0_-;\-* #,##0_-;_-* "-"??_-;_-@_-</c:formatCode>
                <c:ptCount val="10"/>
                <c:pt idx="0">
                  <c:v>2450</c:v>
                </c:pt>
                <c:pt idx="1">
                  <c:v>69</c:v>
                </c:pt>
                <c:pt idx="2">
                  <c:v>1</c:v>
                </c:pt>
                <c:pt idx="3">
                  <c:v>2</c:v>
                </c:pt>
                <c:pt idx="4">
                  <c:v>13</c:v>
                </c:pt>
                <c:pt idx="5">
                  <c:v>4743</c:v>
                </c:pt>
                <c:pt idx="6">
                  <c:v>0</c:v>
                </c:pt>
                <c:pt idx="7">
                  <c:v>0</c:v>
                </c:pt>
                <c:pt idx="8">
                  <c:v>0</c:v>
                </c:pt>
                <c:pt idx="9">
                  <c:v>197</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Reliability'!$A$41</c:f>
          <c:strCache>
            <c:ptCount val="1"/>
            <c:pt idx="0">
              <c:v>Duration by Cause</c:v>
            </c:pt>
          </c:strCache>
        </c:strRef>
      </c:tx>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layout>
                <c:manualLayout>
                  <c:x val="4.6522970520450221E-2"/>
                  <c:y val="-8.9947069336796179E-3"/>
                </c:manualLayout>
              </c:layout>
              <c:dLblPos val="bestFit"/>
              <c:showLegendKey val="0"/>
              <c:showVal val="0"/>
              <c:showCatName val="0"/>
              <c:showSerName val="0"/>
              <c:showPercent val="1"/>
              <c:showBubbleSize val="0"/>
            </c:dLbl>
            <c:dLbl>
              <c:idx val="1"/>
              <c:layout>
                <c:manualLayout>
                  <c:x val="2.7034506481988775E-2"/>
                  <c:y val="-3.1350828267544054E-2"/>
                </c:manualLayout>
              </c:layout>
              <c:dLblPos val="bestFit"/>
              <c:showLegendKey val="0"/>
              <c:showVal val="0"/>
              <c:showCatName val="0"/>
              <c:showSerName val="0"/>
              <c:showPercent val="1"/>
              <c:showBubbleSize val="0"/>
            </c:dLbl>
            <c:dLbl>
              <c:idx val="2"/>
              <c:delete val="1"/>
            </c:dLbl>
            <c:dLbl>
              <c:idx val="3"/>
              <c:delete val="1"/>
            </c:dLbl>
            <c:dLbl>
              <c:idx val="4"/>
              <c:layout>
                <c:manualLayout>
                  <c:x val="5.1061963638260689E-2"/>
                  <c:y val="-4.4619999824053628E-4"/>
                </c:manualLayout>
              </c:layout>
              <c:showLegendKey val="0"/>
              <c:showVal val="0"/>
              <c:showCatName val="0"/>
              <c:showSerName val="0"/>
              <c:showPercent val="1"/>
              <c:showBubbleSize val="0"/>
            </c:dLbl>
            <c:dLbl>
              <c:idx val="5"/>
              <c:layout>
                <c:manualLayout>
                  <c:x val="3.7425496256879826E-2"/>
                  <c:y val="1.3437376287707506E-2"/>
                </c:manualLayout>
              </c:layout>
              <c:dLblPos val="bestFit"/>
              <c:showLegendKey val="0"/>
              <c:showVal val="0"/>
              <c:showCatName val="0"/>
              <c:showSerName val="0"/>
              <c:showPercent val="1"/>
              <c:showBubbleSize val="0"/>
            </c:dLbl>
            <c:dLbl>
              <c:idx val="6"/>
              <c:delete val="1"/>
            </c:dLbl>
            <c:dLbl>
              <c:idx val="7"/>
              <c:delete val="1"/>
            </c:dLbl>
            <c:dLbl>
              <c:idx val="8"/>
              <c:delete val="1"/>
            </c:dLbl>
            <c:dLbl>
              <c:idx val="9"/>
              <c:layout>
                <c:manualLayout>
                  <c:x val="-4.6585217935675716E-2"/>
                  <c:y val="-2.248665006905895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Reliability'!$KQ$24:$KQ$33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Reliability'!$KR$24:$KR$33</c:f>
              <c:numCache>
                <c:formatCode>_-* #,##0_-;\-* #,##0_-;_-* "-"??_-;_-@_-</c:formatCode>
                <c:ptCount val="10"/>
                <c:pt idx="0">
                  <c:v>286.64999999999998</c:v>
                </c:pt>
                <c:pt idx="1">
                  <c:v>163</c:v>
                </c:pt>
                <c:pt idx="2">
                  <c:v>3</c:v>
                </c:pt>
                <c:pt idx="3">
                  <c:v>2.5</c:v>
                </c:pt>
                <c:pt idx="4">
                  <c:v>26</c:v>
                </c:pt>
                <c:pt idx="5">
                  <c:v>4532.5499999999993</c:v>
                </c:pt>
                <c:pt idx="6">
                  <c:v>0</c:v>
                </c:pt>
                <c:pt idx="7">
                  <c:v>0</c:v>
                </c:pt>
                <c:pt idx="8">
                  <c:v>0</c:v>
                </c:pt>
                <c:pt idx="9">
                  <c:v>201.25</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Reliability'!$A$40</c:f>
          <c:strCache>
            <c:ptCount val="1"/>
            <c:pt idx="0">
              <c:v>Frequency by Cause</c:v>
            </c:pt>
          </c:strCache>
        </c:strRef>
      </c:tx>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layout>
                <c:manualLayout>
                  <c:x val="4.6522776482242997E-2"/>
                  <c:y val="9.5451718671077327E-3"/>
                </c:manualLayout>
              </c:layout>
              <c:dLblPos val="bestFit"/>
              <c:showLegendKey val="0"/>
              <c:showVal val="0"/>
              <c:showCatName val="0"/>
              <c:showSerName val="0"/>
              <c:showPercent val="1"/>
              <c:showBubbleSize val="0"/>
            </c:dLbl>
            <c:dLbl>
              <c:idx val="1"/>
              <c:layout>
                <c:manualLayout>
                  <c:x val="2.3261485260225111E-2"/>
                  <c:y val="-4.4973534668398089E-3"/>
                </c:manualLayout>
              </c:layout>
              <c:dLblPos val="bestFit"/>
              <c:showLegendKey val="0"/>
              <c:showVal val="0"/>
              <c:showCatName val="0"/>
              <c:showSerName val="0"/>
              <c:showPercent val="1"/>
              <c:showBubbleSize val="0"/>
            </c:dLbl>
            <c:dLbl>
              <c:idx val="2"/>
              <c:layout>
                <c:manualLayout>
                  <c:x val="0"/>
                  <c:y val="-7.4805317333937818E-2"/>
                </c:manualLayout>
              </c:layout>
              <c:dLblPos val="bestFit"/>
              <c:showLegendKey val="0"/>
              <c:showVal val="0"/>
              <c:showCatName val="0"/>
              <c:showSerName val="0"/>
              <c:showPercent val="1"/>
              <c:showBubbleSize val="0"/>
            </c:dLbl>
            <c:dLbl>
              <c:idx val="3"/>
              <c:layout>
                <c:manualLayout>
                  <c:x val="0"/>
                  <c:y val="7.4035353763229131E-2"/>
                </c:manualLayout>
              </c:layout>
              <c:dLblPos val="bestFit"/>
              <c:showLegendKey val="0"/>
              <c:showVal val="0"/>
              <c:showCatName val="0"/>
              <c:showSerName val="0"/>
              <c:showPercent val="1"/>
              <c:showBubbleSize val="0"/>
            </c:dLbl>
            <c:dLbl>
              <c:idx val="4"/>
              <c:layout>
                <c:manualLayout>
                  <c:x val="-2.3175451045735405E-2"/>
                  <c:y val="0.10265642934254501"/>
                </c:manualLayout>
              </c:layout>
              <c:showLegendKey val="0"/>
              <c:showVal val="0"/>
              <c:showCatName val="0"/>
              <c:showSerName val="0"/>
              <c:showPercent val="1"/>
              <c:showBubbleSize val="0"/>
            </c:dLbl>
            <c:dLbl>
              <c:idx val="5"/>
              <c:layout>
                <c:manualLayout>
                  <c:x val="0.22550417172403392"/>
                  <c:y val="-4.4972622090948145E-3"/>
                </c:manualLayout>
              </c:layout>
              <c:dLblPos val="bestFit"/>
              <c:showLegendKey val="0"/>
              <c:showVal val="0"/>
              <c:showCatName val="0"/>
              <c:showSerName val="0"/>
              <c:showPercent val="1"/>
              <c:showBubbleSize val="0"/>
            </c:dLbl>
            <c:dLbl>
              <c:idx val="6"/>
              <c:layout>
                <c:manualLayout>
                  <c:x val="1.2717466791530596E-3"/>
                  <c:y val="0.18458950377150093"/>
                </c:manualLayout>
              </c:layout>
              <c:showLegendKey val="0"/>
              <c:showVal val="0"/>
              <c:showCatName val="0"/>
              <c:showSerName val="0"/>
              <c:showPercent val="1"/>
              <c:showBubbleSize val="0"/>
            </c:dLbl>
            <c:dLbl>
              <c:idx val="7"/>
              <c:layout>
                <c:manualLayout>
                  <c:x val="5.3357062521453107E-3"/>
                  <c:y val="-9.252841877214471E-2"/>
                </c:manualLayout>
              </c:layout>
              <c:dLblPos val="bestFit"/>
              <c:showLegendKey val="0"/>
              <c:showVal val="0"/>
              <c:showCatName val="0"/>
              <c:showSerName val="0"/>
              <c:showPercent val="1"/>
              <c:showBubbleSize val="0"/>
            </c:dLbl>
            <c:dLbl>
              <c:idx val="8"/>
              <c:layout>
                <c:manualLayout>
                  <c:x val="-1.6615346614446507E-2"/>
                  <c:y val="-2.6984120801038833E-2"/>
                </c:manualLayout>
              </c:layout>
              <c:dLblPos val="bestFit"/>
              <c:showLegendKey val="0"/>
              <c:showVal val="0"/>
              <c:showCatName val="0"/>
              <c:showSerName val="0"/>
              <c:showPercent val="1"/>
              <c:showBubbleSize val="0"/>
            </c:dLbl>
            <c:dLbl>
              <c:idx val="9"/>
              <c:layout>
                <c:manualLayout>
                  <c:x val="-4.2685650017162485E-2"/>
                  <c:y val="-2.7145342637457204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Reliability'!$KV$7:$KV$16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Reliability'!$KW$7:$KW$16</c:f>
              <c:numCache>
                <c:formatCode>_-* #,##0_-;\-* #,##0_-;_-* "-"??_-;_-@_-</c:formatCode>
                <c:ptCount val="10"/>
                <c:pt idx="0">
                  <c:v>153719</c:v>
                </c:pt>
                <c:pt idx="1">
                  <c:v>16538</c:v>
                </c:pt>
                <c:pt idx="2">
                  <c:v>142061</c:v>
                </c:pt>
                <c:pt idx="3">
                  <c:v>39394</c:v>
                </c:pt>
                <c:pt idx="4">
                  <c:v>10399</c:v>
                </c:pt>
                <c:pt idx="5">
                  <c:v>433468</c:v>
                </c:pt>
                <c:pt idx="6">
                  <c:v>122905</c:v>
                </c:pt>
                <c:pt idx="7">
                  <c:v>113656</c:v>
                </c:pt>
                <c:pt idx="8">
                  <c:v>78364</c:v>
                </c:pt>
                <c:pt idx="9">
                  <c:v>77814</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24.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Reliability'!$A$41</c:f>
          <c:strCache>
            <c:ptCount val="1"/>
            <c:pt idx="0">
              <c:v>Duration by Cause</c:v>
            </c:pt>
          </c:strCache>
        </c:strRef>
      </c:tx>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layout>
                <c:manualLayout>
                  <c:x val="3.0560649346242166E-2"/>
                  <c:y val="-8.9947304061721994E-3"/>
                </c:manualLayout>
              </c:layout>
              <c:dLblPos val="bestFit"/>
              <c:showLegendKey val="0"/>
              <c:showVal val="0"/>
              <c:showCatName val="0"/>
              <c:showSerName val="0"/>
              <c:showPercent val="1"/>
              <c:showBubbleSize val="0"/>
            </c:dLbl>
            <c:dLbl>
              <c:idx val="1"/>
              <c:layout>
                <c:manualLayout>
                  <c:x val="2.3261485260225111E-2"/>
                  <c:y val="-4.4973534668398089E-3"/>
                </c:manualLayout>
              </c:layout>
              <c:dLblPos val="bestFit"/>
              <c:showLegendKey val="0"/>
              <c:showVal val="0"/>
              <c:showCatName val="0"/>
              <c:showSerName val="0"/>
              <c:showPercent val="1"/>
              <c:showBubbleSize val="0"/>
            </c:dLbl>
            <c:dLbl>
              <c:idx val="2"/>
              <c:layout>
                <c:manualLayout>
                  <c:x val="8.6438730181872415E-3"/>
                  <c:y val="-8.8247662112588086E-3"/>
                </c:manualLayout>
              </c:layout>
              <c:dLblPos val="bestFit"/>
              <c:showLegendKey val="0"/>
              <c:showVal val="0"/>
              <c:showCatName val="0"/>
              <c:showSerName val="0"/>
              <c:showPercent val="1"/>
              <c:showBubbleSize val="0"/>
            </c:dLbl>
            <c:dLbl>
              <c:idx val="3"/>
              <c:layout>
                <c:manualLayout>
                  <c:x val="2.8601198294184112E-2"/>
                  <c:y val="-4.3560802667346995E-3"/>
                </c:manualLayout>
              </c:layout>
              <c:dLblPos val="bestFit"/>
              <c:showLegendKey val="0"/>
              <c:showVal val="0"/>
              <c:showCatName val="0"/>
              <c:showSerName val="0"/>
              <c:showPercent val="1"/>
              <c:showBubbleSize val="0"/>
            </c:dLbl>
            <c:dLbl>
              <c:idx val="4"/>
              <c:delete val="1"/>
            </c:dLbl>
            <c:dLbl>
              <c:idx val="5"/>
              <c:layout>
                <c:manualLayout>
                  <c:x val="-7.2711679995709808E-2"/>
                  <c:y val="8.4883567488629463E-2"/>
                </c:manualLayout>
              </c:layout>
              <c:dLblPos val="bestFit"/>
              <c:showLegendKey val="0"/>
              <c:showVal val="0"/>
              <c:showCatName val="0"/>
              <c:showSerName val="0"/>
              <c:showPercent val="1"/>
              <c:showBubbleSize val="0"/>
            </c:dLbl>
            <c:dLbl>
              <c:idx val="6"/>
              <c:layout>
                <c:manualLayout>
                  <c:x val="-3.0656171013949921E-2"/>
                  <c:y val="-1.6199030535492782E-2"/>
                </c:manualLayout>
              </c:layout>
              <c:showLegendKey val="0"/>
              <c:showVal val="0"/>
              <c:showCatName val="0"/>
              <c:showSerName val="0"/>
              <c:showPercent val="1"/>
              <c:showBubbleSize val="0"/>
            </c:dLbl>
            <c:dLbl>
              <c:idx val="7"/>
              <c:layout>
                <c:manualLayout>
                  <c:x val="1.5962173419587722E-2"/>
                  <c:y val="-7.6087304589561103E-2"/>
                </c:manualLayout>
              </c:layout>
              <c:dLblPos val="bestFit"/>
              <c:showLegendKey val="0"/>
              <c:showVal val="0"/>
              <c:showCatName val="0"/>
              <c:showSerName val="0"/>
              <c:showPercent val="1"/>
              <c:showBubbleSize val="0"/>
            </c:dLbl>
            <c:dLbl>
              <c:idx val="8"/>
              <c:layout>
                <c:manualLayout>
                  <c:x val="-1.6143161842612969E-2"/>
                  <c:y val="-2.921906202989329E-2"/>
                </c:manualLayout>
              </c:layout>
              <c:showLegendKey val="0"/>
              <c:showVal val="0"/>
              <c:showCatName val="0"/>
              <c:showSerName val="0"/>
              <c:showPercent val="1"/>
              <c:showBubbleSize val="0"/>
            </c:dLbl>
            <c:dLbl>
              <c:idx val="9"/>
              <c:layout>
                <c:manualLayout>
                  <c:x val="2.5302349120802699E-2"/>
                  <c:y val="-2.248665006905895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Reliability'!$KV$24:$KV$33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Reliability'!$KW$24:$KW$33</c:f>
              <c:numCache>
                <c:formatCode>_-* #,##0_-;\-* #,##0_-;_-* "-"??_-;_-@_-</c:formatCode>
                <c:ptCount val="10"/>
                <c:pt idx="0">
                  <c:v>29821.17</c:v>
                </c:pt>
                <c:pt idx="1">
                  <c:v>29222.920000000002</c:v>
                </c:pt>
                <c:pt idx="2">
                  <c:v>70242.69</c:v>
                </c:pt>
                <c:pt idx="3">
                  <c:v>50504.07</c:v>
                </c:pt>
                <c:pt idx="4">
                  <c:v>1804.25</c:v>
                </c:pt>
                <c:pt idx="5">
                  <c:v>328704.3</c:v>
                </c:pt>
                <c:pt idx="6">
                  <c:v>257834.41</c:v>
                </c:pt>
                <c:pt idx="7">
                  <c:v>236250.94</c:v>
                </c:pt>
                <c:pt idx="8">
                  <c:v>25409.550000000003</c:v>
                </c:pt>
                <c:pt idx="9">
                  <c:v>50780.160000000003</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25.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Reliability'!$A$40</c:f>
          <c:strCache>
            <c:ptCount val="1"/>
            <c:pt idx="0">
              <c:v>Frequency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layout>
                <c:manualLayout>
                  <c:x val="4.9998651336034617E-3"/>
                  <c:y val="-1.3629807622123019E-2"/>
                </c:manualLayout>
              </c:layout>
              <c:dLblPos val="bestFit"/>
              <c:showLegendKey val="0"/>
              <c:showVal val="0"/>
              <c:showCatName val="0"/>
              <c:showSerName val="0"/>
              <c:showPercent val="1"/>
              <c:showBubbleSize val="0"/>
            </c:dLbl>
            <c:dLbl>
              <c:idx val="1"/>
              <c:layout>
                <c:manualLayout>
                  <c:x val="0.25682567006121299"/>
                  <c:y val="-8.9483451414432234E-3"/>
                </c:manualLayout>
              </c:layout>
              <c:dLblPos val="bestFit"/>
              <c:showLegendKey val="0"/>
              <c:showVal val="0"/>
              <c:showCatName val="0"/>
              <c:showSerName val="0"/>
              <c:showPercent val="1"/>
              <c:showBubbleSize val="0"/>
            </c:dLbl>
            <c:dLbl>
              <c:idx val="2"/>
              <c:layout>
                <c:manualLayout>
                  <c:x val="2.9274181749225334E-2"/>
                  <c:y val="-1.9157861390995116E-2"/>
                </c:manualLayout>
              </c:layout>
              <c:dLblPos val="bestFit"/>
              <c:showLegendKey val="0"/>
              <c:showVal val="0"/>
              <c:showCatName val="0"/>
              <c:showSerName val="0"/>
              <c:showPercent val="1"/>
              <c:showBubbleSize val="0"/>
            </c:dLbl>
            <c:dLbl>
              <c:idx val="3"/>
              <c:layout>
                <c:manualLayout>
                  <c:x val="-7.8577687025937676E-2"/>
                  <c:y val="0"/>
                </c:manualLayout>
              </c:layout>
              <c:dLblPos val="bestFit"/>
              <c:showLegendKey val="0"/>
              <c:showVal val="0"/>
              <c:showCatName val="0"/>
              <c:showSerName val="0"/>
              <c:showPercent val="1"/>
              <c:showBubbleSize val="0"/>
            </c:dLbl>
            <c:dLbl>
              <c:idx val="4"/>
              <c:delete val="1"/>
            </c:dLbl>
            <c:dLbl>
              <c:idx val="5"/>
              <c:layout>
                <c:manualLayout>
                  <c:x val="1.0074723510319255E-2"/>
                  <c:y val="0.15926580910552535"/>
                </c:manualLayout>
              </c:layout>
              <c:dLblPos val="bestFit"/>
              <c:showLegendKey val="0"/>
              <c:showVal val="0"/>
              <c:showCatName val="0"/>
              <c:showSerName val="0"/>
              <c:showPercent val="1"/>
              <c:showBubbleSize val="0"/>
            </c:dLbl>
            <c:dLbl>
              <c:idx val="6"/>
              <c:layout>
                <c:manualLayout>
                  <c:x val="-6.7606889792902435E-3"/>
                  <c:y val="1.1046253609457435E-2"/>
                </c:manualLayout>
              </c:layout>
              <c:showLegendKey val="0"/>
              <c:showVal val="0"/>
              <c:showCatName val="0"/>
              <c:showSerName val="0"/>
              <c:showPercent val="1"/>
              <c:showBubbleSize val="0"/>
            </c:dLbl>
            <c:dLbl>
              <c:idx val="7"/>
              <c:delete val="1"/>
            </c:dLbl>
            <c:dLbl>
              <c:idx val="8"/>
              <c:layout>
                <c:manualLayout>
                  <c:x val="-1.0446015433619987E-3"/>
                  <c:y val="-3.8090907232929136E-3"/>
                </c:manualLayout>
              </c:layout>
              <c:dLblPos val="bestFit"/>
              <c:showLegendKey val="0"/>
              <c:showVal val="0"/>
              <c:showCatName val="0"/>
              <c:showSerName val="0"/>
              <c:showPercent val="1"/>
              <c:showBubbleSize val="0"/>
            </c:dLbl>
            <c:dLbl>
              <c:idx val="9"/>
              <c:layout>
                <c:manualLayout>
                  <c:x val="0"/>
                  <c:y val="-8.5816766568468008E-3"/>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Reliability'!$LA$7:$LA$16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Reliability'!$LB$7:$LB$16</c:f>
              <c:numCache>
                <c:formatCode>_-* #,##0_-;\-* #,##0_-;_-* "-"??_-;_-@_-</c:formatCode>
                <c:ptCount val="10"/>
                <c:pt idx="0">
                  <c:v>76132</c:v>
                </c:pt>
                <c:pt idx="1">
                  <c:v>2231</c:v>
                </c:pt>
                <c:pt idx="2">
                  <c:v>118240</c:v>
                </c:pt>
                <c:pt idx="3">
                  <c:v>23337</c:v>
                </c:pt>
                <c:pt idx="4">
                  <c:v>2020</c:v>
                </c:pt>
                <c:pt idx="5">
                  <c:v>95653</c:v>
                </c:pt>
                <c:pt idx="6">
                  <c:v>2637</c:v>
                </c:pt>
                <c:pt idx="7">
                  <c:v>2</c:v>
                </c:pt>
                <c:pt idx="8">
                  <c:v>10308</c:v>
                </c:pt>
                <c:pt idx="9">
                  <c:v>41470</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26.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Reliability'!$A$41</c:f>
          <c:strCache>
            <c:ptCount val="1"/>
            <c:pt idx="0">
              <c:v>Duration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layout>
                <c:manualLayout>
                  <c:x val="7.2708663488925532E-2"/>
                  <c:y val="-1.34637682434394E-2"/>
                </c:manualLayout>
              </c:layout>
              <c:dLblPos val="bestFit"/>
              <c:showLegendKey val="0"/>
              <c:showVal val="0"/>
              <c:showCatName val="0"/>
              <c:showSerName val="0"/>
              <c:showPercent val="1"/>
              <c:showBubbleSize val="0"/>
            </c:dLbl>
            <c:dLbl>
              <c:idx val="1"/>
              <c:layout>
                <c:manualLayout>
                  <c:x val="2.1919650902085079E-2"/>
                  <c:y val="-4.497541149457625E-3"/>
                </c:manualLayout>
              </c:layout>
              <c:dLblPos val="bestFit"/>
              <c:showLegendKey val="0"/>
              <c:showVal val="0"/>
              <c:showCatName val="0"/>
              <c:showSerName val="0"/>
              <c:showPercent val="1"/>
              <c:showBubbleSize val="0"/>
            </c:dLbl>
            <c:dLbl>
              <c:idx val="2"/>
              <c:layout>
                <c:manualLayout>
                  <c:x val="-1.0474257039092581E-2"/>
                  <c:y val="0.12524636890675722"/>
                </c:manualLayout>
              </c:layout>
              <c:dLblPos val="bestFit"/>
              <c:showLegendKey val="0"/>
              <c:showVal val="0"/>
              <c:showCatName val="0"/>
              <c:showSerName val="0"/>
              <c:showPercent val="1"/>
              <c:showBubbleSize val="0"/>
            </c:dLbl>
            <c:dLbl>
              <c:idx val="3"/>
              <c:layout>
                <c:manualLayout>
                  <c:x val="0.14855383087703763"/>
                  <c:y val="1.7989460812344399E-2"/>
                </c:manualLayout>
              </c:layout>
              <c:dLblPos val="bestFit"/>
              <c:showLegendKey val="0"/>
              <c:showVal val="0"/>
              <c:showCatName val="0"/>
              <c:showSerName val="0"/>
              <c:showPercent val="1"/>
              <c:showBubbleSize val="0"/>
            </c:dLbl>
            <c:dLbl>
              <c:idx val="4"/>
              <c:layout>
                <c:manualLayout>
                  <c:x val="-1.6259840750055772E-2"/>
                  <c:y val="-5.9841007907561754E-4"/>
                </c:manualLayout>
              </c:layout>
              <c:showLegendKey val="0"/>
              <c:showVal val="0"/>
              <c:showCatName val="0"/>
              <c:showSerName val="0"/>
              <c:showPercent val="1"/>
              <c:showBubbleSize val="0"/>
            </c:dLbl>
            <c:dLbl>
              <c:idx val="5"/>
              <c:layout>
                <c:manualLayout>
                  <c:x val="2.618564259773121E-2"/>
                  <c:y val="0.20061018201652137"/>
                </c:manualLayout>
              </c:layout>
              <c:dLblPos val="bestFit"/>
              <c:showLegendKey val="0"/>
              <c:showVal val="0"/>
              <c:showCatName val="0"/>
              <c:showSerName val="0"/>
              <c:showPercent val="1"/>
              <c:showBubbleSize val="0"/>
            </c:dLbl>
            <c:dLbl>
              <c:idx val="6"/>
              <c:layout>
                <c:manualLayout>
                  <c:x val="-2.1764598908120561E-2"/>
                  <c:y val="-1.7289776927577664E-2"/>
                </c:manualLayout>
              </c:layout>
              <c:showLegendKey val="0"/>
              <c:showVal val="0"/>
              <c:showCatName val="0"/>
              <c:showSerName val="0"/>
              <c:showPercent val="1"/>
              <c:showBubbleSize val="0"/>
            </c:dLbl>
            <c:dLbl>
              <c:idx val="7"/>
              <c:delete val="1"/>
            </c:dLbl>
            <c:dLbl>
              <c:idx val="8"/>
              <c:delete val="1"/>
            </c:dLbl>
            <c:dLbl>
              <c:idx val="9"/>
              <c:layout>
                <c:manualLayout>
                  <c:x val="0"/>
                  <c:y val="-2.2486767334199045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Reliability'!$LA$24:$LA$33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Reliability'!$LB$24:$LB$33</c:f>
              <c:numCache>
                <c:formatCode>_-* #,##0_-;\-* #,##0_-;_-* "-"??_-;_-@_-</c:formatCode>
                <c:ptCount val="10"/>
                <c:pt idx="0">
                  <c:v>19411.57</c:v>
                </c:pt>
                <c:pt idx="1">
                  <c:v>6841.2099999999991</c:v>
                </c:pt>
                <c:pt idx="2">
                  <c:v>140226.16</c:v>
                </c:pt>
                <c:pt idx="3">
                  <c:v>32822.800000000003</c:v>
                </c:pt>
                <c:pt idx="4">
                  <c:v>2902.88</c:v>
                </c:pt>
                <c:pt idx="5">
                  <c:v>93903.31</c:v>
                </c:pt>
                <c:pt idx="6">
                  <c:v>15994.180000000002</c:v>
                </c:pt>
                <c:pt idx="7">
                  <c:v>6.33</c:v>
                </c:pt>
                <c:pt idx="8">
                  <c:v>914.48</c:v>
                </c:pt>
                <c:pt idx="9">
                  <c:v>20357.349999999999</c:v>
                </c:pt>
              </c:numCache>
            </c:numRef>
          </c:val>
        </c:ser>
        <c:ser>
          <c:idx val="1"/>
          <c:order val="1"/>
          <c:dLbls>
            <c:dLblPos val="outEnd"/>
            <c:showLegendKey val="0"/>
            <c:showVal val="0"/>
            <c:showCatName val="0"/>
            <c:showSerName val="0"/>
            <c:showPercent val="1"/>
            <c:showBubbleSize val="0"/>
            <c:showLeaderLines val="1"/>
          </c:dLbls>
          <c:cat>
            <c:strRef>
              <c:f>'System Reliability'!$LA$24:$LA$33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Reliability'!$LC$24:$LC$33</c:f>
              <c:numCache>
                <c:formatCode>General</c:formatCode>
                <c:ptCount val="10"/>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27.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Reliability'!$A$40</c:f>
          <c:strCache>
            <c:ptCount val="1"/>
            <c:pt idx="0">
              <c:v>Frequency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layout>
                <c:manualLayout>
                  <c:x val="-0.12365058098278663"/>
                  <c:y val="2.3517086478390581E-3"/>
                </c:manualLayout>
              </c:layout>
              <c:showLegendKey val="0"/>
              <c:showVal val="0"/>
              <c:showCatName val="0"/>
              <c:showSerName val="0"/>
              <c:showPercent val="1"/>
              <c:showBubbleSize val="0"/>
            </c:dLbl>
            <c:dLbl>
              <c:idx val="1"/>
              <c:layout>
                <c:manualLayout>
                  <c:x val="1.8943437732518106E-2"/>
                  <c:y val="-4.4264651775813317E-3"/>
                </c:manualLayout>
              </c:layout>
              <c:dLblPos val="bestFit"/>
              <c:showLegendKey val="0"/>
              <c:showVal val="0"/>
              <c:showCatName val="0"/>
              <c:showSerName val="0"/>
              <c:showPercent val="1"/>
              <c:showBubbleSize val="0"/>
            </c:dLbl>
            <c:dLbl>
              <c:idx val="2"/>
              <c:layout>
                <c:manualLayout>
                  <c:x val="3.323026271156655E-3"/>
                  <c:y val="-5.5072510313780403E-4"/>
                </c:manualLayout>
              </c:layout>
              <c:dLblPos val="bestFit"/>
              <c:showLegendKey val="0"/>
              <c:showVal val="0"/>
              <c:showCatName val="0"/>
              <c:showSerName val="0"/>
              <c:showPercent val="1"/>
              <c:showBubbleSize val="0"/>
            </c:dLbl>
            <c:dLbl>
              <c:idx val="3"/>
              <c:layout>
                <c:manualLayout>
                  <c:x val="-4.5198053433526973E-2"/>
                  <c:y val="5.6140578694201942E-2"/>
                </c:manualLayout>
              </c:layout>
              <c:dLblPos val="bestFit"/>
              <c:showLegendKey val="0"/>
              <c:showVal val="0"/>
              <c:showCatName val="0"/>
              <c:showSerName val="0"/>
              <c:showPercent val="1"/>
              <c:showBubbleSize val="0"/>
            </c:dLbl>
            <c:dLbl>
              <c:idx val="4"/>
              <c:delete val="1"/>
            </c:dLbl>
            <c:dLbl>
              <c:idx val="5"/>
              <c:layout>
                <c:manualLayout>
                  <c:x val="1.0671412504290621E-2"/>
                  <c:y val="5.1274658367640551E-3"/>
                </c:manualLayout>
              </c:layout>
              <c:dLblPos val="bestFit"/>
              <c:showLegendKey val="0"/>
              <c:showVal val="0"/>
              <c:showCatName val="0"/>
              <c:showSerName val="0"/>
              <c:showPercent val="1"/>
              <c:showBubbleSize val="0"/>
            </c:dLbl>
            <c:dLbl>
              <c:idx val="6"/>
              <c:layout>
                <c:manualLayout>
                  <c:x val="-5.2929365752580358E-2"/>
                  <c:y val="-1.4771268730491841E-2"/>
                </c:manualLayout>
              </c:layout>
              <c:showLegendKey val="0"/>
              <c:showVal val="0"/>
              <c:showCatName val="0"/>
              <c:showSerName val="0"/>
              <c:showPercent val="1"/>
              <c:showBubbleSize val="0"/>
            </c:dLbl>
            <c:dLbl>
              <c:idx val="7"/>
              <c:delete val="1"/>
            </c:dLbl>
            <c:dLbl>
              <c:idx val="8"/>
              <c:layout>
                <c:manualLayout>
                  <c:x val="1.0657968205072619E-2"/>
                  <c:y val="-0.17133615274257796"/>
                </c:manualLayout>
              </c:layout>
              <c:showLegendKey val="0"/>
              <c:showVal val="0"/>
              <c:showCatName val="0"/>
              <c:showSerName val="0"/>
              <c:showPercent val="1"/>
              <c:showBubbleSize val="0"/>
            </c:dLbl>
            <c:dLbl>
              <c:idx val="9"/>
              <c:layout>
                <c:manualLayout>
                  <c:x val="3.1141876996942212E-2"/>
                  <c:y val="-1.7851668452539101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Reliability'!$LF$7:$LF$16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Reliability'!$LG$7:$LG$16</c:f>
              <c:numCache>
                <c:formatCode>_-* #,##0_-;\-* #,##0_-;_-* "-"??_-;_-@_-</c:formatCode>
                <c:ptCount val="10"/>
                <c:pt idx="0">
                  <c:v>193</c:v>
                </c:pt>
                <c:pt idx="1">
                  <c:v>291</c:v>
                </c:pt>
                <c:pt idx="2">
                  <c:v>1062</c:v>
                </c:pt>
                <c:pt idx="3">
                  <c:v>685</c:v>
                </c:pt>
                <c:pt idx="4">
                  <c:v>0</c:v>
                </c:pt>
                <c:pt idx="5">
                  <c:v>129</c:v>
                </c:pt>
                <c:pt idx="6">
                  <c:v>1892</c:v>
                </c:pt>
                <c:pt idx="7">
                  <c:v>0</c:v>
                </c:pt>
                <c:pt idx="8">
                  <c:v>358</c:v>
                </c:pt>
                <c:pt idx="9">
                  <c:v>1188</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28.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Reliability'!$A$41</c:f>
          <c:strCache>
            <c:ptCount val="1"/>
            <c:pt idx="0">
              <c:v>Duration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layout>
                <c:manualLayout>
                  <c:x val="-4.3622818450596602E-2"/>
                  <c:y val="-3.0631911393407291E-2"/>
                </c:manualLayout>
              </c:layout>
              <c:showLegendKey val="0"/>
              <c:showVal val="0"/>
              <c:showCatName val="0"/>
              <c:showSerName val="0"/>
              <c:showPercent val="1"/>
              <c:showBubbleSize val="0"/>
            </c:dLbl>
            <c:dLbl>
              <c:idx val="1"/>
              <c:layout>
                <c:manualLayout>
                  <c:x val="3.8790039648381458E-2"/>
                  <c:y val="-2.2295330089025761E-2"/>
                </c:manualLayout>
              </c:layout>
              <c:dLblPos val="bestFit"/>
              <c:showLegendKey val="0"/>
              <c:showVal val="0"/>
              <c:showCatName val="0"/>
              <c:showSerName val="0"/>
              <c:showPercent val="1"/>
              <c:showBubbleSize val="0"/>
            </c:dLbl>
            <c:dLbl>
              <c:idx val="2"/>
              <c:layout>
                <c:manualLayout>
                  <c:x val="-7.0293548008451365E-3"/>
                  <c:y val="-1.3157313881502191E-2"/>
                </c:manualLayout>
              </c:layout>
              <c:dLblPos val="bestFit"/>
              <c:showLegendKey val="0"/>
              <c:showVal val="0"/>
              <c:showCatName val="0"/>
              <c:showSerName val="0"/>
              <c:showPercent val="1"/>
              <c:showBubbleSize val="0"/>
            </c:dLbl>
            <c:dLbl>
              <c:idx val="3"/>
              <c:layout>
                <c:manualLayout>
                  <c:x val="2.7733896105589899E-2"/>
                  <c:y val="1.9129502527827119E-4"/>
                </c:manualLayout>
              </c:layout>
              <c:dLblPos val="bestFit"/>
              <c:showLegendKey val="0"/>
              <c:showVal val="0"/>
              <c:showCatName val="0"/>
              <c:showSerName val="0"/>
              <c:showPercent val="1"/>
              <c:showBubbleSize val="0"/>
            </c:dLbl>
            <c:dLbl>
              <c:idx val="4"/>
              <c:delete val="1"/>
            </c:dLbl>
            <c:dLbl>
              <c:idx val="5"/>
              <c:layout>
                <c:manualLayout>
                  <c:x val="2.2627323470302187E-2"/>
                  <c:y val="-4.4971892567145537E-3"/>
                </c:manualLayout>
              </c:layout>
              <c:dLblPos val="bestFit"/>
              <c:showLegendKey val="0"/>
              <c:showVal val="0"/>
              <c:showCatName val="0"/>
              <c:showSerName val="0"/>
              <c:showPercent val="1"/>
              <c:showBubbleSize val="0"/>
            </c:dLbl>
            <c:dLbl>
              <c:idx val="6"/>
              <c:layout>
                <c:manualLayout>
                  <c:x val="-5.2436288702819731E-2"/>
                  <c:y val="-5.192293543267361E-4"/>
                </c:manualLayout>
              </c:layout>
              <c:showLegendKey val="0"/>
              <c:showVal val="0"/>
              <c:showCatName val="0"/>
              <c:showSerName val="0"/>
              <c:showPercent val="1"/>
              <c:showBubbleSize val="0"/>
            </c:dLbl>
            <c:dLbl>
              <c:idx val="7"/>
              <c:delete val="1"/>
            </c:dLbl>
            <c:dLbl>
              <c:idx val="8"/>
              <c:layout>
                <c:manualLayout>
                  <c:x val="3.2222461329785845E-3"/>
                  <c:y val="5.5628120357052706E-3"/>
                </c:manualLayout>
              </c:layout>
              <c:showLegendKey val="0"/>
              <c:showVal val="0"/>
              <c:showCatName val="0"/>
              <c:showSerName val="0"/>
              <c:showPercent val="1"/>
              <c:showBubbleSize val="0"/>
            </c:dLbl>
            <c:dLbl>
              <c:idx val="9"/>
              <c:layout>
                <c:manualLayout>
                  <c:x val="-5.176135326186191E-2"/>
                  <c:y val="-1.803708881204388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Reliability'!$LF$24:$LF$33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Reliability'!$LG$24:$LG$33</c:f>
              <c:numCache>
                <c:formatCode>_-* #,##0_-;\-* #,##0_-;_-* "-"??_-;_-@_-</c:formatCode>
                <c:ptCount val="10"/>
                <c:pt idx="0">
                  <c:v>200.01300000000001</c:v>
                </c:pt>
                <c:pt idx="1">
                  <c:v>264.39999999999998</c:v>
                </c:pt>
                <c:pt idx="2">
                  <c:v>2436.2800000000002</c:v>
                </c:pt>
                <c:pt idx="3">
                  <c:v>1344.82</c:v>
                </c:pt>
                <c:pt idx="4">
                  <c:v>0</c:v>
                </c:pt>
                <c:pt idx="5">
                  <c:v>94.9</c:v>
                </c:pt>
                <c:pt idx="6">
                  <c:v>3899.5</c:v>
                </c:pt>
                <c:pt idx="7">
                  <c:v>0</c:v>
                </c:pt>
                <c:pt idx="8">
                  <c:v>236.83</c:v>
                </c:pt>
                <c:pt idx="9">
                  <c:v>2184.4</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29.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Reliability'!$A$40</c:f>
          <c:strCache>
            <c:ptCount val="1"/>
            <c:pt idx="0">
              <c:v>Frequency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layout>
                <c:manualLayout>
                  <c:x val="-5.3803518459940181E-3"/>
                  <c:y val="-8.9948117242768678E-3"/>
                </c:manualLayout>
              </c:layout>
              <c:dLblPos val="bestFit"/>
              <c:showLegendKey val="0"/>
              <c:showVal val="0"/>
              <c:showCatName val="0"/>
              <c:showSerName val="0"/>
              <c:showPercent val="1"/>
              <c:showBubbleSize val="0"/>
            </c:dLbl>
            <c:dLbl>
              <c:idx val="1"/>
              <c:layout>
                <c:manualLayout>
                  <c:x val="3.883253108261752E-2"/>
                  <c:y val="-4.3134658674522557E-3"/>
                </c:manualLayout>
              </c:layout>
              <c:dLblPos val="bestFit"/>
              <c:showLegendKey val="0"/>
              <c:showVal val="0"/>
              <c:showCatName val="0"/>
              <c:showSerName val="0"/>
              <c:showPercent val="1"/>
              <c:showBubbleSize val="0"/>
            </c:dLbl>
            <c:dLbl>
              <c:idx val="2"/>
              <c:layout>
                <c:manualLayout>
                  <c:x val="-1.0074723510319255E-2"/>
                  <c:y val="3.1965409964333703E-2"/>
                </c:manualLayout>
              </c:layout>
              <c:dLblPos val="bestFit"/>
              <c:showLegendKey val="0"/>
              <c:showVal val="0"/>
              <c:showCatName val="0"/>
              <c:showSerName val="0"/>
              <c:showPercent val="1"/>
              <c:showBubbleSize val="0"/>
            </c:dLbl>
            <c:dLbl>
              <c:idx val="3"/>
              <c:layout>
                <c:manualLayout>
                  <c:x val="8.2016182227156453E-2"/>
                  <c:y val="-6.4866221122239331E-2"/>
                </c:manualLayout>
              </c:layout>
              <c:dLblPos val="bestFit"/>
              <c:showLegendKey val="0"/>
              <c:showVal val="0"/>
              <c:showCatName val="0"/>
              <c:showSerName val="0"/>
              <c:showPercent val="1"/>
              <c:showBubbleSize val="0"/>
            </c:dLbl>
            <c:dLbl>
              <c:idx val="4"/>
              <c:delete val="1"/>
            </c:dLbl>
            <c:dLbl>
              <c:idx val="5"/>
              <c:layout>
                <c:manualLayout>
                  <c:x val="-1.9938415937335811E-2"/>
                  <c:y val="-4.4973534668398089E-3"/>
                </c:manualLayout>
              </c:layout>
              <c:dLblPos val="bestFit"/>
              <c:showLegendKey val="0"/>
              <c:showVal val="0"/>
              <c:showCatName val="0"/>
              <c:showSerName val="0"/>
              <c:showPercent val="1"/>
              <c:showBubbleSize val="0"/>
            </c:dLbl>
            <c:dLbl>
              <c:idx val="6"/>
              <c:layout>
                <c:manualLayout>
                  <c:x val="0"/>
                  <c:y val="-0.15463722390533299"/>
                </c:manualLayout>
              </c:layout>
              <c:showLegendKey val="0"/>
              <c:showVal val="0"/>
              <c:showCatName val="0"/>
              <c:showSerName val="0"/>
              <c:showPercent val="1"/>
              <c:showBubbleSize val="0"/>
            </c:dLbl>
            <c:dLbl>
              <c:idx val="7"/>
              <c:delete val="1"/>
            </c:dLbl>
            <c:dLbl>
              <c:idx val="8"/>
              <c:layout>
                <c:manualLayout>
                  <c:x val="1.5570938498471106E-2"/>
                  <c:y val="-6.8699033293139034E-2"/>
                </c:manualLayout>
              </c:layout>
              <c:dLblPos val="bestFit"/>
              <c:showLegendKey val="0"/>
              <c:showVal val="0"/>
              <c:showCatName val="0"/>
              <c:showSerName val="0"/>
              <c:showPercent val="1"/>
              <c:showBubbleSize val="0"/>
            </c:dLbl>
            <c:dLbl>
              <c:idx val="9"/>
              <c:layout>
                <c:manualLayout>
                  <c:x val="4.6712815495413319E-2"/>
                  <c:y val="-2.2486664350385252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Reliability'!$LK$7:$LK$16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Reliability'!$LL$7:$LL$16</c:f>
              <c:numCache>
                <c:formatCode>_-* #,##0_-;\-* #,##0_-;_-* "-"??_-;_-@_-</c:formatCode>
                <c:ptCount val="10"/>
                <c:pt idx="0">
                  <c:v>16582</c:v>
                </c:pt>
                <c:pt idx="1">
                  <c:v>6210</c:v>
                </c:pt>
                <c:pt idx="2">
                  <c:v>10707</c:v>
                </c:pt>
                <c:pt idx="3">
                  <c:v>13004</c:v>
                </c:pt>
                <c:pt idx="4">
                  <c:v>334</c:v>
                </c:pt>
                <c:pt idx="5">
                  <c:v>20800</c:v>
                </c:pt>
                <c:pt idx="6">
                  <c:v>15503</c:v>
                </c:pt>
                <c:pt idx="7">
                  <c:v>15</c:v>
                </c:pt>
                <c:pt idx="8">
                  <c:v>1573</c:v>
                </c:pt>
                <c:pt idx="9">
                  <c:v>12791</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Reliability'!$A$40</c:f>
          <c:strCache>
            <c:ptCount val="1"/>
            <c:pt idx="0">
              <c:v>Frequency by Cause</c:v>
            </c:pt>
          </c:strCache>
        </c:strRef>
      </c:tx>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layout>
                <c:manualLayout>
                  <c:x val="5.1713089315066699E-2"/>
                  <c:y val="-8.5205878134465198E-3"/>
                </c:manualLayout>
              </c:layout>
              <c:dLblPos val="bestFit"/>
              <c:showLegendKey val="0"/>
              <c:showVal val="0"/>
              <c:showCatName val="0"/>
              <c:showSerName val="0"/>
              <c:showPercent val="1"/>
              <c:showBubbleSize val="0"/>
            </c:dLbl>
            <c:dLbl>
              <c:idx val="1"/>
              <c:layout>
                <c:manualLayout>
                  <c:x val="2.0761251331294809E-2"/>
                  <c:y val="-8.3313066307472601E-3"/>
                </c:manualLayout>
              </c:layout>
              <c:dLblPos val="bestFit"/>
              <c:showLegendKey val="0"/>
              <c:showVal val="0"/>
              <c:showCatName val="0"/>
              <c:showSerName val="0"/>
              <c:showPercent val="1"/>
              <c:showBubbleSize val="0"/>
            </c:dLbl>
            <c:dLbl>
              <c:idx val="2"/>
              <c:layout>
                <c:manualLayout>
                  <c:x val="-1.8672865616670468E-3"/>
                  <c:y val="-2.7679805201784379E-2"/>
                </c:manualLayout>
              </c:layout>
              <c:dLblPos val="bestFit"/>
              <c:showLegendKey val="0"/>
              <c:showVal val="0"/>
              <c:showCatName val="0"/>
              <c:showSerName val="0"/>
              <c:showPercent val="1"/>
              <c:showBubbleSize val="0"/>
            </c:dLbl>
            <c:dLbl>
              <c:idx val="3"/>
              <c:layout>
                <c:manualLayout>
                  <c:x val="-1.5570938498471106E-2"/>
                  <c:y val="6.5599135469202832E-2"/>
                </c:manualLayout>
              </c:layout>
              <c:dLblPos val="bestFit"/>
              <c:showLegendKey val="0"/>
              <c:showVal val="0"/>
              <c:showCatName val="0"/>
              <c:showSerName val="0"/>
              <c:showPercent val="1"/>
              <c:showBubbleSize val="0"/>
            </c:dLbl>
            <c:dLbl>
              <c:idx val="4"/>
              <c:delete val="1"/>
            </c:dLbl>
            <c:dLbl>
              <c:idx val="5"/>
              <c:layout>
                <c:manualLayout>
                  <c:x val="-0.19121970716827158"/>
                  <c:y val="0"/>
                </c:manualLayout>
              </c:layout>
              <c:dLblPos val="bestFit"/>
              <c:showLegendKey val="0"/>
              <c:showVal val="0"/>
              <c:showCatName val="0"/>
              <c:showSerName val="0"/>
              <c:showPercent val="1"/>
              <c:showBubbleSize val="0"/>
            </c:dLbl>
            <c:dLbl>
              <c:idx val="6"/>
              <c:layout>
                <c:manualLayout>
                  <c:x val="1.8153016961288439E-2"/>
                  <c:y val="8.943279105741786E-2"/>
                </c:manualLayout>
              </c:layout>
              <c:showLegendKey val="0"/>
              <c:showVal val="0"/>
              <c:showCatName val="0"/>
              <c:showSerName val="0"/>
              <c:showPercent val="1"/>
              <c:showBubbleSize val="0"/>
            </c:dLbl>
            <c:dLbl>
              <c:idx val="7"/>
              <c:delete val="1"/>
            </c:dLbl>
            <c:dLbl>
              <c:idx val="8"/>
              <c:layout>
                <c:manualLayout>
                  <c:x val="3.2310719099452115E-3"/>
                  <c:y val="-8.7476885502858842E-2"/>
                </c:manualLayout>
              </c:layout>
              <c:showLegendKey val="0"/>
              <c:showVal val="0"/>
              <c:showCatName val="0"/>
              <c:showSerName val="0"/>
              <c:showPercent val="1"/>
              <c:showBubbleSize val="0"/>
            </c:dLbl>
            <c:dLbl>
              <c:idx val="9"/>
              <c:layout>
                <c:manualLayout>
                  <c:x val="2.0761251331294802E-2"/>
                  <c:y val="-2.2615860299033876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Reliability'!$AG$7:$AG$16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Reliability'!$AH$7:$AH$16</c:f>
              <c:numCache>
                <c:formatCode>_-* #,##0_-;\-* #,##0_-;_-* "-"??_-;_-@_-</c:formatCode>
                <c:ptCount val="10"/>
                <c:pt idx="0">
                  <c:v>2901</c:v>
                </c:pt>
                <c:pt idx="1">
                  <c:v>10079</c:v>
                </c:pt>
                <c:pt idx="2">
                  <c:v>4508</c:v>
                </c:pt>
                <c:pt idx="3">
                  <c:v>9894</c:v>
                </c:pt>
                <c:pt idx="4">
                  <c:v>110</c:v>
                </c:pt>
                <c:pt idx="5">
                  <c:v>23660</c:v>
                </c:pt>
                <c:pt idx="6">
                  <c:v>6333</c:v>
                </c:pt>
                <c:pt idx="7">
                  <c:v>0</c:v>
                </c:pt>
                <c:pt idx="8">
                  <c:v>2382</c:v>
                </c:pt>
                <c:pt idx="9">
                  <c:v>16732</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30.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Reliability'!$A$41</c:f>
          <c:strCache>
            <c:ptCount val="1"/>
            <c:pt idx="0">
              <c:v>Duration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layout>
                <c:manualLayout>
                  <c:x val="3.0811635332555598E-2"/>
                  <c:y val="-8.9947304061721994E-3"/>
                </c:manualLayout>
              </c:layout>
              <c:dLblPos val="bestFit"/>
              <c:showLegendKey val="0"/>
              <c:showVal val="0"/>
              <c:showCatName val="0"/>
              <c:showSerName val="0"/>
              <c:showPercent val="1"/>
              <c:showBubbleSize val="0"/>
            </c:dLbl>
            <c:dLbl>
              <c:idx val="1"/>
              <c:layout>
                <c:manualLayout>
                  <c:x val="-4.0925891332469828E-2"/>
                  <c:y val="-7.6002498438475952E-2"/>
                </c:manualLayout>
              </c:layout>
              <c:dLblPos val="bestFit"/>
              <c:showLegendKey val="0"/>
              <c:showVal val="0"/>
              <c:showCatName val="0"/>
              <c:showSerName val="0"/>
              <c:showPercent val="1"/>
              <c:showBubbleSize val="0"/>
            </c:dLbl>
            <c:dLbl>
              <c:idx val="2"/>
              <c:layout>
                <c:manualLayout>
                  <c:x val="2.6184817853082461E-2"/>
                  <c:y val="6.594470005542311E-4"/>
                </c:manualLayout>
              </c:layout>
              <c:dLblPos val="bestFit"/>
              <c:showLegendKey val="0"/>
              <c:showVal val="0"/>
              <c:showCatName val="0"/>
              <c:showSerName val="0"/>
              <c:showPercent val="1"/>
              <c:showBubbleSize val="0"/>
            </c:dLbl>
            <c:dLbl>
              <c:idx val="3"/>
              <c:layout>
                <c:manualLayout>
                  <c:x val="1.9138199574184338E-3"/>
                  <c:y val="1.3578837170430453E-2"/>
                </c:manualLayout>
              </c:layout>
              <c:dLblPos val="bestFit"/>
              <c:showLegendKey val="0"/>
              <c:showVal val="0"/>
              <c:showCatName val="0"/>
              <c:showSerName val="0"/>
              <c:showPercent val="1"/>
              <c:showBubbleSize val="0"/>
            </c:dLbl>
            <c:dLbl>
              <c:idx val="4"/>
              <c:delete val="1"/>
            </c:dLbl>
            <c:dLbl>
              <c:idx val="5"/>
              <c:layout>
                <c:manualLayout>
                  <c:x val="0"/>
                  <c:y val="0.14752821739933678"/>
                </c:manualLayout>
              </c:layout>
              <c:dLblPos val="bestFit"/>
              <c:showLegendKey val="0"/>
              <c:showVal val="0"/>
              <c:showCatName val="0"/>
              <c:showSerName val="0"/>
              <c:showPercent val="1"/>
              <c:showBubbleSize val="0"/>
            </c:dLbl>
            <c:dLbl>
              <c:idx val="6"/>
              <c:layout>
                <c:manualLayout>
                  <c:x val="6.4165133672550807E-4"/>
                  <c:y val="-3.22416203319284E-2"/>
                </c:manualLayout>
              </c:layout>
              <c:showLegendKey val="0"/>
              <c:showVal val="0"/>
              <c:showCatName val="0"/>
              <c:showSerName val="0"/>
              <c:showPercent val="1"/>
              <c:showBubbleSize val="0"/>
            </c:dLbl>
            <c:dLbl>
              <c:idx val="7"/>
              <c:delete val="1"/>
            </c:dLbl>
            <c:dLbl>
              <c:idx val="8"/>
              <c:delete val="1"/>
            </c:dLbl>
            <c:dLbl>
              <c:idx val="9"/>
              <c:layout>
                <c:manualLayout>
                  <c:x val="1.5711385558638727E-2"/>
                  <c:y val="-9.1380162075235701E-3"/>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Reliability'!$LK$24:$LK$33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Reliability'!$LL$24:$LL$33</c:f>
              <c:numCache>
                <c:formatCode>_-* #,##0_-;\-* #,##0_-;_-* "-"??_-;_-@_-</c:formatCode>
                <c:ptCount val="10"/>
                <c:pt idx="0">
                  <c:v>1371.7200000000005</c:v>
                </c:pt>
                <c:pt idx="1">
                  <c:v>16703.88</c:v>
                </c:pt>
                <c:pt idx="2">
                  <c:v>8789.1</c:v>
                </c:pt>
                <c:pt idx="3">
                  <c:v>7011.26</c:v>
                </c:pt>
                <c:pt idx="4">
                  <c:v>768.38</c:v>
                </c:pt>
                <c:pt idx="5">
                  <c:v>14787.720000000001</c:v>
                </c:pt>
                <c:pt idx="6">
                  <c:v>3539.05</c:v>
                </c:pt>
                <c:pt idx="7">
                  <c:v>24.1</c:v>
                </c:pt>
                <c:pt idx="8">
                  <c:v>183.34999999999997</c:v>
                </c:pt>
                <c:pt idx="9">
                  <c:v>4906.5199999999995</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31.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Reliability'!$A$40</c:f>
          <c:strCache>
            <c:ptCount val="1"/>
            <c:pt idx="0">
              <c:v>Frequency by Cause</c:v>
            </c:pt>
          </c:strCache>
        </c:strRef>
      </c:tx>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delete val="1"/>
            </c:dLbl>
            <c:dLbl>
              <c:idx val="1"/>
              <c:layout>
                <c:manualLayout>
                  <c:x val="2.3261485260225111E-2"/>
                  <c:y val="-4.4973534668398089E-3"/>
                </c:manualLayout>
              </c:layout>
              <c:dLblPos val="bestFit"/>
              <c:showLegendKey val="0"/>
              <c:showVal val="0"/>
              <c:showCatName val="0"/>
              <c:showSerName val="0"/>
              <c:showPercent val="1"/>
              <c:showBubbleSize val="0"/>
            </c:dLbl>
            <c:dLbl>
              <c:idx val="2"/>
              <c:layout>
                <c:manualLayout>
                  <c:x val="-8.3495400159062871E-2"/>
                  <c:y val="-6.8898717326528011E-2"/>
                </c:manualLayout>
              </c:layout>
              <c:showLegendKey val="0"/>
              <c:showVal val="0"/>
              <c:showCatName val="0"/>
              <c:showSerName val="0"/>
              <c:showPercent val="1"/>
              <c:showBubbleSize val="0"/>
            </c:dLbl>
            <c:dLbl>
              <c:idx val="3"/>
              <c:layout>
                <c:manualLayout>
                  <c:x val="0"/>
                  <c:y val="-9.8359453036073838E-2"/>
                </c:manualLayout>
              </c:layout>
              <c:dLblPos val="bestFit"/>
              <c:showLegendKey val="0"/>
              <c:showVal val="0"/>
              <c:showCatName val="0"/>
              <c:showSerName val="0"/>
              <c:showPercent val="1"/>
              <c:showBubbleSize val="0"/>
            </c:dLbl>
            <c:dLbl>
              <c:idx val="4"/>
              <c:layout>
                <c:manualLayout>
                  <c:x val="-3.5433080520142911E-3"/>
                  <c:y val="9.025081293586739E-3"/>
                </c:manualLayout>
              </c:layout>
              <c:showLegendKey val="0"/>
              <c:showVal val="0"/>
              <c:showCatName val="0"/>
              <c:showSerName val="0"/>
              <c:showPercent val="1"/>
              <c:showBubbleSize val="0"/>
            </c:dLbl>
            <c:dLbl>
              <c:idx val="5"/>
              <c:layout>
                <c:manualLayout>
                  <c:x val="-5.7870565849547369E-2"/>
                  <c:y val="-2.3061124249523956E-2"/>
                </c:manualLayout>
              </c:layout>
              <c:dLblPos val="bestFit"/>
              <c:showLegendKey val="0"/>
              <c:showVal val="0"/>
              <c:showCatName val="0"/>
              <c:showSerName val="0"/>
              <c:showPercent val="1"/>
              <c:showBubbleSize val="0"/>
            </c:dLbl>
            <c:dLbl>
              <c:idx val="6"/>
              <c:layout>
                <c:manualLayout>
                  <c:x val="-1.6779745827120596E-2"/>
                  <c:y val="-1.3464274827473503E-2"/>
                </c:manualLayout>
              </c:layout>
              <c:showLegendKey val="0"/>
              <c:showVal val="0"/>
              <c:showCatName val="0"/>
              <c:showSerName val="0"/>
              <c:showPercent val="1"/>
              <c:showBubbleSize val="0"/>
            </c:dLbl>
            <c:dLbl>
              <c:idx val="7"/>
              <c:delete val="1"/>
            </c:dLbl>
            <c:dLbl>
              <c:idx val="8"/>
              <c:delete val="1"/>
            </c:dLbl>
            <c:dLbl>
              <c:idx val="9"/>
              <c:layout>
                <c:manualLayout>
                  <c:x val="1.5570938498471106E-2"/>
                  <c:y val="-1.3216672554692952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Reliability'!$LP$7:$LP$16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Reliability'!$LQ$7:$LQ$16</c:f>
              <c:numCache>
                <c:formatCode>_-* #,##0_-;\-* #,##0_-;_-* "-"??_-;_-@_-</c:formatCode>
                <c:ptCount val="10"/>
                <c:pt idx="0">
                  <c:v>0</c:v>
                </c:pt>
                <c:pt idx="1">
                  <c:v>2135</c:v>
                </c:pt>
                <c:pt idx="2">
                  <c:v>6553</c:v>
                </c:pt>
                <c:pt idx="3">
                  <c:v>617</c:v>
                </c:pt>
                <c:pt idx="4">
                  <c:v>626</c:v>
                </c:pt>
                <c:pt idx="5">
                  <c:v>23363</c:v>
                </c:pt>
                <c:pt idx="6">
                  <c:v>4022</c:v>
                </c:pt>
                <c:pt idx="7">
                  <c:v>0</c:v>
                </c:pt>
                <c:pt idx="8">
                  <c:v>0</c:v>
                </c:pt>
                <c:pt idx="9">
                  <c:v>582</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32.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Reliability'!$A$41</c:f>
          <c:strCache>
            <c:ptCount val="1"/>
            <c:pt idx="0">
              <c:v>Duration by Cause</c:v>
            </c:pt>
          </c:strCache>
        </c:strRef>
      </c:tx>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delete val="1"/>
            </c:dLbl>
            <c:dLbl>
              <c:idx val="1"/>
              <c:layout>
                <c:manualLayout>
                  <c:x val="2.3261485260225111E-2"/>
                  <c:y val="-4.4973534668398089E-3"/>
                </c:manualLayout>
              </c:layout>
              <c:dLblPos val="bestFit"/>
              <c:showLegendKey val="0"/>
              <c:showVal val="0"/>
              <c:showCatName val="0"/>
              <c:showSerName val="0"/>
              <c:showPercent val="1"/>
              <c:showBubbleSize val="0"/>
            </c:dLbl>
            <c:dLbl>
              <c:idx val="2"/>
              <c:layout>
                <c:manualLayout>
                  <c:x val="1.031215056560977E-2"/>
                  <c:y val="-1.6433039209648899E-2"/>
                </c:manualLayout>
              </c:layout>
              <c:showLegendKey val="0"/>
              <c:showVal val="0"/>
              <c:showCatName val="0"/>
              <c:showSerName val="0"/>
              <c:showPercent val="1"/>
              <c:showBubbleSize val="0"/>
            </c:dLbl>
            <c:dLbl>
              <c:idx val="3"/>
              <c:layout>
                <c:manualLayout>
                  <c:x val="-2.5042178262703857E-2"/>
                  <c:y val="-5.7925768225844762E-2"/>
                </c:manualLayout>
              </c:layout>
              <c:dLblPos val="bestFit"/>
              <c:showLegendKey val="0"/>
              <c:showVal val="0"/>
              <c:showCatName val="0"/>
              <c:showSerName val="0"/>
              <c:showPercent val="1"/>
              <c:showBubbleSize val="0"/>
            </c:dLbl>
            <c:dLbl>
              <c:idx val="4"/>
              <c:layout>
                <c:manualLayout>
                  <c:x val="-6.8186412604011792E-4"/>
                  <c:y val="-1.6473621706419189E-3"/>
                </c:manualLayout>
              </c:layout>
              <c:showLegendKey val="0"/>
              <c:showVal val="0"/>
              <c:showCatName val="0"/>
              <c:showSerName val="0"/>
              <c:showPercent val="1"/>
              <c:showBubbleSize val="0"/>
            </c:dLbl>
            <c:dLbl>
              <c:idx val="5"/>
              <c:layout>
                <c:manualLayout>
                  <c:x val="-3.6334263831684116E-2"/>
                  <c:y val="-8.8103386087920402E-3"/>
                </c:manualLayout>
              </c:layout>
              <c:dLblPos val="bestFit"/>
              <c:showLegendKey val="0"/>
              <c:showVal val="0"/>
              <c:showCatName val="0"/>
              <c:showSerName val="0"/>
              <c:showPercent val="1"/>
              <c:showBubbleSize val="0"/>
            </c:dLbl>
            <c:dLbl>
              <c:idx val="6"/>
              <c:layout>
                <c:manualLayout>
                  <c:x val="-2.49889710179719E-2"/>
                  <c:y val="-1.4250952309735972E-2"/>
                </c:manualLayout>
              </c:layout>
              <c:showLegendKey val="0"/>
              <c:showVal val="0"/>
              <c:showCatName val="0"/>
              <c:showSerName val="0"/>
              <c:showPercent val="1"/>
              <c:showBubbleSize val="0"/>
            </c:dLbl>
            <c:dLbl>
              <c:idx val="7"/>
              <c:delete val="1"/>
            </c:dLbl>
            <c:dLbl>
              <c:idx val="8"/>
              <c:delete val="1"/>
            </c:dLbl>
            <c:dLbl>
              <c:idx val="9"/>
              <c:layout>
                <c:manualLayout>
                  <c:x val="4.7447359040766272E-17"/>
                  <c:y val="-9.1380162075235701E-3"/>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Reliability'!$LP$24:$LP$33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Reliability'!$LQ$24:$LQ$33</c:f>
              <c:numCache>
                <c:formatCode>_-* #,##0_-;\-* #,##0_-;_-* "-"??_-;_-@_-</c:formatCode>
                <c:ptCount val="10"/>
                <c:pt idx="0">
                  <c:v>0</c:v>
                </c:pt>
                <c:pt idx="1">
                  <c:v>3542.9999999999991</c:v>
                </c:pt>
                <c:pt idx="2">
                  <c:v>4764.43</c:v>
                </c:pt>
                <c:pt idx="3">
                  <c:v>585.14</c:v>
                </c:pt>
                <c:pt idx="4">
                  <c:v>863</c:v>
                </c:pt>
                <c:pt idx="5">
                  <c:v>31163.649999999998</c:v>
                </c:pt>
                <c:pt idx="6">
                  <c:v>2504.2600000000002</c:v>
                </c:pt>
                <c:pt idx="7">
                  <c:v>0</c:v>
                </c:pt>
                <c:pt idx="8">
                  <c:v>0</c:v>
                </c:pt>
                <c:pt idx="9">
                  <c:v>516.66000000000008</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33.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Reliability'!$A$40</c:f>
          <c:strCache>
            <c:ptCount val="1"/>
            <c:pt idx="0">
              <c:v>Frequency by Cause</c:v>
            </c:pt>
          </c:strCache>
        </c:strRef>
      </c:tx>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delete val="1"/>
            </c:dLbl>
            <c:dLbl>
              <c:idx val="1"/>
              <c:layout>
                <c:manualLayout>
                  <c:x val="3.8832122396567692E-2"/>
                  <c:y val="-1.3607703010487865E-2"/>
                </c:manualLayout>
              </c:layout>
              <c:dLblPos val="bestFit"/>
              <c:showLegendKey val="0"/>
              <c:showVal val="0"/>
              <c:showCatName val="0"/>
              <c:showSerName val="0"/>
              <c:showPercent val="1"/>
              <c:showBubbleSize val="0"/>
            </c:dLbl>
            <c:dLbl>
              <c:idx val="2"/>
              <c:layout>
                <c:manualLayout>
                  <c:x val="0.4600701468735926"/>
                  <c:y val="-0.1212369135967831"/>
                </c:manualLayout>
              </c:layout>
              <c:dLblPos val="bestFit"/>
              <c:showLegendKey val="0"/>
              <c:showVal val="0"/>
              <c:showCatName val="0"/>
              <c:showSerName val="0"/>
              <c:showPercent val="1"/>
              <c:showBubbleSize val="0"/>
            </c:dLbl>
            <c:dLbl>
              <c:idx val="3"/>
              <c:delete val="1"/>
            </c:dLbl>
            <c:dLbl>
              <c:idx val="4"/>
              <c:delete val="1"/>
            </c:dLbl>
            <c:dLbl>
              <c:idx val="5"/>
              <c:delete val="1"/>
            </c:dLbl>
            <c:dLbl>
              <c:idx val="6"/>
              <c:delete val="1"/>
            </c:dLbl>
            <c:dLbl>
              <c:idx val="7"/>
              <c:delete val="1"/>
            </c:dLbl>
            <c:dLbl>
              <c:idx val="8"/>
              <c:delete val="1"/>
            </c:dLbl>
            <c:dLbl>
              <c:idx val="9"/>
              <c:delete val="1"/>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Reliability'!$LU$7:$LU$16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Reliability'!$LV$7:$LV$16</c:f>
              <c:numCache>
                <c:formatCode>_-* #,##0_-;\-* #,##0_-;_-* "-"??_-;_-@_-</c:formatCode>
                <c:ptCount val="10"/>
                <c:pt idx="0">
                  <c:v>2</c:v>
                </c:pt>
                <c:pt idx="1">
                  <c:v>154</c:v>
                </c:pt>
                <c:pt idx="2">
                  <c:v>17728</c:v>
                </c:pt>
                <c:pt idx="3">
                  <c:v>0</c:v>
                </c:pt>
                <c:pt idx="4">
                  <c:v>0</c:v>
                </c:pt>
                <c:pt idx="5">
                  <c:v>30</c:v>
                </c:pt>
                <c:pt idx="6">
                  <c:v>10</c:v>
                </c:pt>
                <c:pt idx="7">
                  <c:v>0</c:v>
                </c:pt>
                <c:pt idx="8">
                  <c:v>6</c:v>
                </c:pt>
                <c:pt idx="9">
                  <c:v>16</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34.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Reliability'!$A$41</c:f>
          <c:strCache>
            <c:ptCount val="1"/>
            <c:pt idx="0">
              <c:v>Duration by Cause</c:v>
            </c:pt>
          </c:strCache>
        </c:strRef>
      </c:tx>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delete val="1"/>
            </c:dLbl>
            <c:dLbl>
              <c:idx val="1"/>
              <c:layout>
                <c:manualLayout>
                  <c:x val="9.0002321656186227E-2"/>
                  <c:y val="-4.4975352371742989E-3"/>
                </c:manualLayout>
              </c:layout>
              <c:dLblPos val="bestFit"/>
              <c:showLegendKey val="0"/>
              <c:showVal val="0"/>
              <c:showCatName val="0"/>
              <c:showSerName val="0"/>
              <c:showPercent val="1"/>
              <c:showBubbleSize val="0"/>
            </c:dLbl>
            <c:dLbl>
              <c:idx val="2"/>
              <c:layout>
                <c:manualLayout>
                  <c:x val="0.24423080808893058"/>
                  <c:y val="-3.7950318240419327E-2"/>
                </c:manualLayout>
              </c:layout>
              <c:dLblPos val="bestFit"/>
              <c:showLegendKey val="0"/>
              <c:showVal val="0"/>
              <c:showCatName val="0"/>
              <c:showSerName val="0"/>
              <c:showPercent val="1"/>
              <c:showBubbleSize val="0"/>
            </c:dLbl>
            <c:dLbl>
              <c:idx val="3"/>
              <c:delete val="1"/>
            </c:dLbl>
            <c:dLbl>
              <c:idx val="4"/>
              <c:delete val="1"/>
            </c:dLbl>
            <c:dLbl>
              <c:idx val="5"/>
              <c:delete val="1"/>
            </c:dLbl>
            <c:dLbl>
              <c:idx val="6"/>
              <c:delete val="1"/>
            </c:dLbl>
            <c:dLbl>
              <c:idx val="7"/>
              <c:delete val="1"/>
            </c:dLbl>
            <c:dLbl>
              <c:idx val="8"/>
              <c:delete val="1"/>
            </c:dLbl>
            <c:dLbl>
              <c:idx val="9"/>
              <c:delete val="1"/>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Reliability'!$LU$24:$LU$33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Reliability'!$LV$24:$LV$33</c:f>
              <c:numCache>
                <c:formatCode>_-* #,##0_-;\-* #,##0_-;_-* "-"??_-;_-@_-</c:formatCode>
                <c:ptCount val="10"/>
                <c:pt idx="0">
                  <c:v>8.5299999999999994</c:v>
                </c:pt>
                <c:pt idx="1">
                  <c:v>146.85000000000002</c:v>
                </c:pt>
                <c:pt idx="2">
                  <c:v>34856.759999999995</c:v>
                </c:pt>
                <c:pt idx="3">
                  <c:v>0</c:v>
                </c:pt>
                <c:pt idx="4">
                  <c:v>0</c:v>
                </c:pt>
                <c:pt idx="5">
                  <c:v>42.970000000000006</c:v>
                </c:pt>
                <c:pt idx="6">
                  <c:v>12.33</c:v>
                </c:pt>
                <c:pt idx="7">
                  <c:v>0</c:v>
                </c:pt>
                <c:pt idx="8">
                  <c:v>1.5</c:v>
                </c:pt>
                <c:pt idx="9">
                  <c:v>26.02</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35.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Reliability'!$A$40</c:f>
          <c:strCache>
            <c:ptCount val="1"/>
            <c:pt idx="0">
              <c:v>Frequency by Cause</c:v>
            </c:pt>
          </c:strCache>
        </c:strRef>
      </c:tx>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delete val="1"/>
            </c:dLbl>
            <c:dLbl>
              <c:idx val="1"/>
              <c:layout>
                <c:manualLayout>
                  <c:x val="4.8486024861030062E-2"/>
                  <c:y val="1.6103573489336244E-4"/>
                </c:manualLayout>
              </c:layout>
              <c:dLblPos val="bestFit"/>
              <c:showLegendKey val="0"/>
              <c:showVal val="0"/>
              <c:showCatName val="0"/>
              <c:showSerName val="0"/>
              <c:showPercent val="1"/>
              <c:showBubbleSize val="0"/>
            </c:dLbl>
            <c:dLbl>
              <c:idx val="2"/>
              <c:delete val="1"/>
            </c:dLbl>
            <c:dLbl>
              <c:idx val="3"/>
              <c:delete val="1"/>
            </c:dLbl>
            <c:dLbl>
              <c:idx val="4"/>
              <c:delete val="1"/>
            </c:dLbl>
            <c:dLbl>
              <c:idx val="5"/>
              <c:layout>
                <c:manualLayout>
                  <c:x val="3.3418326512452155E-2"/>
                  <c:y val="-4.4737854732561462E-3"/>
                </c:manualLayout>
              </c:layout>
              <c:dLblPos val="bestFit"/>
              <c:showLegendKey val="0"/>
              <c:showVal val="0"/>
              <c:showCatName val="0"/>
              <c:showSerName val="0"/>
              <c:showPercent val="1"/>
              <c:showBubbleSize val="0"/>
            </c:dLbl>
            <c:dLbl>
              <c:idx val="6"/>
              <c:delete val="1"/>
            </c:dLbl>
            <c:dLbl>
              <c:idx val="7"/>
              <c:delete val="1"/>
            </c:dLbl>
            <c:dLbl>
              <c:idx val="8"/>
              <c:delete val="1"/>
            </c:dLbl>
            <c:dLbl>
              <c:idx val="9"/>
              <c:layout>
                <c:manualLayout>
                  <c:x val="-9.2140084556239385E-2"/>
                  <c:y val="-3.1719637886022646E-2"/>
                </c:manualLayout>
              </c:layou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Reliability'!$LZ$7:$LZ$16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Reliability'!$MA$7:$MA$16</c:f>
              <c:numCache>
                <c:formatCode>_-* #,##0_-;\-* #,##0_-;_-* "-"??_-;_-@_-</c:formatCode>
                <c:ptCount val="10"/>
                <c:pt idx="0">
                  <c:v>0</c:v>
                </c:pt>
                <c:pt idx="1">
                  <c:v>138</c:v>
                </c:pt>
                <c:pt idx="2">
                  <c:v>0</c:v>
                </c:pt>
                <c:pt idx="3">
                  <c:v>0</c:v>
                </c:pt>
                <c:pt idx="4">
                  <c:v>0</c:v>
                </c:pt>
                <c:pt idx="5">
                  <c:v>100</c:v>
                </c:pt>
                <c:pt idx="6">
                  <c:v>0</c:v>
                </c:pt>
                <c:pt idx="7">
                  <c:v>0</c:v>
                </c:pt>
                <c:pt idx="8">
                  <c:v>1</c:v>
                </c:pt>
                <c:pt idx="9">
                  <c:v>1400</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36.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Reliability'!$A$41</c:f>
          <c:strCache>
            <c:ptCount val="1"/>
            <c:pt idx="0">
              <c:v>Duration by Cause</c:v>
            </c:pt>
          </c:strCache>
        </c:strRef>
      </c:tx>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delete val="1"/>
            </c:dLbl>
            <c:dLbl>
              <c:idx val="1"/>
              <c:layout>
                <c:manualLayout>
                  <c:x val="-6.9169837106229731E-2"/>
                  <c:y val="-0.18323934864653255"/>
                </c:manualLayout>
              </c:layout>
              <c:dLblPos val="bestFit"/>
              <c:showLegendKey val="0"/>
              <c:showVal val="0"/>
              <c:showCatName val="0"/>
              <c:showSerName val="0"/>
              <c:showPercent val="1"/>
              <c:showBubbleSize val="0"/>
            </c:dLbl>
            <c:dLbl>
              <c:idx val="2"/>
              <c:delete val="1"/>
            </c:dLbl>
            <c:dLbl>
              <c:idx val="3"/>
              <c:delete val="1"/>
            </c:dLbl>
            <c:dLbl>
              <c:idx val="4"/>
              <c:delete val="1"/>
            </c:dLbl>
            <c:dLbl>
              <c:idx val="5"/>
              <c:layout>
                <c:manualLayout>
                  <c:x val="-1.4762174922398726E-2"/>
                  <c:y val="8.8514240267953178E-3"/>
                </c:manualLayout>
              </c:layout>
              <c:dLblPos val="bestFit"/>
              <c:showLegendKey val="0"/>
              <c:showVal val="0"/>
              <c:showCatName val="0"/>
              <c:showSerName val="0"/>
              <c:showPercent val="1"/>
              <c:showBubbleSize val="0"/>
            </c:dLbl>
            <c:dLbl>
              <c:idx val="6"/>
              <c:delete val="1"/>
            </c:dLbl>
            <c:dLbl>
              <c:idx val="7"/>
              <c:delete val="1"/>
            </c:dLbl>
            <c:dLbl>
              <c:idx val="8"/>
              <c:delete val="1"/>
            </c:dLbl>
            <c:dLbl>
              <c:idx val="9"/>
              <c:layout>
                <c:manualLayout>
                  <c:x val="7.5793510643334241E-2"/>
                  <c:y val="-0.24452182174873099"/>
                </c:manualLayout>
              </c:layou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Reliability'!$LZ$24:$LZ$33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Reliability'!$MA$24:$MA$33</c:f>
              <c:numCache>
                <c:formatCode>_-* #,##0_-;\-* #,##0_-;_-* "-"??_-;_-@_-</c:formatCode>
                <c:ptCount val="10"/>
                <c:pt idx="0">
                  <c:v>0</c:v>
                </c:pt>
                <c:pt idx="1">
                  <c:v>311.25</c:v>
                </c:pt>
                <c:pt idx="2">
                  <c:v>0</c:v>
                </c:pt>
                <c:pt idx="3">
                  <c:v>0</c:v>
                </c:pt>
                <c:pt idx="4">
                  <c:v>0</c:v>
                </c:pt>
                <c:pt idx="5">
                  <c:v>58</c:v>
                </c:pt>
                <c:pt idx="6">
                  <c:v>0</c:v>
                </c:pt>
                <c:pt idx="7">
                  <c:v>0</c:v>
                </c:pt>
                <c:pt idx="8">
                  <c:v>1.5</c:v>
                </c:pt>
                <c:pt idx="9">
                  <c:v>350</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37.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Reliability'!$A$40</c:f>
          <c:strCache>
            <c:ptCount val="1"/>
            <c:pt idx="0">
              <c:v>Frequency by Cause</c:v>
            </c:pt>
          </c:strCache>
        </c:strRef>
      </c:tx>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delete val="1"/>
            </c:dLbl>
            <c:dLbl>
              <c:idx val="1"/>
              <c:delete val="1"/>
            </c:dLbl>
            <c:dLbl>
              <c:idx val="2"/>
              <c:layout>
                <c:manualLayout>
                  <c:x val="3.1141876996942212E-2"/>
                  <c:y val="-4.6586647679856558E-3"/>
                </c:manualLayout>
              </c:layout>
              <c:dLblPos val="bestFit"/>
              <c:showLegendKey val="0"/>
              <c:showVal val="0"/>
              <c:showCatName val="0"/>
              <c:showSerName val="0"/>
              <c:showPercent val="1"/>
              <c:showBubbleSize val="0"/>
            </c:dLbl>
            <c:dLbl>
              <c:idx val="3"/>
              <c:layout>
                <c:manualLayout>
                  <c:x val="-1.889396476962776E-2"/>
                  <c:y val="0"/>
                </c:manualLayout>
              </c:layout>
              <c:dLblPos val="bestFit"/>
              <c:showLegendKey val="0"/>
              <c:showVal val="0"/>
              <c:showCatName val="0"/>
              <c:showSerName val="0"/>
              <c:showPercent val="1"/>
              <c:showBubbleSize val="0"/>
            </c:dLbl>
            <c:dLbl>
              <c:idx val="4"/>
              <c:delete val="1"/>
            </c:dLbl>
            <c:dLbl>
              <c:idx val="5"/>
              <c:layout>
                <c:manualLayout>
                  <c:x val="-2.0761660017344637E-2"/>
                  <c:y val="-5.1722183644565155E-5"/>
                </c:manualLayout>
              </c:layout>
              <c:dLblPos val="bestFit"/>
              <c:showLegendKey val="0"/>
              <c:showVal val="0"/>
              <c:showCatName val="0"/>
              <c:showSerName val="0"/>
              <c:showPercent val="1"/>
              <c:showBubbleSize val="0"/>
            </c:dLbl>
            <c:dLbl>
              <c:idx val="6"/>
              <c:delete val="1"/>
            </c:dLbl>
            <c:dLbl>
              <c:idx val="7"/>
              <c:showLegendKey val="0"/>
              <c:showVal val="0"/>
              <c:showCatName val="0"/>
              <c:showSerName val="0"/>
              <c:showPercent val="1"/>
              <c:showBubbleSize val="0"/>
            </c:dLbl>
            <c:dLbl>
              <c:idx val="8"/>
              <c:delete val="1"/>
            </c:dLbl>
            <c:dLbl>
              <c:idx val="9"/>
              <c:layout>
                <c:manualLayout>
                  <c:x val="0"/>
                  <c:y val="-2.2486767334199045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Reliability'!$ME$7:$ME$16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Reliability'!$MF$7:$MF$16</c:f>
              <c:numCache>
                <c:formatCode>_-* #,##0_-;\-* #,##0_-;_-* "-"??_-;_-@_-</c:formatCode>
                <c:ptCount val="10"/>
                <c:pt idx="0">
                  <c:v>71</c:v>
                </c:pt>
                <c:pt idx="1">
                  <c:v>183</c:v>
                </c:pt>
                <c:pt idx="2">
                  <c:v>44523</c:v>
                </c:pt>
                <c:pt idx="3">
                  <c:v>2378</c:v>
                </c:pt>
                <c:pt idx="4">
                  <c:v>109</c:v>
                </c:pt>
                <c:pt idx="5">
                  <c:v>2966</c:v>
                </c:pt>
                <c:pt idx="6">
                  <c:v>141</c:v>
                </c:pt>
                <c:pt idx="7">
                  <c:v>298</c:v>
                </c:pt>
                <c:pt idx="8">
                  <c:v>0</c:v>
                </c:pt>
                <c:pt idx="9">
                  <c:v>1817</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38.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Reliability'!$A$41</c:f>
          <c:strCache>
            <c:ptCount val="1"/>
            <c:pt idx="0">
              <c:v>Duration by Cause</c:v>
            </c:pt>
          </c:strCache>
        </c:strRef>
      </c:tx>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8.6957776785335048E-2"/>
          <c:y val="0.20547713393804984"/>
          <c:w val="0.80778594772782564"/>
          <c:h val="0.72172398651916059"/>
        </c:manualLayout>
      </c:layout>
      <c:pieChart>
        <c:varyColors val="1"/>
        <c:ser>
          <c:idx val="0"/>
          <c:order val="0"/>
          <c:dPt>
            <c:idx val="8"/>
            <c:bubble3D val="0"/>
            <c:spPr>
              <a:solidFill>
                <a:srgbClr val="FFFF66"/>
              </a:solidFill>
            </c:spPr>
          </c:dPt>
          <c:dLbls>
            <c:dLbl>
              <c:idx val="0"/>
              <c:delete val="1"/>
            </c:dLbl>
            <c:dLbl>
              <c:idx val="1"/>
              <c:delete val="1"/>
            </c:dLbl>
            <c:dLbl>
              <c:idx val="2"/>
              <c:layout>
                <c:manualLayout>
                  <c:x val="0"/>
                  <c:y val="1.6414740787008119E-2"/>
                </c:manualLayout>
              </c:layout>
              <c:dLblPos val="bestFit"/>
              <c:showLegendKey val="0"/>
              <c:showVal val="0"/>
              <c:showCatName val="0"/>
              <c:showSerName val="0"/>
              <c:showPercent val="1"/>
              <c:showBubbleSize val="0"/>
            </c:dLbl>
            <c:dLbl>
              <c:idx val="3"/>
              <c:layout>
                <c:manualLayout>
                  <c:x val="-2.9203592482458199E-2"/>
                  <c:y val="1.7989460812344399E-2"/>
                </c:manualLayout>
              </c:layout>
              <c:dLblPos val="bestFit"/>
              <c:showLegendKey val="0"/>
              <c:showVal val="0"/>
              <c:showCatName val="0"/>
              <c:showSerName val="0"/>
              <c:showPercent val="1"/>
              <c:showBubbleSize val="0"/>
            </c:dLbl>
            <c:dLbl>
              <c:idx val="4"/>
              <c:layout>
                <c:manualLayout>
                  <c:x val="-1.2057542322038761E-2"/>
                  <c:y val="-8.9342048543604117E-3"/>
                </c:manualLayout>
              </c:layout>
              <c:showLegendKey val="0"/>
              <c:showVal val="0"/>
              <c:showCatName val="0"/>
              <c:showSerName val="0"/>
              <c:showPercent val="1"/>
              <c:showBubbleSize val="0"/>
            </c:dLbl>
            <c:dLbl>
              <c:idx val="5"/>
              <c:layout>
                <c:manualLayout>
                  <c:x val="-1.9938717818295641E-2"/>
                  <c:y val="-4.4718881684862453E-2"/>
                </c:manualLayout>
              </c:layout>
              <c:dLblPos val="bestFit"/>
              <c:showLegendKey val="0"/>
              <c:showVal val="0"/>
              <c:showCatName val="0"/>
              <c:showSerName val="0"/>
              <c:showPercent val="1"/>
              <c:showBubbleSize val="0"/>
            </c:dLbl>
            <c:dLbl>
              <c:idx val="6"/>
              <c:delete val="1"/>
            </c:dLbl>
            <c:dLbl>
              <c:idx val="7"/>
              <c:delete val="1"/>
            </c:dLbl>
            <c:dLbl>
              <c:idx val="8"/>
              <c:delete val="1"/>
            </c:dLbl>
            <c:dLbl>
              <c:idx val="9"/>
              <c:layout>
                <c:manualLayout>
                  <c:x val="2.0704541304744764E-2"/>
                  <c:y val="-2.248665006905895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Reliability'!$ME$24:$ME$33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Reliability'!$MF$24:$MF$33</c:f>
              <c:numCache>
                <c:formatCode>_-* #,##0_-;\-* #,##0_-;_-* "-"??_-;_-@_-</c:formatCode>
                <c:ptCount val="10"/>
                <c:pt idx="0">
                  <c:v>141.5</c:v>
                </c:pt>
                <c:pt idx="1">
                  <c:v>380.90000000000003</c:v>
                </c:pt>
                <c:pt idx="2">
                  <c:v>139475.70000000001</c:v>
                </c:pt>
                <c:pt idx="3">
                  <c:v>4966.5829999999996</c:v>
                </c:pt>
                <c:pt idx="4">
                  <c:v>859</c:v>
                </c:pt>
                <c:pt idx="5">
                  <c:v>4361.4533000000001</c:v>
                </c:pt>
                <c:pt idx="6">
                  <c:v>374</c:v>
                </c:pt>
                <c:pt idx="7">
                  <c:v>745</c:v>
                </c:pt>
                <c:pt idx="8">
                  <c:v>0</c:v>
                </c:pt>
                <c:pt idx="9">
                  <c:v>7263.1836999999996</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39.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Reliability'!$A$40</c:f>
          <c:strCache>
            <c:ptCount val="1"/>
            <c:pt idx="0">
              <c:v>Frequency by Cause</c:v>
            </c:pt>
          </c:strCache>
        </c:strRef>
      </c:tx>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layout>
                <c:manualLayout>
                  <c:x val="-0.10704939225465519"/>
                  <c:y val="-1.3606602538495428E-2"/>
                </c:manualLayout>
              </c:layout>
              <c:dLblPos val="bestFit"/>
              <c:showLegendKey val="0"/>
              <c:showVal val="0"/>
              <c:showCatName val="0"/>
              <c:showSerName val="0"/>
              <c:showPercent val="1"/>
              <c:showBubbleSize val="0"/>
            </c:dLbl>
            <c:dLbl>
              <c:idx val="1"/>
              <c:layout>
                <c:manualLayout>
                  <c:x val="2.3261485260225111E-2"/>
                  <c:y val="-4.4973534668398089E-3"/>
                </c:manualLayout>
              </c:layout>
              <c:dLblPos val="bestFit"/>
              <c:showLegendKey val="0"/>
              <c:showVal val="0"/>
              <c:showCatName val="0"/>
              <c:showSerName val="0"/>
              <c:showPercent val="1"/>
              <c:showBubbleSize val="0"/>
            </c:dLbl>
            <c:dLbl>
              <c:idx val="2"/>
              <c:delete val="1"/>
            </c:dLbl>
            <c:dLbl>
              <c:idx val="3"/>
              <c:layout>
                <c:manualLayout>
                  <c:x val="2.8690974799921519E-2"/>
                  <c:y val="-6.4524341156588726E-4"/>
                </c:manualLayout>
              </c:layout>
              <c:dLblPos val="bestFit"/>
              <c:showLegendKey val="0"/>
              <c:showVal val="0"/>
              <c:showCatName val="0"/>
              <c:showSerName val="0"/>
              <c:showPercent val="1"/>
              <c:showBubbleSize val="0"/>
            </c:dLbl>
            <c:dLbl>
              <c:idx val="4"/>
              <c:layout>
                <c:manualLayout>
                  <c:x val="3.0707619682622207E-2"/>
                  <c:y val="1.32581197408902E-2"/>
                </c:manualLayout>
              </c:layout>
              <c:showLegendKey val="0"/>
              <c:showVal val="0"/>
              <c:showCatName val="0"/>
              <c:showSerName val="0"/>
              <c:showPercent val="1"/>
              <c:showBubbleSize val="0"/>
            </c:dLbl>
            <c:dLbl>
              <c:idx val="5"/>
              <c:layout>
                <c:manualLayout>
                  <c:x val="-1.6007118756435932E-2"/>
                  <c:y val="2.9542537460983682E-2"/>
                </c:manualLayout>
              </c:layout>
              <c:dLblPos val="bestFit"/>
              <c:showLegendKey val="0"/>
              <c:showVal val="0"/>
              <c:showCatName val="0"/>
              <c:showSerName val="0"/>
              <c:showPercent val="1"/>
              <c:showBubbleSize val="0"/>
            </c:dLbl>
            <c:dLbl>
              <c:idx val="6"/>
              <c:layout>
                <c:manualLayout>
                  <c:x val="3.7323265233756453E-2"/>
                  <c:y val="7.060041385083396E-2"/>
                </c:manualLayout>
              </c:layout>
              <c:showLegendKey val="0"/>
              <c:showVal val="0"/>
              <c:showCatName val="0"/>
              <c:showSerName val="0"/>
              <c:showPercent val="1"/>
              <c:showBubbleSize val="0"/>
            </c:dLbl>
            <c:dLbl>
              <c:idx val="7"/>
              <c:delete val="1"/>
            </c:dLbl>
            <c:dLbl>
              <c:idx val="8"/>
              <c:layout>
                <c:manualLayout>
                  <c:x val="0"/>
                  <c:y val="-0.11095839005349395"/>
                </c:manualLayout>
              </c:layout>
              <c:dLblPos val="bestFit"/>
              <c:showLegendKey val="0"/>
              <c:showVal val="0"/>
              <c:showCatName val="0"/>
              <c:showSerName val="0"/>
              <c:showPercent val="1"/>
              <c:showBubbleSize val="0"/>
            </c:dLbl>
            <c:dLbl>
              <c:idx val="9"/>
              <c:layout>
                <c:manualLayout>
                  <c:x val="-1.0380625665647404E-2"/>
                  <c:y val="-1.3216672554692952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Reliability'!$MJ$7:$MJ$16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Reliability'!$MK$7:$MK$16</c:f>
              <c:numCache>
                <c:formatCode>_-* #,##0_-;\-* #,##0_-;_-* "-"??_-;_-@_-</c:formatCode>
                <c:ptCount val="10"/>
                <c:pt idx="0">
                  <c:v>2899</c:v>
                </c:pt>
                <c:pt idx="1">
                  <c:v>1127</c:v>
                </c:pt>
                <c:pt idx="2">
                  <c:v>0</c:v>
                </c:pt>
                <c:pt idx="3">
                  <c:v>3146</c:v>
                </c:pt>
                <c:pt idx="4">
                  <c:v>1496</c:v>
                </c:pt>
                <c:pt idx="5">
                  <c:v>31954</c:v>
                </c:pt>
                <c:pt idx="6">
                  <c:v>10455</c:v>
                </c:pt>
                <c:pt idx="7">
                  <c:v>0</c:v>
                </c:pt>
                <c:pt idx="8">
                  <c:v>6511</c:v>
                </c:pt>
                <c:pt idx="9">
                  <c:v>11150</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Reliability'!$A$41</c:f>
          <c:strCache>
            <c:ptCount val="1"/>
            <c:pt idx="0">
              <c:v>Duration by Cause</c:v>
            </c:pt>
          </c:strCache>
        </c:strRef>
      </c:tx>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layout>
                <c:manualLayout>
                  <c:x val="4.6522970520450221E-2"/>
                  <c:y val="-8.9947069336796179E-3"/>
                </c:manualLayout>
              </c:layout>
              <c:dLblPos val="bestFit"/>
              <c:showLegendKey val="0"/>
              <c:showVal val="0"/>
              <c:showCatName val="0"/>
              <c:showSerName val="0"/>
              <c:showPercent val="1"/>
              <c:showBubbleSize val="0"/>
            </c:dLbl>
            <c:dLbl>
              <c:idx val="1"/>
              <c:layout>
                <c:manualLayout>
                  <c:x val="2.3261485260225111E-2"/>
                  <c:y val="-4.4973534668398089E-3"/>
                </c:manualLayout>
              </c:layout>
              <c:dLblPos val="bestFit"/>
              <c:showLegendKey val="0"/>
              <c:showVal val="0"/>
              <c:showCatName val="0"/>
              <c:showSerName val="0"/>
              <c:showPercent val="1"/>
              <c:showBubbleSize val="0"/>
            </c:dLbl>
            <c:dLbl>
              <c:idx val="2"/>
              <c:layout>
                <c:manualLayout>
                  <c:x val="0"/>
                  <c:y val="-5.4795330383299173E-2"/>
                </c:manualLayout>
              </c:layout>
              <c:dLblPos val="bestFit"/>
              <c:showLegendKey val="0"/>
              <c:showVal val="0"/>
              <c:showCatName val="0"/>
              <c:showSerName val="0"/>
              <c:showPercent val="1"/>
              <c:showBubbleSize val="0"/>
            </c:dLbl>
            <c:dLbl>
              <c:idx val="3"/>
              <c:layout>
                <c:manualLayout>
                  <c:x val="7.0293548008451365E-3"/>
                  <c:y val="5.0088716513263867E-3"/>
                </c:manualLayout>
              </c:layout>
              <c:dLblPos val="bestFit"/>
              <c:showLegendKey val="0"/>
              <c:showVal val="0"/>
              <c:showCatName val="0"/>
              <c:showSerName val="0"/>
              <c:showPercent val="1"/>
              <c:showBubbleSize val="0"/>
            </c:dLbl>
            <c:dLbl>
              <c:idx val="4"/>
              <c:delete val="1"/>
            </c:dLbl>
            <c:dLbl>
              <c:idx val="5"/>
              <c:layout>
                <c:manualLayout>
                  <c:x val="7.41364985011973E-19"/>
                  <c:y val="2.3514528771630409E-2"/>
                </c:manualLayout>
              </c:layout>
              <c:dLblPos val="bestFit"/>
              <c:showLegendKey val="0"/>
              <c:showVal val="0"/>
              <c:showCatName val="0"/>
              <c:showSerName val="0"/>
              <c:showPercent val="1"/>
              <c:showBubbleSize val="0"/>
            </c:dLbl>
            <c:dLbl>
              <c:idx val="6"/>
              <c:layout>
                <c:manualLayout>
                  <c:x val="-1.1986625192372904E-3"/>
                  <c:y val="7.4742018632720751E-4"/>
                </c:manualLayout>
              </c:layout>
              <c:showLegendKey val="0"/>
              <c:showVal val="0"/>
              <c:showCatName val="0"/>
              <c:showSerName val="0"/>
              <c:showPercent val="1"/>
              <c:showBubbleSize val="0"/>
            </c:dLbl>
            <c:dLbl>
              <c:idx val="7"/>
              <c:delete val="1"/>
            </c:dLbl>
            <c:dLbl>
              <c:idx val="8"/>
              <c:delete val="1"/>
            </c:dLbl>
            <c:dLbl>
              <c:idx val="9"/>
              <c:layout>
                <c:manualLayout>
                  <c:x val="-1.5528405978558573E-2"/>
                  <c:y val="-1.3833255623685901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Reliability'!$AG$24:$AG$33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Reliability'!$AH$24:$AH$33</c:f>
              <c:numCache>
                <c:formatCode>_-* #,##0_-;\-* #,##0_-;_-* "-"??_-;_-@_-</c:formatCode>
                <c:ptCount val="10"/>
                <c:pt idx="0">
                  <c:v>2409.3000000000002</c:v>
                </c:pt>
                <c:pt idx="1">
                  <c:v>10442.300000000001</c:v>
                </c:pt>
                <c:pt idx="2">
                  <c:v>5059.5</c:v>
                </c:pt>
                <c:pt idx="3">
                  <c:v>12768.300000000003</c:v>
                </c:pt>
                <c:pt idx="4">
                  <c:v>283.3</c:v>
                </c:pt>
                <c:pt idx="5">
                  <c:v>20022.100000000002</c:v>
                </c:pt>
                <c:pt idx="6">
                  <c:v>4801.3</c:v>
                </c:pt>
                <c:pt idx="7">
                  <c:v>0</c:v>
                </c:pt>
                <c:pt idx="8">
                  <c:v>171</c:v>
                </c:pt>
                <c:pt idx="9">
                  <c:v>6739.9</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40.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Reliability'!$A$41</c:f>
          <c:strCache>
            <c:ptCount val="1"/>
            <c:pt idx="0">
              <c:v>Duration by Cause</c:v>
            </c:pt>
          </c:strCache>
        </c:strRef>
      </c:tx>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layout>
                <c:manualLayout>
                  <c:x val="1.0289912486631714E-2"/>
                  <c:y val="-8.9947201171594448E-3"/>
                </c:manualLayout>
              </c:layout>
              <c:dLblPos val="bestFit"/>
              <c:showLegendKey val="0"/>
              <c:showVal val="0"/>
              <c:showCatName val="0"/>
              <c:showSerName val="0"/>
              <c:showPercent val="1"/>
              <c:showBubbleSize val="0"/>
            </c:dLbl>
            <c:dLbl>
              <c:idx val="1"/>
              <c:layout>
                <c:manualLayout>
                  <c:x val="2.3261485260225111E-2"/>
                  <c:y val="-4.4973534668398089E-3"/>
                </c:manualLayout>
              </c:layout>
              <c:dLblPos val="bestFit"/>
              <c:showLegendKey val="0"/>
              <c:showVal val="0"/>
              <c:showCatName val="0"/>
              <c:showSerName val="0"/>
              <c:showPercent val="1"/>
              <c:showBubbleSize val="0"/>
            </c:dLbl>
            <c:dLbl>
              <c:idx val="2"/>
              <c:delete val="1"/>
            </c:dLbl>
            <c:dLbl>
              <c:idx val="3"/>
              <c:layout>
                <c:manualLayout>
                  <c:x val="1.2205490127031328E-2"/>
                  <c:y val="4.6408313275384666E-3"/>
                </c:manualLayout>
              </c:layout>
              <c:dLblPos val="bestFit"/>
              <c:showLegendKey val="0"/>
              <c:showVal val="0"/>
              <c:showCatName val="0"/>
              <c:showSerName val="0"/>
              <c:showPercent val="1"/>
              <c:showBubbleSize val="0"/>
            </c:dLbl>
            <c:dLbl>
              <c:idx val="4"/>
              <c:layout>
                <c:manualLayout>
                  <c:x val="4.3403705151423911E-3"/>
                  <c:y val="-1.067748150363765E-2"/>
                </c:manualLayout>
              </c:layout>
              <c:showLegendKey val="0"/>
              <c:showVal val="0"/>
              <c:showCatName val="0"/>
              <c:showSerName val="0"/>
              <c:showPercent val="1"/>
              <c:showBubbleSize val="0"/>
            </c:dLbl>
            <c:dLbl>
              <c:idx val="5"/>
              <c:layout>
                <c:manualLayout>
                  <c:x val="2.128289789278363E-2"/>
                  <c:y val="-3.3190523528428533E-3"/>
                </c:manualLayout>
              </c:layout>
              <c:dLblPos val="bestFit"/>
              <c:showLegendKey val="0"/>
              <c:showVal val="0"/>
              <c:showCatName val="0"/>
              <c:showSerName val="0"/>
              <c:showPercent val="1"/>
              <c:showBubbleSize val="0"/>
            </c:dLbl>
            <c:dLbl>
              <c:idx val="6"/>
              <c:layout>
                <c:manualLayout>
                  <c:x val="3.9639397325309514E-3"/>
                  <c:y val="-0.16694495517766184"/>
                </c:manualLayout>
              </c:layout>
              <c:showLegendKey val="0"/>
              <c:showVal val="0"/>
              <c:showCatName val="0"/>
              <c:showSerName val="0"/>
              <c:showPercent val="1"/>
              <c:showBubbleSize val="0"/>
            </c:dLbl>
            <c:dLbl>
              <c:idx val="7"/>
              <c:delete val="1"/>
            </c:dLbl>
            <c:dLbl>
              <c:idx val="8"/>
              <c:layout>
                <c:manualLayout>
                  <c:x val="-2.2229525998861282E-2"/>
                  <c:y val="1.3994774392765085E-3"/>
                </c:manualLayout>
              </c:layout>
              <c:showLegendKey val="0"/>
              <c:showVal val="0"/>
              <c:showCatName val="0"/>
              <c:showSerName val="0"/>
              <c:showPercent val="1"/>
              <c:showBubbleSize val="0"/>
            </c:dLbl>
            <c:dLbl>
              <c:idx val="9"/>
              <c:layout>
                <c:manualLayout>
                  <c:x val="-3.1056811957117098E-2"/>
                  <c:y val="-9.1380162075235701E-3"/>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Reliability'!$MJ$24:$MJ$33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Reliability'!$MK$24:$MK$33</c:f>
              <c:numCache>
                <c:formatCode>_-* #,##0_-;\-* #,##0_-;_-* "-"??_-;_-@_-</c:formatCode>
                <c:ptCount val="10"/>
                <c:pt idx="0">
                  <c:v>401</c:v>
                </c:pt>
                <c:pt idx="1">
                  <c:v>3299</c:v>
                </c:pt>
                <c:pt idx="2">
                  <c:v>0</c:v>
                </c:pt>
                <c:pt idx="3">
                  <c:v>2604</c:v>
                </c:pt>
                <c:pt idx="4">
                  <c:v>5570</c:v>
                </c:pt>
                <c:pt idx="5">
                  <c:v>25743</c:v>
                </c:pt>
                <c:pt idx="6">
                  <c:v>13939</c:v>
                </c:pt>
                <c:pt idx="7">
                  <c:v>0</c:v>
                </c:pt>
                <c:pt idx="8">
                  <c:v>517</c:v>
                </c:pt>
                <c:pt idx="9">
                  <c:v>6115</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41.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Reliability'!$A$40</c:f>
          <c:strCache>
            <c:ptCount val="1"/>
            <c:pt idx="0">
              <c:v>Frequency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delete val="1"/>
            </c:dLbl>
            <c:dLbl>
              <c:idx val="1"/>
              <c:layout>
                <c:manualLayout>
                  <c:x val="8.0403258699086919E-2"/>
                  <c:y val="3.690249414640606E-4"/>
                </c:manualLayout>
              </c:layout>
              <c:dLblPos val="bestFit"/>
              <c:showLegendKey val="0"/>
              <c:showVal val="0"/>
              <c:showCatName val="0"/>
              <c:showSerName val="0"/>
              <c:showPercent val="1"/>
              <c:showBubbleSize val="0"/>
            </c:dLbl>
            <c:dLbl>
              <c:idx val="2"/>
              <c:delete val="1"/>
            </c:dLbl>
            <c:dLbl>
              <c:idx val="3"/>
              <c:delete val="1"/>
            </c:dLbl>
            <c:dLbl>
              <c:idx val="4"/>
              <c:delete val="1"/>
            </c:dLbl>
            <c:dLbl>
              <c:idx val="5"/>
              <c:layout>
                <c:manualLayout>
                  <c:x val="2.1583936349599854E-2"/>
                  <c:y val="-1.376727144939131E-2"/>
                </c:manualLayout>
              </c:layout>
              <c:dLblPos val="bestFit"/>
              <c:showLegendKey val="0"/>
              <c:showVal val="0"/>
              <c:showCatName val="0"/>
              <c:showSerName val="0"/>
              <c:showPercent val="1"/>
              <c:showBubbleSize val="0"/>
            </c:dLbl>
            <c:dLbl>
              <c:idx val="6"/>
              <c:layout>
                <c:manualLayout>
                  <c:x val="2.0735299767130688E-2"/>
                  <c:y val="-5.2459029555945495E-2"/>
                </c:manualLayout>
              </c:layout>
              <c:showLegendKey val="0"/>
              <c:showVal val="0"/>
              <c:showCatName val="0"/>
              <c:showSerName val="0"/>
              <c:showPercent val="1"/>
              <c:showBubbleSize val="0"/>
            </c:dLbl>
            <c:dLbl>
              <c:idx val="7"/>
              <c:delete val="1"/>
            </c:dLbl>
            <c:dLbl>
              <c:idx val="8"/>
              <c:delete val="1"/>
            </c:dLbl>
            <c:dLbl>
              <c:idx val="9"/>
              <c:layout>
                <c:manualLayout>
                  <c:x val="-4.6712815495413319E-2"/>
                  <c:y val="-3.6462672173428516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Reliability'!$MO$7:$MO$16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Reliability'!$MP$7:$MP$16</c:f>
              <c:numCache>
                <c:formatCode>_-* #,##0_-;\-* #,##0_-;_-* "-"??_-;_-@_-</c:formatCode>
                <c:ptCount val="10"/>
                <c:pt idx="0">
                  <c:v>27</c:v>
                </c:pt>
                <c:pt idx="1">
                  <c:v>557</c:v>
                </c:pt>
                <c:pt idx="2">
                  <c:v>0</c:v>
                </c:pt>
                <c:pt idx="3">
                  <c:v>0</c:v>
                </c:pt>
                <c:pt idx="4">
                  <c:v>1</c:v>
                </c:pt>
                <c:pt idx="5">
                  <c:v>1811</c:v>
                </c:pt>
                <c:pt idx="6">
                  <c:v>232</c:v>
                </c:pt>
                <c:pt idx="7">
                  <c:v>10</c:v>
                </c:pt>
                <c:pt idx="8">
                  <c:v>2</c:v>
                </c:pt>
                <c:pt idx="9">
                  <c:v>10085</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42.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Reliability'!$A$41</c:f>
          <c:strCache>
            <c:ptCount val="1"/>
            <c:pt idx="0">
              <c:v>Duration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delete val="1"/>
            </c:dLbl>
            <c:dLbl>
              <c:idx val="1"/>
              <c:layout>
                <c:manualLayout>
                  <c:x val="2.7156779421631319E-2"/>
                  <c:y val="-4.4975352371742789E-3"/>
                </c:manualLayout>
              </c:layout>
              <c:dLblPos val="bestFit"/>
              <c:showLegendKey val="0"/>
              <c:showVal val="0"/>
              <c:showCatName val="0"/>
              <c:showSerName val="0"/>
              <c:showPercent val="1"/>
              <c:showBubbleSize val="0"/>
            </c:dLbl>
            <c:dLbl>
              <c:idx val="2"/>
              <c:delete val="1"/>
            </c:dLbl>
            <c:dLbl>
              <c:idx val="3"/>
              <c:delete val="1"/>
            </c:dLbl>
            <c:dLbl>
              <c:idx val="4"/>
              <c:delete val="1"/>
            </c:dLbl>
            <c:dLbl>
              <c:idx val="5"/>
              <c:layout>
                <c:manualLayout>
                  <c:x val="1.7443349321008348E-3"/>
                  <c:y val="1.7847999929621453E-2"/>
                </c:manualLayout>
              </c:layout>
              <c:dLblPos val="bestFit"/>
              <c:showLegendKey val="0"/>
              <c:showVal val="0"/>
              <c:showCatName val="0"/>
              <c:showSerName val="0"/>
              <c:showPercent val="1"/>
              <c:showBubbleSize val="0"/>
            </c:dLbl>
            <c:dLbl>
              <c:idx val="6"/>
              <c:layout>
                <c:manualLayout>
                  <c:x val="-2.5979456435544349E-5"/>
                  <c:y val="2.3211901012571368E-2"/>
                </c:manualLayout>
              </c:layout>
              <c:showLegendKey val="0"/>
              <c:showVal val="0"/>
              <c:showCatName val="0"/>
              <c:showSerName val="0"/>
              <c:showPercent val="1"/>
              <c:showBubbleSize val="0"/>
            </c:dLbl>
            <c:dLbl>
              <c:idx val="7"/>
              <c:delete val="1"/>
            </c:dLbl>
            <c:dLbl>
              <c:idx val="8"/>
              <c:delete val="1"/>
            </c:dLbl>
            <c:dLbl>
              <c:idx val="9"/>
              <c:layout>
                <c:manualLayout>
                  <c:x val="5.2371285195462417E-3"/>
                  <c:y val="8.0301220188086678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Reliability'!$MO$24:$MO$33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Reliability'!$MP$24:$MP$33</c:f>
              <c:numCache>
                <c:formatCode>_-* #,##0_-;\-* #,##0_-;_-* "-"??_-;_-@_-</c:formatCode>
                <c:ptCount val="10"/>
                <c:pt idx="0">
                  <c:v>16.600000000000001</c:v>
                </c:pt>
                <c:pt idx="1">
                  <c:v>1855.4900000000002</c:v>
                </c:pt>
                <c:pt idx="2">
                  <c:v>0</c:v>
                </c:pt>
                <c:pt idx="3">
                  <c:v>0</c:v>
                </c:pt>
                <c:pt idx="4">
                  <c:v>1.1200000000000001</c:v>
                </c:pt>
                <c:pt idx="5">
                  <c:v>332.83</c:v>
                </c:pt>
                <c:pt idx="6">
                  <c:v>236</c:v>
                </c:pt>
                <c:pt idx="7">
                  <c:v>4.79</c:v>
                </c:pt>
                <c:pt idx="8">
                  <c:v>2.25</c:v>
                </c:pt>
                <c:pt idx="9">
                  <c:v>4296.34</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Reliability'!$A$40</c:f>
          <c:strCache>
            <c:ptCount val="1"/>
            <c:pt idx="0">
              <c:v>Frequency by Cause</c:v>
            </c:pt>
          </c:strCache>
        </c:strRef>
      </c:tx>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layout>
                <c:manualLayout>
                  <c:x val="5.171268062901687E-2"/>
                  <c:y val="-1.3653556010172763E-2"/>
                </c:manualLayout>
              </c:layout>
              <c:dLblPos val="bestFit"/>
              <c:showLegendKey val="0"/>
              <c:showVal val="0"/>
              <c:showCatName val="0"/>
              <c:showSerName val="0"/>
              <c:showPercent val="1"/>
              <c:showBubbleSize val="0"/>
            </c:dLbl>
            <c:dLbl>
              <c:idx val="1"/>
              <c:layout>
                <c:manualLayout>
                  <c:x val="3.883253108261752E-2"/>
                  <c:y val="-1.3148439365643924E-2"/>
                </c:manualLayout>
              </c:layout>
              <c:dLblPos val="bestFit"/>
              <c:showLegendKey val="0"/>
              <c:showVal val="0"/>
              <c:showCatName val="0"/>
              <c:showSerName val="0"/>
              <c:showPercent val="1"/>
              <c:showBubbleSize val="0"/>
            </c:dLbl>
            <c:dLbl>
              <c:idx val="2"/>
              <c:layout>
                <c:manualLayout>
                  <c:x val="-1.0154213594042338E-2"/>
                  <c:y val="-4.9745369122149823E-2"/>
                </c:manualLayout>
              </c:layout>
              <c:showLegendKey val="0"/>
              <c:showVal val="0"/>
              <c:showCatName val="0"/>
              <c:showSerName val="0"/>
              <c:showPercent val="1"/>
              <c:showBubbleSize val="0"/>
            </c:dLbl>
            <c:dLbl>
              <c:idx val="3"/>
              <c:layout>
                <c:manualLayout>
                  <c:x val="5.1903128328237022E-3"/>
                  <c:y val="-1.6635620709891594E-2"/>
                </c:manualLayout>
              </c:layout>
              <c:dLblPos val="bestFit"/>
              <c:showLegendKey val="0"/>
              <c:showVal val="0"/>
              <c:showCatName val="0"/>
              <c:showSerName val="0"/>
              <c:showPercent val="1"/>
              <c:showBubbleSize val="0"/>
            </c:dLbl>
            <c:dLbl>
              <c:idx val="4"/>
              <c:layout>
                <c:manualLayout>
                  <c:x val="0.15570897629866123"/>
                  <c:y val="-2.4518515991508757E-3"/>
                </c:manualLayout>
              </c:layout>
              <c:showLegendKey val="0"/>
              <c:showVal val="0"/>
              <c:showCatName val="0"/>
              <c:showSerName val="0"/>
              <c:showPercent val="1"/>
              <c:showBubbleSize val="0"/>
            </c:dLbl>
            <c:dLbl>
              <c:idx val="5"/>
              <c:layout>
                <c:manualLayout>
                  <c:x val="-8.2222728992924016E-2"/>
                  <c:y val="-9.0030351893933339E-3"/>
                </c:manualLayout>
              </c:layout>
              <c:dLblPos val="bestFit"/>
              <c:showLegendKey val="0"/>
              <c:showVal val="0"/>
              <c:showCatName val="0"/>
              <c:showSerName val="0"/>
              <c:showPercent val="1"/>
              <c:showBubbleSize val="0"/>
            </c:dLbl>
            <c:dLbl>
              <c:idx val="6"/>
              <c:layout>
                <c:manualLayout>
                  <c:x val="2.2355126925626496E-4"/>
                  <c:y val="0.12068289422666716"/>
                </c:manualLayout>
              </c:layout>
              <c:showLegendKey val="0"/>
              <c:showVal val="0"/>
              <c:showCatName val="0"/>
              <c:showSerName val="0"/>
              <c:showPercent val="1"/>
              <c:showBubbleSize val="0"/>
            </c:dLbl>
            <c:dLbl>
              <c:idx val="7"/>
              <c:layout>
                <c:manualLayout>
                  <c:x val="8.4213847427689129E-3"/>
                  <c:y val="-4.1325657908010079E-2"/>
                </c:manualLayout>
              </c:layout>
              <c:showLegendKey val="0"/>
              <c:showVal val="0"/>
              <c:showCatName val="0"/>
              <c:showSerName val="0"/>
              <c:showPercent val="1"/>
              <c:showBubbleSize val="0"/>
            </c:dLbl>
            <c:dLbl>
              <c:idx val="8"/>
              <c:layout>
                <c:manualLayout>
                  <c:x val="-2.6996165707480507E-2"/>
                  <c:y val="-2.7749134937307945E-2"/>
                </c:manualLayout>
              </c:layout>
              <c:dLblPos val="bestFit"/>
              <c:showLegendKey val="0"/>
              <c:showVal val="0"/>
              <c:showCatName val="0"/>
              <c:showSerName val="0"/>
              <c:showPercent val="1"/>
              <c:showBubbleSize val="0"/>
            </c:dLbl>
            <c:dLbl>
              <c:idx val="9"/>
              <c:layout>
                <c:manualLayout>
                  <c:x val="-1.0380625665647404E-2"/>
                  <c:y val="-1.7981345532432195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Reliability'!$AL$7:$AL$16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Reliability'!$AM$7:$AM$16</c:f>
              <c:numCache>
                <c:formatCode>_-* #,##0_-;\-* #,##0_-;_-* "-"??_-;_-@_-</c:formatCode>
                <c:ptCount val="10"/>
                <c:pt idx="0">
                  <c:v>3760</c:v>
                </c:pt>
                <c:pt idx="1">
                  <c:v>3622</c:v>
                </c:pt>
                <c:pt idx="2">
                  <c:v>22012</c:v>
                </c:pt>
                <c:pt idx="3">
                  <c:v>19789</c:v>
                </c:pt>
                <c:pt idx="4">
                  <c:v>1704</c:v>
                </c:pt>
                <c:pt idx="5">
                  <c:v>11696</c:v>
                </c:pt>
                <c:pt idx="6">
                  <c:v>20689</c:v>
                </c:pt>
                <c:pt idx="7">
                  <c:v>1483</c:v>
                </c:pt>
                <c:pt idx="8">
                  <c:v>6419</c:v>
                </c:pt>
                <c:pt idx="9">
                  <c:v>10922</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Reliability'!$A$41</c:f>
          <c:strCache>
            <c:ptCount val="1"/>
            <c:pt idx="0">
              <c:v>Duration by Cause</c:v>
            </c:pt>
          </c:strCache>
        </c:strRef>
      </c:tx>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9480396491816"/>
          <c:w val="0.83891704668110734"/>
          <c:h val="0.69575097793070029"/>
        </c:manualLayout>
      </c:layout>
      <c:pieChart>
        <c:varyColors val="1"/>
        <c:ser>
          <c:idx val="0"/>
          <c:order val="0"/>
          <c:dPt>
            <c:idx val="8"/>
            <c:bubble3D val="0"/>
            <c:spPr>
              <a:solidFill>
                <a:srgbClr val="FFFF66"/>
              </a:solidFill>
            </c:spPr>
          </c:dPt>
          <c:dLbls>
            <c:dLbl>
              <c:idx val="0"/>
              <c:layout>
                <c:manualLayout>
                  <c:x val="6.7471534969379299E-2"/>
                  <c:y val="-2.268617325439206E-2"/>
                </c:manualLayout>
              </c:layout>
              <c:dLblPos val="bestFit"/>
              <c:showLegendKey val="0"/>
              <c:showVal val="0"/>
              <c:showCatName val="0"/>
              <c:showSerName val="0"/>
              <c:showPercent val="1"/>
              <c:showBubbleSize val="0"/>
            </c:dLbl>
            <c:dLbl>
              <c:idx val="1"/>
              <c:layout>
                <c:manualLayout>
                  <c:x val="7.8556927793193634E-2"/>
                  <c:y val="-2.7908613454619034E-3"/>
                </c:manualLayout>
              </c:layout>
              <c:dLblPos val="bestFit"/>
              <c:showLegendKey val="0"/>
              <c:showVal val="0"/>
              <c:showCatName val="0"/>
              <c:showSerName val="0"/>
              <c:showPercent val="1"/>
              <c:showBubbleSize val="0"/>
            </c:dLbl>
            <c:dLbl>
              <c:idx val="2"/>
              <c:layout>
                <c:manualLayout>
                  <c:x val="-0.10588826001824515"/>
                  <c:y val="0.10593602664511746"/>
                </c:manualLayout>
              </c:layout>
              <c:showLegendKey val="0"/>
              <c:showVal val="0"/>
              <c:showCatName val="0"/>
              <c:showSerName val="0"/>
              <c:showPercent val="1"/>
              <c:showBubbleSize val="0"/>
            </c:dLbl>
            <c:dLbl>
              <c:idx val="3"/>
              <c:layout>
                <c:manualLayout>
                  <c:x val="0"/>
                  <c:y val="8.9494066208619619E-2"/>
                </c:manualLayout>
              </c:layout>
              <c:dLblPos val="bestFit"/>
              <c:showLegendKey val="0"/>
              <c:showVal val="0"/>
              <c:showCatName val="0"/>
              <c:showSerName val="0"/>
              <c:showPercent val="1"/>
              <c:showBubbleSize val="0"/>
            </c:dLbl>
            <c:dLbl>
              <c:idx val="4"/>
              <c:layout>
                <c:manualLayout>
                  <c:x val="9.5711616487140379E-4"/>
                  <c:y val="-7.9453158677235181E-2"/>
                </c:manualLayout>
              </c:layout>
              <c:showLegendKey val="0"/>
              <c:showVal val="0"/>
              <c:showCatName val="0"/>
              <c:showSerName val="0"/>
              <c:showPercent val="1"/>
              <c:showBubbleSize val="0"/>
            </c:dLbl>
            <c:dLbl>
              <c:idx val="5"/>
              <c:layout>
                <c:manualLayout>
                  <c:x val="5.2371285195462417E-3"/>
                  <c:y val="-9.834733573206883E-2"/>
                </c:manualLayout>
              </c:layout>
              <c:dLblPos val="bestFit"/>
              <c:showLegendKey val="0"/>
              <c:showVal val="0"/>
              <c:showCatName val="0"/>
              <c:showSerName val="0"/>
              <c:showPercent val="1"/>
              <c:showBubbleSize val="0"/>
            </c:dLbl>
            <c:dLbl>
              <c:idx val="6"/>
              <c:layout>
                <c:manualLayout>
                  <c:x val="-6.5723901058683471E-3"/>
                  <c:y val="-3.0756129531718732E-2"/>
                </c:manualLayout>
              </c:layout>
              <c:showLegendKey val="0"/>
              <c:showVal val="0"/>
              <c:showCatName val="0"/>
              <c:showSerName val="0"/>
              <c:showPercent val="1"/>
              <c:showBubbleSize val="0"/>
            </c:dLbl>
            <c:dLbl>
              <c:idx val="7"/>
              <c:layout>
                <c:manualLayout>
                  <c:x val="-4.7666941719007025E-2"/>
                  <c:y val="5.466301871189661E-3"/>
                </c:manualLayout>
              </c:layout>
              <c:showLegendKey val="0"/>
              <c:showVal val="0"/>
              <c:showCatName val="0"/>
              <c:showSerName val="0"/>
              <c:showPercent val="1"/>
              <c:showBubbleSize val="0"/>
            </c:dLbl>
            <c:dLbl>
              <c:idx val="8"/>
              <c:delete val="1"/>
            </c:dLbl>
            <c:dLbl>
              <c:idx val="9"/>
              <c:layout>
                <c:manualLayout>
                  <c:x val="-6.2845954606879278E-2"/>
                  <c:y val="-2.7382533803696634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Reliability'!$AL$24:$AL$33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Reliability'!$AM$24:$AM$33</c:f>
              <c:numCache>
                <c:formatCode>_-* #,##0_-;\-* #,##0_-;_-* "-"??_-;_-@_-</c:formatCode>
                <c:ptCount val="10"/>
                <c:pt idx="0">
                  <c:v>2586.54</c:v>
                </c:pt>
                <c:pt idx="1">
                  <c:v>5266.07</c:v>
                </c:pt>
                <c:pt idx="2">
                  <c:v>100904.15999999999</c:v>
                </c:pt>
                <c:pt idx="3">
                  <c:v>17734.770000000008</c:v>
                </c:pt>
                <c:pt idx="4">
                  <c:v>2036.01</c:v>
                </c:pt>
                <c:pt idx="5">
                  <c:v>11877.310000000001</c:v>
                </c:pt>
                <c:pt idx="6">
                  <c:v>20636.13</c:v>
                </c:pt>
                <c:pt idx="7">
                  <c:v>2602.88</c:v>
                </c:pt>
                <c:pt idx="8">
                  <c:v>234.78</c:v>
                </c:pt>
                <c:pt idx="9">
                  <c:v>4941.63</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Reliability'!$A$40</c:f>
          <c:strCache>
            <c:ptCount val="1"/>
            <c:pt idx="0">
              <c:v>Frequency by Cause</c:v>
            </c:pt>
          </c:strCache>
        </c:strRef>
      </c:tx>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layout>
                <c:manualLayout>
                  <c:x val="3.6142150816595595E-2"/>
                  <c:y val="-8.994524418189629E-3"/>
                </c:manualLayout>
              </c:layout>
              <c:dLblPos val="bestFit"/>
              <c:showLegendKey val="0"/>
              <c:showVal val="0"/>
              <c:showCatName val="0"/>
              <c:showSerName val="0"/>
              <c:showPercent val="1"/>
              <c:showBubbleSize val="0"/>
            </c:dLbl>
            <c:dLbl>
              <c:idx val="1"/>
              <c:layout>
                <c:manualLayout>
                  <c:x val="2.3261485260225111E-2"/>
                  <c:y val="-4.4973534668398089E-3"/>
                </c:manualLayout>
              </c:layout>
              <c:dLblPos val="bestFit"/>
              <c:showLegendKey val="0"/>
              <c:showVal val="0"/>
              <c:showCatName val="0"/>
              <c:showSerName val="0"/>
              <c:showPercent val="1"/>
              <c:showBubbleSize val="0"/>
            </c:dLbl>
            <c:dLbl>
              <c:idx val="2"/>
              <c:delete val="1"/>
            </c:dLbl>
            <c:dLbl>
              <c:idx val="3"/>
              <c:layout>
                <c:manualLayout>
                  <c:x val="7.0347129757003446E-3"/>
                  <c:y val="2.8984598160817842E-2"/>
                </c:manualLayout>
              </c:layout>
              <c:showLegendKey val="0"/>
              <c:showVal val="0"/>
              <c:showCatName val="0"/>
              <c:showSerName val="0"/>
              <c:showPercent val="1"/>
              <c:showBubbleSize val="0"/>
            </c:dLbl>
            <c:dLbl>
              <c:idx val="4"/>
              <c:delete val="1"/>
            </c:dLbl>
            <c:dLbl>
              <c:idx val="5"/>
              <c:layout>
                <c:manualLayout>
                  <c:x val="4.5389285723043273E-2"/>
                  <c:y val="4.1809498760685126E-2"/>
                </c:manualLayout>
              </c:layout>
              <c:showLegendKey val="0"/>
              <c:showVal val="0"/>
              <c:showCatName val="0"/>
              <c:showSerName val="0"/>
              <c:showPercent val="1"/>
              <c:showBubbleSize val="0"/>
            </c:dLbl>
            <c:dLbl>
              <c:idx val="6"/>
              <c:delete val="1"/>
            </c:dLbl>
            <c:dLbl>
              <c:idx val="7"/>
              <c:delete val="1"/>
            </c:dLbl>
            <c:dLbl>
              <c:idx val="8"/>
              <c:delete val="1"/>
            </c:dLbl>
            <c:dLbl>
              <c:idx val="9"/>
              <c:layout>
                <c:manualLayout>
                  <c:x val="3.4333715046103875E-3"/>
                  <c:y val="-1.6415007063196072E-2"/>
                </c:manualLayout>
              </c:layou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Reliability'!$AQ$7:$AQ$16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Reliability'!$AR$7:$AR$16</c:f>
              <c:numCache>
                <c:formatCode>_-* #,##0_-;\-* #,##0_-;_-* "-"??_-;_-@_-</c:formatCode>
                <c:ptCount val="10"/>
                <c:pt idx="0">
                  <c:v>10</c:v>
                </c:pt>
                <c:pt idx="1">
                  <c:v>124</c:v>
                </c:pt>
                <c:pt idx="2">
                  <c:v>0</c:v>
                </c:pt>
                <c:pt idx="3">
                  <c:v>2</c:v>
                </c:pt>
                <c:pt idx="4">
                  <c:v>0</c:v>
                </c:pt>
                <c:pt idx="5">
                  <c:v>258</c:v>
                </c:pt>
                <c:pt idx="6">
                  <c:v>0</c:v>
                </c:pt>
                <c:pt idx="7">
                  <c:v>0</c:v>
                </c:pt>
                <c:pt idx="8">
                  <c:v>0</c:v>
                </c:pt>
                <c:pt idx="9">
                  <c:v>14</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Reliability'!$A$41</c:f>
          <c:strCache>
            <c:ptCount val="1"/>
            <c:pt idx="0">
              <c:v>Duration by Cause</c:v>
            </c:pt>
          </c:strCache>
        </c:strRef>
      </c:tx>
      <c:layout>
        <c:manualLayout>
          <c:xMode val="edge"/>
          <c:yMode val="edge"/>
          <c:x val="0.13059226400083471"/>
          <c:y val="2.5960823005786334E-2"/>
        </c:manualLayout>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layout>
                <c:manualLayout>
                  <c:x val="6.2051265748493623E-2"/>
                  <c:y val="-5.0947031344846091E-3"/>
                </c:manualLayout>
              </c:layout>
              <c:dLblPos val="bestFit"/>
              <c:showLegendKey val="0"/>
              <c:showVal val="0"/>
              <c:showCatName val="0"/>
              <c:showSerName val="0"/>
              <c:showPercent val="1"/>
              <c:showBubbleSize val="0"/>
            </c:dLbl>
            <c:dLbl>
              <c:idx val="1"/>
              <c:layout>
                <c:manualLayout>
                  <c:x val="6.467071627931241E-2"/>
                  <c:y val="1.2715047342180028E-2"/>
                </c:manualLayout>
              </c:layout>
              <c:dLblPos val="bestFit"/>
              <c:showLegendKey val="0"/>
              <c:showVal val="0"/>
              <c:showCatName val="0"/>
              <c:showSerName val="0"/>
              <c:showPercent val="1"/>
              <c:showBubbleSize val="0"/>
            </c:dLbl>
            <c:dLbl>
              <c:idx val="2"/>
              <c:delete val="1"/>
            </c:dLbl>
            <c:dLbl>
              <c:idx val="3"/>
              <c:delete val="1"/>
            </c:dLbl>
            <c:dLbl>
              <c:idx val="4"/>
              <c:delete val="1"/>
            </c:dLbl>
            <c:dLbl>
              <c:idx val="5"/>
              <c:layout>
                <c:manualLayout>
                  <c:x val="1.629463703471842E-2"/>
                  <c:y val="-8.2280968760721732E-2"/>
                </c:manualLayout>
              </c:layout>
              <c:dLblPos val="bestFit"/>
              <c:showLegendKey val="0"/>
              <c:showVal val="0"/>
              <c:showCatName val="0"/>
              <c:showSerName val="0"/>
              <c:showPercent val="1"/>
              <c:showBubbleSize val="0"/>
            </c:dLbl>
            <c:dLbl>
              <c:idx val="6"/>
              <c:delete val="1"/>
            </c:dLbl>
            <c:dLbl>
              <c:idx val="7"/>
              <c:delete val="1"/>
            </c:dLbl>
            <c:dLbl>
              <c:idx val="8"/>
              <c:delete val="1"/>
            </c:dLbl>
            <c:dLbl>
              <c:idx val="9"/>
              <c:layout>
                <c:manualLayout>
                  <c:x val="-4.6585625505386391E-2"/>
                  <c:y val="-9.2220531182095698E-3"/>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Reliability'!$AQ$24:$AQ$33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Reliability'!$AR$24:$AR$33</c:f>
              <c:numCache>
                <c:formatCode>_-* #,##0_-;\-* #,##0_-;_-* "-"??_-;_-@_-</c:formatCode>
                <c:ptCount val="10"/>
                <c:pt idx="0">
                  <c:v>15</c:v>
                </c:pt>
                <c:pt idx="1">
                  <c:v>587</c:v>
                </c:pt>
                <c:pt idx="2">
                  <c:v>0</c:v>
                </c:pt>
                <c:pt idx="3">
                  <c:v>3</c:v>
                </c:pt>
                <c:pt idx="4">
                  <c:v>0</c:v>
                </c:pt>
                <c:pt idx="5">
                  <c:v>317</c:v>
                </c:pt>
                <c:pt idx="6">
                  <c:v>0</c:v>
                </c:pt>
                <c:pt idx="7">
                  <c:v>0</c:v>
                </c:pt>
                <c:pt idx="8">
                  <c:v>0</c:v>
                </c:pt>
                <c:pt idx="9">
                  <c:v>33</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Reliability'!$A$40</c:f>
          <c:strCache>
            <c:ptCount val="1"/>
            <c:pt idx="0">
              <c:v>Frequency by Cause</c:v>
            </c:pt>
          </c:strCache>
        </c:strRef>
      </c:tx>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delete val="1"/>
            </c:dLbl>
            <c:dLbl>
              <c:idx val="1"/>
              <c:layout>
                <c:manualLayout>
                  <c:x val="7.6902453996255749E-3"/>
                  <c:y val="-2.2618734508564057E-2"/>
                </c:manualLayout>
              </c:layout>
              <c:dLblPos val="bestFit"/>
              <c:showLegendKey val="0"/>
              <c:showVal val="0"/>
              <c:showCatName val="0"/>
              <c:showSerName val="0"/>
              <c:showPercent val="1"/>
              <c:showBubbleSize val="0"/>
            </c:dLbl>
            <c:dLbl>
              <c:idx val="2"/>
              <c:layout>
                <c:manualLayout>
                  <c:x val="-9.0102604719669979E-2"/>
                  <c:y val="-3.1693226558204148E-2"/>
                </c:manualLayout>
              </c:layout>
              <c:dLblPos val="bestFit"/>
              <c:showLegendKey val="0"/>
              <c:showVal val="0"/>
              <c:showCatName val="0"/>
              <c:showSerName val="0"/>
              <c:showPercent val="1"/>
              <c:showBubbleSize val="0"/>
            </c:dLbl>
            <c:dLbl>
              <c:idx val="3"/>
              <c:delete val="1"/>
            </c:dLbl>
            <c:dLbl>
              <c:idx val="4"/>
              <c:layout>
                <c:manualLayout>
                  <c:x val="-3.3896829658837058E-2"/>
                  <c:y val="4.2529574267736762E-3"/>
                </c:manualLayout>
              </c:layout>
              <c:showLegendKey val="0"/>
              <c:showVal val="0"/>
              <c:showCatName val="0"/>
              <c:showSerName val="0"/>
              <c:showPercent val="1"/>
              <c:showBubbleSize val="0"/>
            </c:dLbl>
            <c:dLbl>
              <c:idx val="5"/>
              <c:delete val="1"/>
            </c:dLbl>
            <c:dLbl>
              <c:idx val="6"/>
              <c:layout>
                <c:manualLayout>
                  <c:x val="-5.5757446464170905E-2"/>
                  <c:y val="-4.7322129794802326E-2"/>
                </c:manualLayout>
              </c:layout>
              <c:showLegendKey val="0"/>
              <c:showVal val="0"/>
              <c:showCatName val="0"/>
              <c:showSerName val="0"/>
              <c:showPercent val="1"/>
              <c:showBubbleSize val="0"/>
            </c:dLbl>
            <c:dLbl>
              <c:idx val="7"/>
              <c:delete val="1"/>
            </c:dLbl>
            <c:dLbl>
              <c:idx val="8"/>
              <c:delete val="1"/>
            </c:dLbl>
            <c:dLbl>
              <c:idx val="9"/>
              <c:layout>
                <c:manualLayout>
                  <c:x val="9.861594382365034E-2"/>
                  <c:y val="-1.7828013101485893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Reliability'!$AV$7:$AV$16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Reliability'!$AW$7:$AW$16</c:f>
              <c:numCache>
                <c:formatCode>_-* #,##0_-;\-* #,##0_-;_-* "-"??_-;_-@_-</c:formatCode>
                <c:ptCount val="10"/>
                <c:pt idx="0">
                  <c:v>0</c:v>
                </c:pt>
                <c:pt idx="1">
                  <c:v>954</c:v>
                </c:pt>
                <c:pt idx="2">
                  <c:v>3630</c:v>
                </c:pt>
                <c:pt idx="3">
                  <c:v>1</c:v>
                </c:pt>
                <c:pt idx="4">
                  <c:v>45</c:v>
                </c:pt>
                <c:pt idx="5">
                  <c:v>14</c:v>
                </c:pt>
                <c:pt idx="6">
                  <c:v>53</c:v>
                </c:pt>
                <c:pt idx="7">
                  <c:v>0</c:v>
                </c:pt>
                <c:pt idx="8">
                  <c:v>0</c:v>
                </c:pt>
                <c:pt idx="9">
                  <c:v>273</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Reliability'!$A$41</c:f>
          <c:strCache>
            <c:ptCount val="1"/>
            <c:pt idx="0">
              <c:v>Duration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layout>
                <c:manualLayout>
                  <c:x val="4.6522970520450221E-2"/>
                  <c:y val="-8.9947069336796179E-3"/>
                </c:manualLayout>
              </c:layout>
              <c:dLblPos val="bestFit"/>
              <c:showLegendKey val="0"/>
              <c:showVal val="0"/>
              <c:showCatName val="0"/>
              <c:showSerName val="0"/>
              <c:showPercent val="1"/>
              <c:showBubbleSize val="0"/>
            </c:dLbl>
            <c:dLbl>
              <c:idx val="1"/>
              <c:layout>
                <c:manualLayout>
                  <c:x val="2.3261485260225111E-2"/>
                  <c:y val="-4.4973534668398089E-3"/>
                </c:manualLayout>
              </c:layout>
              <c:dLblPos val="bestFit"/>
              <c:showLegendKey val="0"/>
              <c:showVal val="0"/>
              <c:showCatName val="0"/>
              <c:showSerName val="0"/>
              <c:showPercent val="1"/>
              <c:showBubbleSize val="0"/>
            </c:dLbl>
            <c:dLbl>
              <c:idx val="2"/>
              <c:layout>
                <c:manualLayout>
                  <c:x val="0"/>
                  <c:y val="5.5885390505461423E-2"/>
                </c:manualLayout>
              </c:layout>
              <c:dLblPos val="bestFit"/>
              <c:showLegendKey val="0"/>
              <c:showVal val="0"/>
              <c:showCatName val="0"/>
              <c:showSerName val="0"/>
              <c:showPercent val="1"/>
              <c:showBubbleSize val="0"/>
            </c:dLbl>
            <c:dLbl>
              <c:idx val="3"/>
              <c:layout>
                <c:manualLayout>
                  <c:x val="-3.3230693228893013E-3"/>
                  <c:y val="1.7989413867359236E-2"/>
                </c:manualLayout>
              </c:layout>
              <c:dLblPos val="bestFit"/>
              <c:showLegendKey val="0"/>
              <c:showVal val="0"/>
              <c:showCatName val="0"/>
              <c:showSerName val="0"/>
              <c:showPercent val="1"/>
              <c:showBubbleSize val="0"/>
            </c:dLbl>
            <c:dLbl>
              <c:idx val="4"/>
              <c:delete val="1"/>
            </c:dLbl>
            <c:dLbl>
              <c:idx val="5"/>
              <c:layout>
                <c:manualLayout>
                  <c:x val="-5.176135326186191E-3"/>
                  <c:y val="-2.8211593106421164E-2"/>
                </c:manualLayout>
              </c:layout>
              <c:dLblPos val="bestFit"/>
              <c:showLegendKey val="0"/>
              <c:showVal val="0"/>
              <c:showCatName val="0"/>
              <c:showSerName val="0"/>
              <c:showPercent val="1"/>
              <c:showBubbleSize val="0"/>
            </c:dLbl>
            <c:dLbl>
              <c:idx val="6"/>
              <c:delete val="1"/>
            </c:dLbl>
            <c:dLbl>
              <c:idx val="7"/>
              <c:delete val="1"/>
            </c:dLbl>
            <c:dLbl>
              <c:idx val="8"/>
              <c:delete val="1"/>
            </c:dLbl>
            <c:dLbl>
              <c:idx val="9"/>
              <c:layout>
                <c:manualLayout>
                  <c:x val="5.176135326186191E-2"/>
                  <c:y val="-2.248665006905895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Reliability'!$C$24:$C$33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Reliability'!$D$24:$D$33</c:f>
              <c:numCache>
                <c:formatCode>_-* #,##0_-;\-* #,##0_-;_-* "-"??_-;_-@_-</c:formatCode>
                <c:ptCount val="10"/>
                <c:pt idx="0">
                  <c:v>9076.65</c:v>
                </c:pt>
                <c:pt idx="1">
                  <c:v>48251.990000000005</c:v>
                </c:pt>
                <c:pt idx="2">
                  <c:v>25993.719999999998</c:v>
                </c:pt>
                <c:pt idx="3">
                  <c:v>123445.79999999999</c:v>
                </c:pt>
                <c:pt idx="4">
                  <c:v>690.9699999999998</c:v>
                </c:pt>
                <c:pt idx="5">
                  <c:v>11041.599999999999</c:v>
                </c:pt>
                <c:pt idx="6">
                  <c:v>1045.6499999999999</c:v>
                </c:pt>
                <c:pt idx="7">
                  <c:v>2.73</c:v>
                </c:pt>
                <c:pt idx="8">
                  <c:v>381.79999999999995</c:v>
                </c:pt>
                <c:pt idx="9">
                  <c:v>3642.73</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Reliability'!$A$41</c:f>
          <c:strCache>
            <c:ptCount val="1"/>
            <c:pt idx="0">
              <c:v>Duration by Cause</c:v>
            </c:pt>
          </c:strCache>
        </c:strRef>
      </c:tx>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delete val="1"/>
            </c:dLbl>
            <c:dLbl>
              <c:idx val="1"/>
              <c:layout>
                <c:manualLayout>
                  <c:x val="5.8579550538908773E-2"/>
                  <c:y val="-4.4974911351625376E-3"/>
                </c:manualLayout>
              </c:layout>
              <c:dLblPos val="bestFit"/>
              <c:showLegendKey val="0"/>
              <c:showVal val="0"/>
              <c:showCatName val="0"/>
              <c:showSerName val="0"/>
              <c:showPercent val="1"/>
              <c:showBubbleSize val="0"/>
            </c:dLbl>
            <c:dLbl>
              <c:idx val="2"/>
              <c:layout>
                <c:manualLayout>
                  <c:x val="3.9555863134830581E-2"/>
                  <c:y val="2.2292584667876269E-2"/>
                </c:manualLayout>
              </c:layout>
              <c:dLblPos val="bestFit"/>
              <c:showLegendKey val="0"/>
              <c:showVal val="0"/>
              <c:showCatName val="0"/>
              <c:showSerName val="0"/>
              <c:showPercent val="1"/>
              <c:showBubbleSize val="0"/>
            </c:dLbl>
            <c:dLbl>
              <c:idx val="3"/>
              <c:delete val="1"/>
            </c:dLbl>
            <c:dLbl>
              <c:idx val="4"/>
              <c:delete val="1"/>
            </c:dLbl>
            <c:dLbl>
              <c:idx val="5"/>
              <c:delete val="1"/>
            </c:dLbl>
            <c:dLbl>
              <c:idx val="6"/>
              <c:delete val="1"/>
            </c:dLbl>
            <c:dLbl>
              <c:idx val="7"/>
              <c:delete val="1"/>
            </c:dLbl>
            <c:dLbl>
              <c:idx val="8"/>
              <c:delete val="1"/>
            </c:dLbl>
            <c:dLbl>
              <c:idx val="9"/>
              <c:layout>
                <c:manualLayout>
                  <c:x val="-1.0474257039092483E-2"/>
                  <c:y val="-1.3833255623685901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Reliability'!$AV$24:$AV$33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Reliability'!$AW$24:$AW$33</c:f>
              <c:numCache>
                <c:formatCode>_-* #,##0_-;\-* #,##0_-;_-* "-"??_-;_-@_-</c:formatCode>
                <c:ptCount val="10"/>
                <c:pt idx="0">
                  <c:v>0</c:v>
                </c:pt>
                <c:pt idx="1">
                  <c:v>5578.8</c:v>
                </c:pt>
                <c:pt idx="2">
                  <c:v>12460</c:v>
                </c:pt>
                <c:pt idx="3">
                  <c:v>0.3</c:v>
                </c:pt>
                <c:pt idx="4">
                  <c:v>45</c:v>
                </c:pt>
                <c:pt idx="5">
                  <c:v>24.45</c:v>
                </c:pt>
                <c:pt idx="6">
                  <c:v>59</c:v>
                </c:pt>
                <c:pt idx="7">
                  <c:v>0</c:v>
                </c:pt>
                <c:pt idx="8">
                  <c:v>0</c:v>
                </c:pt>
                <c:pt idx="9">
                  <c:v>229</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Reliability'!$A$40</c:f>
          <c:strCache>
            <c:ptCount val="1"/>
            <c:pt idx="0">
              <c:v>Frequency by Cause</c:v>
            </c:pt>
          </c:strCache>
        </c:strRef>
      </c:tx>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delete val="1"/>
            </c:dLbl>
            <c:dLbl>
              <c:idx val="1"/>
              <c:layout>
                <c:manualLayout>
                  <c:x val="1.8071279751322711E-2"/>
                  <c:y val="4.7725859335538664E-3"/>
                </c:manualLayout>
              </c:layout>
              <c:dLblPos val="bestFit"/>
              <c:showLegendKey val="0"/>
              <c:showVal val="0"/>
              <c:showCatName val="0"/>
              <c:showSerName val="0"/>
              <c:showPercent val="1"/>
              <c:showBubbleSize val="0"/>
            </c:dLbl>
            <c:dLbl>
              <c:idx val="2"/>
              <c:layout>
                <c:manualLayout>
                  <c:x val="-1.8672865616670468E-3"/>
                  <c:y val="0.11563475356420236"/>
                </c:manualLayout>
              </c:layout>
              <c:dLblPos val="bestFit"/>
              <c:showLegendKey val="0"/>
              <c:showVal val="0"/>
              <c:showCatName val="0"/>
              <c:showSerName val="0"/>
              <c:showPercent val="1"/>
              <c:showBubbleSize val="0"/>
            </c:dLbl>
            <c:dLbl>
              <c:idx val="3"/>
              <c:delete val="1"/>
            </c:dLbl>
            <c:dLbl>
              <c:idx val="4"/>
              <c:delete val="1"/>
            </c:dLbl>
            <c:dLbl>
              <c:idx val="5"/>
              <c:layout>
                <c:manualLayout>
                  <c:x val="-0.10298398032421882"/>
                  <c:y val="-2.3013803953849138E-2"/>
                </c:manualLayout>
              </c:layout>
              <c:dLblPos val="bestFit"/>
              <c:showLegendKey val="0"/>
              <c:showVal val="0"/>
              <c:showCatName val="0"/>
              <c:showSerName val="0"/>
              <c:showPercent val="1"/>
              <c:showBubbleSize val="0"/>
            </c:dLbl>
            <c:dLbl>
              <c:idx val="6"/>
              <c:layout>
                <c:manualLayout>
                  <c:x val="1.2440812042833567E-2"/>
                  <c:y val="-0.1665028797517922"/>
                </c:manualLayout>
              </c:layout>
              <c:showLegendKey val="0"/>
              <c:showVal val="0"/>
              <c:showCatName val="0"/>
              <c:showSerName val="0"/>
              <c:showPercent val="1"/>
              <c:showBubbleSize val="0"/>
            </c:dLbl>
            <c:dLbl>
              <c:idx val="7"/>
              <c:delete val="1"/>
            </c:dLbl>
            <c:dLbl>
              <c:idx val="8"/>
              <c:layout>
                <c:manualLayout>
                  <c:x val="1.9716649787932809E-2"/>
                  <c:y val="-9.6144569739294514E-3"/>
                </c:manualLayout>
              </c:layout>
              <c:dLblPos val="bestFit"/>
              <c:showLegendKey val="0"/>
              <c:showVal val="0"/>
              <c:showCatName val="0"/>
              <c:showSerName val="0"/>
              <c:showPercent val="1"/>
              <c:showBubbleSize val="0"/>
            </c:dLbl>
            <c:dLbl>
              <c:idx val="9"/>
              <c:delete val="1"/>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Reliability'!$BA$7:$BA$16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Reliability'!$BB$7:$BB$16</c:f>
              <c:numCache>
                <c:formatCode>_-* #,##0_-;\-* #,##0_-;_-* "-"??_-;_-@_-</c:formatCode>
                <c:ptCount val="10"/>
                <c:pt idx="0">
                  <c:v>77</c:v>
                </c:pt>
                <c:pt idx="1">
                  <c:v>4114</c:v>
                </c:pt>
                <c:pt idx="2">
                  <c:v>5075</c:v>
                </c:pt>
                <c:pt idx="3">
                  <c:v>1</c:v>
                </c:pt>
                <c:pt idx="4">
                  <c:v>0</c:v>
                </c:pt>
                <c:pt idx="5">
                  <c:v>2769</c:v>
                </c:pt>
                <c:pt idx="6">
                  <c:v>6235</c:v>
                </c:pt>
                <c:pt idx="7">
                  <c:v>0</c:v>
                </c:pt>
                <c:pt idx="8">
                  <c:v>1341</c:v>
                </c:pt>
                <c:pt idx="9">
                  <c:v>4</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Reliability'!$A$41</c:f>
          <c:strCache>
            <c:ptCount val="1"/>
            <c:pt idx="0">
              <c:v>Duration by Cause</c:v>
            </c:pt>
          </c:strCache>
        </c:strRef>
      </c:tx>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delete val="1"/>
            </c:dLbl>
            <c:dLbl>
              <c:idx val="1"/>
              <c:layout>
                <c:manualLayout>
                  <c:x val="2.5570923650780281E-3"/>
                  <c:y val="-2.2373340605783356E-2"/>
                </c:manualLayout>
              </c:layout>
              <c:dLblPos val="bestFit"/>
              <c:showLegendKey val="0"/>
              <c:showVal val="0"/>
              <c:showCatName val="0"/>
              <c:showSerName val="0"/>
              <c:showPercent val="1"/>
              <c:showBubbleSize val="0"/>
            </c:dLbl>
            <c:dLbl>
              <c:idx val="2"/>
              <c:layout>
                <c:manualLayout>
                  <c:x val="8.4982360382919887E-3"/>
                  <c:y val="-3.644905032945958E-3"/>
                </c:manualLayout>
              </c:layout>
              <c:dLblPos val="bestFit"/>
              <c:showLegendKey val="0"/>
              <c:showVal val="0"/>
              <c:showCatName val="0"/>
              <c:showSerName val="0"/>
              <c:showPercent val="1"/>
              <c:showBubbleSize val="0"/>
            </c:dLbl>
            <c:dLbl>
              <c:idx val="3"/>
              <c:delete val="1"/>
            </c:dLbl>
            <c:dLbl>
              <c:idx val="4"/>
              <c:delete val="1"/>
            </c:dLbl>
            <c:dLbl>
              <c:idx val="5"/>
              <c:layout>
                <c:manualLayout>
                  <c:x val="-5.6937488588048098E-2"/>
                  <c:y val="-1.0590915888837083E-2"/>
                </c:manualLayout>
              </c:layout>
              <c:dLblPos val="bestFit"/>
              <c:showLegendKey val="0"/>
              <c:showVal val="0"/>
              <c:showCatName val="0"/>
              <c:showSerName val="0"/>
              <c:showPercent val="1"/>
              <c:showBubbleSize val="0"/>
            </c:dLbl>
            <c:dLbl>
              <c:idx val="6"/>
              <c:layout>
                <c:manualLayout>
                  <c:x val="5.176135326186191E-3"/>
                  <c:y val="-9.2793412567849357E-2"/>
                </c:manualLayout>
              </c:layout>
              <c:showLegendKey val="0"/>
              <c:showVal val="0"/>
              <c:showCatName val="0"/>
              <c:showSerName val="0"/>
              <c:showPercent val="1"/>
              <c:showBubbleSize val="0"/>
            </c:dLbl>
            <c:dLbl>
              <c:idx val="7"/>
              <c:delete val="1"/>
            </c:dLbl>
            <c:dLbl>
              <c:idx val="8"/>
              <c:layout>
                <c:manualLayout>
                  <c:x val="-1.7032745780838354E-2"/>
                  <c:y val="-8.0901010904908428E-3"/>
                </c:manualLayout>
              </c:layout>
              <c:showLegendKey val="0"/>
              <c:showVal val="0"/>
              <c:showCatName val="0"/>
              <c:showSerName val="0"/>
              <c:showPercent val="1"/>
              <c:showBubbleSize val="0"/>
            </c:dLbl>
            <c:dLbl>
              <c:idx val="9"/>
              <c:delete val="1"/>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Reliability'!$BA$24:$BA$33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Reliability'!$BB$24:$BB$33</c:f>
              <c:numCache>
                <c:formatCode>_-* #,##0_-;\-* #,##0_-;_-* "-"??_-;_-@_-</c:formatCode>
                <c:ptCount val="10"/>
                <c:pt idx="0">
                  <c:v>80</c:v>
                </c:pt>
                <c:pt idx="1">
                  <c:v>14115</c:v>
                </c:pt>
                <c:pt idx="2">
                  <c:v>6712.2</c:v>
                </c:pt>
                <c:pt idx="3">
                  <c:v>2</c:v>
                </c:pt>
                <c:pt idx="4">
                  <c:v>0</c:v>
                </c:pt>
                <c:pt idx="5">
                  <c:v>6883.9</c:v>
                </c:pt>
                <c:pt idx="6">
                  <c:v>17284</c:v>
                </c:pt>
                <c:pt idx="7">
                  <c:v>0</c:v>
                </c:pt>
                <c:pt idx="8">
                  <c:v>484</c:v>
                </c:pt>
                <c:pt idx="9">
                  <c:v>5.7</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Reliability'!$A$40</c:f>
          <c:strCache>
            <c:ptCount val="1"/>
            <c:pt idx="0">
              <c:v>Frequency by Cause</c:v>
            </c:pt>
          </c:strCache>
        </c:strRef>
      </c:tx>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delete val="1"/>
            </c:dLbl>
            <c:dLbl>
              <c:idx val="1"/>
              <c:layout>
                <c:manualLayout>
                  <c:x val="-2.6790596624416702E-2"/>
                  <c:y val="-0.1543342272834152"/>
                </c:manualLayout>
              </c:layout>
              <c:showLegendKey val="0"/>
              <c:showVal val="0"/>
              <c:showCatName val="0"/>
              <c:showSerName val="0"/>
              <c:showPercent val="1"/>
              <c:showBubbleSize val="0"/>
            </c:dLbl>
            <c:dLbl>
              <c:idx val="2"/>
              <c:layout>
                <c:manualLayout>
                  <c:x val="-9.0102604719669979E-2"/>
                  <c:y val="-2.7340493004116131E-2"/>
                </c:manualLayout>
              </c:layout>
              <c:dLblPos val="bestFit"/>
              <c:showLegendKey val="0"/>
              <c:showVal val="0"/>
              <c:showCatName val="0"/>
              <c:showSerName val="0"/>
              <c:showPercent val="1"/>
              <c:showBubbleSize val="0"/>
            </c:dLbl>
            <c:dLbl>
              <c:idx val="3"/>
              <c:delete val="1"/>
            </c:dLbl>
            <c:dLbl>
              <c:idx val="4"/>
              <c:delete val="1"/>
            </c:dLbl>
            <c:dLbl>
              <c:idx val="5"/>
              <c:layout>
                <c:manualLayout>
                  <c:x val="1.2718309870667222E-3"/>
                  <c:y val="6.0758525998467407E-2"/>
                </c:manualLayout>
              </c:layout>
              <c:showLegendKey val="0"/>
              <c:showVal val="0"/>
              <c:showCatName val="0"/>
              <c:showSerName val="0"/>
              <c:showPercent val="1"/>
              <c:showBubbleSize val="0"/>
            </c:dLbl>
            <c:dLbl>
              <c:idx val="6"/>
              <c:delete val="1"/>
            </c:dLbl>
            <c:dLbl>
              <c:idx val="7"/>
              <c:layout>
                <c:manualLayout>
                  <c:x val="3.405826064851937E-2"/>
                  <c:y val="-4.3303206078420371E-2"/>
                </c:manualLayout>
              </c:layout>
              <c:showLegendKey val="0"/>
              <c:showVal val="0"/>
              <c:showCatName val="0"/>
              <c:showSerName val="0"/>
              <c:showPercent val="1"/>
              <c:showBubbleSize val="0"/>
            </c:dLbl>
            <c:dLbl>
              <c:idx val="8"/>
              <c:delete val="1"/>
            </c:dLbl>
            <c:dLbl>
              <c:idx val="9"/>
              <c:delete val="1"/>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Reliability'!$BF$7:$BF$16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Reliability'!$BG$7:$BG$16</c:f>
              <c:numCache>
                <c:formatCode>_-* #,##0_-;\-* #,##0_-;_-* "-"??_-;_-@_-</c:formatCode>
                <c:ptCount val="10"/>
                <c:pt idx="0">
                  <c:v>0</c:v>
                </c:pt>
                <c:pt idx="1">
                  <c:v>9</c:v>
                </c:pt>
                <c:pt idx="2">
                  <c:v>3</c:v>
                </c:pt>
                <c:pt idx="3">
                  <c:v>0</c:v>
                </c:pt>
                <c:pt idx="4">
                  <c:v>0</c:v>
                </c:pt>
                <c:pt idx="5">
                  <c:v>2</c:v>
                </c:pt>
                <c:pt idx="6">
                  <c:v>0</c:v>
                </c:pt>
                <c:pt idx="7">
                  <c:v>5</c:v>
                </c:pt>
                <c:pt idx="8">
                  <c:v>0</c:v>
                </c:pt>
                <c:pt idx="9">
                  <c:v>0</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Reliability'!$A$41</c:f>
          <c:strCache>
            <c:ptCount val="1"/>
            <c:pt idx="0">
              <c:v>Duration by Cause</c:v>
            </c:pt>
          </c:strCache>
        </c:strRef>
      </c:tx>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delete val="1"/>
            </c:dLbl>
            <c:dLbl>
              <c:idx val="1"/>
              <c:layout>
                <c:manualLayout>
                  <c:x val="9.7113682390020625E-4"/>
                  <c:y val="-4.4974911351625376E-3"/>
                </c:manualLayout>
              </c:layout>
              <c:dLblPos val="bestFit"/>
              <c:showLegendKey val="0"/>
              <c:showVal val="0"/>
              <c:showCatName val="0"/>
              <c:showSerName val="0"/>
              <c:showPercent val="1"/>
              <c:showBubbleSize val="0"/>
            </c:dLbl>
            <c:dLbl>
              <c:idx val="2"/>
              <c:layout>
                <c:manualLayout>
                  <c:x val="0"/>
                  <c:y val="0.10481653192107046"/>
                </c:manualLayout>
              </c:layout>
              <c:dLblPos val="bestFit"/>
              <c:showLegendKey val="0"/>
              <c:showVal val="0"/>
              <c:showCatName val="0"/>
              <c:showSerName val="0"/>
              <c:showPercent val="1"/>
              <c:showBubbleSize val="0"/>
            </c:dLbl>
            <c:dLbl>
              <c:idx val="3"/>
              <c:delete val="1"/>
            </c:dLbl>
            <c:dLbl>
              <c:idx val="4"/>
              <c:delete val="1"/>
            </c:dLbl>
            <c:dLbl>
              <c:idx val="5"/>
              <c:layout>
                <c:manualLayout>
                  <c:x val="2.2618621991898503E-3"/>
                  <c:y val="-2.8472697521795355E-2"/>
                </c:manualLayout>
              </c:layout>
              <c:showLegendKey val="0"/>
              <c:showVal val="0"/>
              <c:showCatName val="0"/>
              <c:showSerName val="0"/>
              <c:showPercent val="1"/>
              <c:showBubbleSize val="0"/>
            </c:dLbl>
            <c:dLbl>
              <c:idx val="6"/>
              <c:delete val="1"/>
            </c:dLbl>
            <c:dLbl>
              <c:idx val="7"/>
              <c:layout>
                <c:manualLayout>
                  <c:x val="7.6351766788605169E-2"/>
                  <c:y val="-1.398069868304141E-2"/>
                </c:manualLayout>
              </c:layout>
              <c:showLegendKey val="0"/>
              <c:showVal val="0"/>
              <c:showCatName val="0"/>
              <c:showSerName val="0"/>
              <c:showPercent val="1"/>
              <c:showBubbleSize val="0"/>
            </c:dLbl>
            <c:dLbl>
              <c:idx val="8"/>
              <c:delete val="1"/>
            </c:dLbl>
            <c:dLbl>
              <c:idx val="9"/>
              <c:delete val="1"/>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Reliability'!$BF$24:$BF$33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Reliability'!$BG$24:$BG$33</c:f>
              <c:numCache>
                <c:formatCode>_-* #,##0_-;\-* #,##0_-;_-* "-"??_-;_-@_-</c:formatCode>
                <c:ptCount val="10"/>
                <c:pt idx="0">
                  <c:v>0</c:v>
                </c:pt>
                <c:pt idx="1">
                  <c:v>42</c:v>
                </c:pt>
                <c:pt idx="2">
                  <c:v>10</c:v>
                </c:pt>
                <c:pt idx="3">
                  <c:v>0</c:v>
                </c:pt>
                <c:pt idx="4">
                  <c:v>0</c:v>
                </c:pt>
                <c:pt idx="5">
                  <c:v>5</c:v>
                </c:pt>
                <c:pt idx="6">
                  <c:v>0</c:v>
                </c:pt>
                <c:pt idx="7">
                  <c:v>8</c:v>
                </c:pt>
                <c:pt idx="8">
                  <c:v>0</c:v>
                </c:pt>
                <c:pt idx="9">
                  <c:v>0</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Reliability'!$A$40</c:f>
          <c:strCache>
            <c:ptCount val="1"/>
            <c:pt idx="0">
              <c:v>Frequency by Cause</c:v>
            </c:pt>
          </c:strCache>
        </c:strRef>
      </c:tx>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delete val="1"/>
            </c:dLbl>
            <c:dLbl>
              <c:idx val="1"/>
              <c:showLegendKey val="0"/>
              <c:showVal val="0"/>
              <c:showCatName val="0"/>
              <c:showSerName val="0"/>
              <c:showPercent val="1"/>
              <c:showBubbleSize val="0"/>
            </c:dLbl>
            <c:dLbl>
              <c:idx val="2"/>
              <c:layout>
                <c:manualLayout>
                  <c:x val="5.3421805689400234E-2"/>
                  <c:y val="-4.5669587686158593E-2"/>
                </c:manualLayout>
              </c:layout>
              <c:dLblPos val="bestFit"/>
              <c:showLegendKey val="0"/>
              <c:showVal val="0"/>
              <c:showCatName val="0"/>
              <c:showSerName val="0"/>
              <c:showPercent val="1"/>
              <c:showBubbleSize val="0"/>
            </c:dLbl>
            <c:dLbl>
              <c:idx val="3"/>
              <c:layout>
                <c:manualLayout>
                  <c:x val="7.589524722645212E-2"/>
                  <c:y val="8.0777945660893954E-2"/>
                </c:manualLayout>
              </c:layout>
              <c:showLegendKey val="0"/>
              <c:showVal val="0"/>
              <c:showCatName val="0"/>
              <c:showSerName val="0"/>
              <c:showPercent val="1"/>
              <c:showBubbleSize val="0"/>
            </c:dLbl>
            <c:dLbl>
              <c:idx val="4"/>
              <c:layout>
                <c:manualLayout>
                  <c:x val="0"/>
                  <c:y val="3.6163343791485503E-2"/>
                </c:manualLayout>
              </c:layout>
              <c:showLegendKey val="0"/>
              <c:showVal val="0"/>
              <c:showCatName val="0"/>
              <c:showSerName val="0"/>
              <c:showPercent val="1"/>
              <c:showBubbleSize val="0"/>
            </c:dLbl>
            <c:dLbl>
              <c:idx val="5"/>
              <c:layout>
                <c:manualLayout>
                  <c:x val="0"/>
                  <c:y val="-0.16755052908859278"/>
                </c:manualLayout>
              </c:layout>
              <c:dLblPos val="bestFit"/>
              <c:showLegendKey val="0"/>
              <c:showVal val="0"/>
              <c:showCatName val="0"/>
              <c:showSerName val="0"/>
              <c:showPercent val="1"/>
              <c:showBubbleSize val="0"/>
            </c:dLbl>
            <c:dLbl>
              <c:idx val="6"/>
              <c:layout>
                <c:manualLayout>
                  <c:x val="1.9310007168353314E-2"/>
                  <c:y val="-1.1712886339164232E-2"/>
                </c:manualLayout>
              </c:layout>
              <c:showLegendKey val="0"/>
              <c:showVal val="0"/>
              <c:showCatName val="0"/>
              <c:showSerName val="0"/>
              <c:showPercent val="1"/>
              <c:showBubbleSize val="0"/>
            </c:dLbl>
            <c:dLbl>
              <c:idx val="7"/>
              <c:delete val="1"/>
            </c:dLbl>
            <c:dLbl>
              <c:idx val="8"/>
              <c:delete val="1"/>
            </c:dLbl>
            <c:dLbl>
              <c:idx val="9"/>
              <c:layout>
                <c:manualLayout>
                  <c:x val="-9.8616352509700161E-2"/>
                  <c:y val="-2.7298308244406027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Reliability'!$BK$7:$BK$16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Reliability'!$BL$7:$BL$16</c:f>
              <c:numCache>
                <c:formatCode>_-* #,##0_-;\-* #,##0_-;_-* "-"??_-;_-@_-</c:formatCode>
                <c:ptCount val="10"/>
                <c:pt idx="0">
                  <c:v>9</c:v>
                </c:pt>
                <c:pt idx="1">
                  <c:v>72</c:v>
                </c:pt>
                <c:pt idx="2">
                  <c:v>4115</c:v>
                </c:pt>
                <c:pt idx="3">
                  <c:v>66</c:v>
                </c:pt>
                <c:pt idx="4">
                  <c:v>86</c:v>
                </c:pt>
                <c:pt idx="5">
                  <c:v>1082</c:v>
                </c:pt>
                <c:pt idx="6">
                  <c:v>1145</c:v>
                </c:pt>
                <c:pt idx="7">
                  <c:v>0</c:v>
                </c:pt>
                <c:pt idx="8">
                  <c:v>3</c:v>
                </c:pt>
                <c:pt idx="9">
                  <c:v>39</c:v>
                </c:pt>
              </c:numCache>
            </c:numRef>
          </c:val>
        </c:ser>
        <c:dLbls>
          <c:dLblPos val="outEnd"/>
          <c:showLegendKey val="0"/>
          <c:showVal val="0"/>
          <c:showCatName val="0"/>
          <c:showSerName val="0"/>
          <c:showPercent val="1"/>
          <c:showBubbleSize val="0"/>
          <c:showLeaderLines val="1"/>
        </c:dLbls>
        <c:firstSliceAng val="1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Reliability'!$A$41</c:f>
          <c:strCache>
            <c:ptCount val="1"/>
            <c:pt idx="0">
              <c:v>Duration by Cause</c:v>
            </c:pt>
          </c:strCache>
        </c:strRef>
      </c:tx>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delete val="1"/>
            </c:dLbl>
            <c:dLbl>
              <c:idx val="1"/>
              <c:delete val="1"/>
            </c:dLbl>
            <c:dLbl>
              <c:idx val="2"/>
              <c:layout>
                <c:manualLayout>
                  <c:x val="2.4027049586561284E-2"/>
                  <c:y val="-1.258298070748036E-2"/>
                </c:manualLayout>
              </c:layout>
              <c:dLblPos val="bestFit"/>
              <c:showLegendKey val="0"/>
              <c:showVal val="0"/>
              <c:showCatName val="0"/>
              <c:showSerName val="0"/>
              <c:showPercent val="1"/>
              <c:showBubbleSize val="0"/>
            </c:dLbl>
            <c:dLbl>
              <c:idx val="3"/>
              <c:showLegendKey val="0"/>
              <c:showVal val="0"/>
              <c:showCatName val="0"/>
              <c:showSerName val="0"/>
              <c:showPercent val="1"/>
              <c:showBubbleSize val="0"/>
            </c:dLbl>
            <c:dLbl>
              <c:idx val="4"/>
              <c:delete val="1"/>
            </c:dLbl>
            <c:dLbl>
              <c:idx val="5"/>
              <c:layout>
                <c:manualLayout>
                  <c:x val="-1.9938310248584917E-2"/>
                  <c:y val="8.4829203677306286E-3"/>
                </c:manualLayout>
              </c:layout>
              <c:dLblPos val="bestFit"/>
              <c:showLegendKey val="0"/>
              <c:showVal val="0"/>
              <c:showCatName val="0"/>
              <c:showSerName val="0"/>
              <c:showPercent val="1"/>
              <c:showBubbleSize val="0"/>
            </c:dLbl>
            <c:dLbl>
              <c:idx val="6"/>
              <c:layout>
                <c:manualLayout>
                  <c:x val="3.5136788546312962E-2"/>
                  <c:y val="-1.5948530794578343E-2"/>
                </c:manualLayout>
              </c:layout>
              <c:showLegendKey val="0"/>
              <c:showVal val="0"/>
              <c:showCatName val="0"/>
              <c:showSerName val="0"/>
              <c:showPercent val="1"/>
              <c:showBubbleSize val="0"/>
            </c:dLbl>
            <c:dLbl>
              <c:idx val="7"/>
              <c:delete val="1"/>
            </c:dLbl>
            <c:dLbl>
              <c:idx val="8"/>
              <c:delete val="1"/>
            </c:dLbl>
            <c:dLbl>
              <c:idx val="9"/>
              <c:delete val="1"/>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Reliability'!$BK$24:$BK$33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Reliability'!$BL$24:$BL$33</c:f>
              <c:numCache>
                <c:formatCode>_-* #,##0_-;\-* #,##0_-;_-* "-"??_-;_-@_-</c:formatCode>
                <c:ptCount val="10"/>
                <c:pt idx="0">
                  <c:v>21.689999999999998</c:v>
                </c:pt>
                <c:pt idx="1">
                  <c:v>201.45999999999998</c:v>
                </c:pt>
                <c:pt idx="2">
                  <c:v>55470.66</c:v>
                </c:pt>
                <c:pt idx="3">
                  <c:v>260.68</c:v>
                </c:pt>
                <c:pt idx="4">
                  <c:v>110.6</c:v>
                </c:pt>
                <c:pt idx="5">
                  <c:v>2629.27</c:v>
                </c:pt>
                <c:pt idx="6">
                  <c:v>3755.4300000000003</c:v>
                </c:pt>
                <c:pt idx="7">
                  <c:v>0</c:v>
                </c:pt>
                <c:pt idx="8">
                  <c:v>7.92</c:v>
                </c:pt>
                <c:pt idx="9">
                  <c:v>67.650000000000006</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Reliability'!$A$40</c:f>
          <c:strCache>
            <c:ptCount val="1"/>
            <c:pt idx="0">
              <c:v>Frequency by Cause</c:v>
            </c:pt>
          </c:strCache>
        </c:strRef>
      </c:tx>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layout>
                <c:manualLayout>
                  <c:x val="-6.8595720013525921E-3"/>
                  <c:y val="-2.2512150273211524E-2"/>
                </c:manualLayout>
              </c:layout>
              <c:dLblPos val="bestFit"/>
              <c:showLegendKey val="0"/>
              <c:showVal val="0"/>
              <c:showCatName val="0"/>
              <c:showSerName val="0"/>
              <c:showPercent val="1"/>
              <c:showBubbleSize val="0"/>
            </c:dLbl>
            <c:dLbl>
              <c:idx val="1"/>
              <c:layout>
                <c:manualLayout>
                  <c:x val="-1.3146305331465468E-2"/>
                  <c:y val="-4.9294034673173601E-2"/>
                </c:manualLayout>
              </c:layout>
              <c:dLblPos val="bestFit"/>
              <c:showLegendKey val="0"/>
              <c:showVal val="0"/>
              <c:showCatName val="0"/>
              <c:showSerName val="0"/>
              <c:showPercent val="1"/>
              <c:showBubbleSize val="0"/>
            </c:dLbl>
            <c:dLbl>
              <c:idx val="2"/>
              <c:layout>
                <c:manualLayout>
                  <c:x val="-1.1674154227654059E-5"/>
                  <c:y val="5.9191542021141422E-2"/>
                </c:manualLayout>
              </c:layout>
              <c:showLegendKey val="0"/>
              <c:showVal val="0"/>
              <c:showCatName val="0"/>
              <c:showSerName val="0"/>
              <c:showPercent val="1"/>
              <c:showBubbleSize val="0"/>
            </c:dLbl>
            <c:dLbl>
              <c:idx val="3"/>
              <c:layout>
                <c:manualLayout>
                  <c:x val="2.2161570294510734E-2"/>
                  <c:y val="8.6533137317032164E-3"/>
                </c:manualLayout>
              </c:layout>
              <c:dLblPos val="bestFit"/>
              <c:showLegendKey val="0"/>
              <c:showVal val="0"/>
              <c:showCatName val="0"/>
              <c:showSerName val="0"/>
              <c:showPercent val="1"/>
              <c:showBubbleSize val="0"/>
            </c:dLbl>
            <c:dLbl>
              <c:idx val="4"/>
              <c:layout>
                <c:manualLayout>
                  <c:x val="-1.2452296990483551E-2"/>
                  <c:y val="3.4512098108719962E-2"/>
                </c:manualLayout>
              </c:layout>
              <c:showLegendKey val="0"/>
              <c:showVal val="0"/>
              <c:showCatName val="0"/>
              <c:showSerName val="0"/>
              <c:showPercent val="1"/>
              <c:showBubbleSize val="0"/>
            </c:dLbl>
            <c:dLbl>
              <c:idx val="5"/>
              <c:layout>
                <c:manualLayout>
                  <c:x val="0.34364161151635186"/>
                  <c:y val="-2.3131779841878149E-2"/>
                </c:manualLayout>
              </c:layout>
              <c:dLblPos val="bestFit"/>
              <c:showLegendKey val="0"/>
              <c:showVal val="0"/>
              <c:showCatName val="0"/>
              <c:showSerName val="0"/>
              <c:showPercent val="1"/>
              <c:showBubbleSize val="0"/>
            </c:dLbl>
            <c:dLbl>
              <c:idx val="6"/>
              <c:layout>
                <c:manualLayout>
                  <c:x val="5.442168655298456E-3"/>
                  <c:y val="-0.14202452506521443"/>
                </c:manualLayout>
              </c:layout>
              <c:showLegendKey val="0"/>
              <c:showVal val="0"/>
              <c:showCatName val="0"/>
              <c:showSerName val="0"/>
              <c:showPercent val="1"/>
              <c:showBubbleSize val="0"/>
            </c:dLbl>
            <c:dLbl>
              <c:idx val="7"/>
              <c:layout>
                <c:manualLayout>
                  <c:x val="-1.8783311595252929E-3"/>
                  <c:y val="-7.3033812811951586E-3"/>
                </c:manualLayout>
              </c:layout>
              <c:showLegendKey val="0"/>
              <c:showVal val="0"/>
              <c:showCatName val="0"/>
              <c:showSerName val="0"/>
              <c:showPercent val="1"/>
              <c:showBubbleSize val="0"/>
            </c:dLbl>
            <c:dLbl>
              <c:idx val="8"/>
              <c:layout>
                <c:manualLayout>
                  <c:x val="9.908297505756565E-2"/>
                  <c:y val="-4.6302330589645557E-2"/>
                </c:manualLayout>
              </c:layout>
              <c:showLegendKey val="0"/>
              <c:showVal val="0"/>
              <c:showCatName val="0"/>
              <c:showSerName val="0"/>
              <c:showPercent val="1"/>
              <c:showBubbleSize val="0"/>
            </c:dLbl>
            <c:dLbl>
              <c:idx val="9"/>
              <c:layout>
                <c:manualLayout>
                  <c:x val="-6.6306780670821061E-2"/>
                  <c:y val="-8.9402184352837793E-3"/>
                </c:manualLayout>
              </c:layout>
              <c:dLblPos val="bestFit"/>
              <c:showLegendKey val="0"/>
              <c:showVal val="0"/>
              <c:showCatName val="0"/>
              <c:showSerName val="0"/>
              <c:showPercent val="1"/>
              <c:showBubbleSize val="0"/>
            </c:dLbl>
            <c:txPr>
              <a:bodyPr rot="0"/>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Reliability'!$BP$7:$BP$16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Reliability'!$BQ$7:$BQ$16</c:f>
              <c:numCache>
                <c:formatCode>_-* #,##0_-;\-* #,##0_-;_-* "-"??_-;_-@_-</c:formatCode>
                <c:ptCount val="10"/>
                <c:pt idx="0">
                  <c:v>21218</c:v>
                </c:pt>
                <c:pt idx="1">
                  <c:v>7730</c:v>
                </c:pt>
                <c:pt idx="2">
                  <c:v>35755</c:v>
                </c:pt>
                <c:pt idx="3">
                  <c:v>8628</c:v>
                </c:pt>
                <c:pt idx="4">
                  <c:v>5103</c:v>
                </c:pt>
                <c:pt idx="5">
                  <c:v>108144</c:v>
                </c:pt>
                <c:pt idx="6">
                  <c:v>73205</c:v>
                </c:pt>
                <c:pt idx="7">
                  <c:v>2902</c:v>
                </c:pt>
                <c:pt idx="8">
                  <c:v>8129</c:v>
                </c:pt>
                <c:pt idx="9">
                  <c:v>61123</c:v>
                </c:pt>
              </c:numCache>
            </c:numRef>
          </c:val>
        </c:ser>
        <c:dLbls>
          <c:dLblPos val="outEnd"/>
          <c:showLegendKey val="0"/>
          <c:showVal val="0"/>
          <c:showCatName val="0"/>
          <c:showSerName val="0"/>
          <c:showPercent val="1"/>
          <c:showBubbleSize val="0"/>
          <c:showLeaderLines val="1"/>
        </c:dLbls>
        <c:firstSliceAng val="39"/>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Reliability'!$A$41</c:f>
          <c:strCache>
            <c:ptCount val="1"/>
            <c:pt idx="0">
              <c:v>Duration by Cause</c:v>
            </c:pt>
          </c:strCache>
        </c:strRef>
      </c:tx>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4981760144032392"/>
          <c:h val="0.69601492180789692"/>
        </c:manualLayout>
      </c:layout>
      <c:pieChart>
        <c:varyColors val="1"/>
        <c:ser>
          <c:idx val="0"/>
          <c:order val="0"/>
          <c:dPt>
            <c:idx val="8"/>
            <c:bubble3D val="0"/>
            <c:spPr>
              <a:solidFill>
                <a:srgbClr val="FFFF66"/>
              </a:solidFill>
            </c:spPr>
          </c:dPt>
          <c:dLbls>
            <c:dLbl>
              <c:idx val="0"/>
              <c:layout>
                <c:manualLayout>
                  <c:x val="3.6048763852101838E-2"/>
                  <c:y val="-8.9947304061721994E-3"/>
                </c:manualLayout>
              </c:layout>
              <c:dLblPos val="bestFit"/>
              <c:showLegendKey val="0"/>
              <c:showVal val="0"/>
              <c:showCatName val="0"/>
              <c:showSerName val="0"/>
              <c:showPercent val="1"/>
              <c:showBubbleSize val="0"/>
            </c:dLbl>
            <c:dLbl>
              <c:idx val="1"/>
              <c:layout>
                <c:manualLayout>
                  <c:x val="-4.2659916956461321E-3"/>
                  <c:y val="-8.8246356626755593E-3"/>
                </c:manualLayout>
              </c:layout>
              <c:dLblPos val="bestFit"/>
              <c:showLegendKey val="0"/>
              <c:showVal val="0"/>
              <c:showCatName val="0"/>
              <c:showSerName val="0"/>
              <c:showPercent val="1"/>
              <c:showBubbleSize val="0"/>
            </c:dLbl>
            <c:dLbl>
              <c:idx val="2"/>
              <c:layout>
                <c:manualLayout>
                  <c:x val="-5.3070454921594512E-2"/>
                  <c:y val="-0.18257767116116672"/>
                </c:manualLayout>
              </c:layout>
              <c:showLegendKey val="0"/>
              <c:showVal val="0"/>
              <c:showCatName val="0"/>
              <c:showSerName val="0"/>
              <c:showPercent val="1"/>
              <c:showBubbleSize val="0"/>
            </c:dLbl>
            <c:dLbl>
              <c:idx val="3"/>
              <c:layout>
                <c:manualLayout>
                  <c:x val="-3.8541490937786582E-2"/>
                  <c:y val="7.8042004008287633E-2"/>
                </c:manualLayout>
              </c:layout>
              <c:dLblPos val="bestFit"/>
              <c:showLegendKey val="0"/>
              <c:showVal val="0"/>
              <c:showCatName val="0"/>
              <c:showSerName val="0"/>
              <c:showPercent val="1"/>
              <c:showBubbleSize val="0"/>
            </c:dLbl>
            <c:dLbl>
              <c:idx val="4"/>
              <c:delete val="1"/>
            </c:dLbl>
            <c:dLbl>
              <c:idx val="5"/>
              <c:layout>
                <c:manualLayout>
                  <c:x val="-4.0887540706303072E-2"/>
                  <c:y val="-2.712705967221191E-2"/>
                </c:manualLayout>
              </c:layout>
              <c:dLblPos val="bestFit"/>
              <c:showLegendKey val="0"/>
              <c:showVal val="0"/>
              <c:showCatName val="0"/>
              <c:showSerName val="0"/>
              <c:showPercent val="1"/>
              <c:showBubbleSize val="0"/>
            </c:dLbl>
            <c:dLbl>
              <c:idx val="6"/>
              <c:layout>
                <c:manualLayout>
                  <c:x val="2.8777815028744411E-2"/>
                  <c:y val="-4.5544422060156062E-2"/>
                </c:manualLayout>
              </c:layout>
              <c:showLegendKey val="0"/>
              <c:showVal val="0"/>
              <c:showCatName val="0"/>
              <c:showSerName val="0"/>
              <c:showPercent val="1"/>
              <c:showBubbleSize val="0"/>
            </c:dLbl>
            <c:dLbl>
              <c:idx val="7"/>
              <c:delete val="1"/>
            </c:dLbl>
            <c:dLbl>
              <c:idx val="8"/>
              <c:delete val="1"/>
            </c:dLbl>
            <c:dLbl>
              <c:idx val="9"/>
              <c:layout>
                <c:manualLayout>
                  <c:x val="0"/>
                  <c:y val="-9.5063627864889252E-3"/>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Reliability'!$BP$24:$BP$33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Reliability'!$BQ$24:$BQ$33</c:f>
              <c:numCache>
                <c:formatCode>_-* #,##0_-;\-* #,##0_-;_-* "-"??_-;_-@_-</c:formatCode>
                <c:ptCount val="10"/>
                <c:pt idx="0">
                  <c:v>1551.49</c:v>
                </c:pt>
                <c:pt idx="1">
                  <c:v>24515.870000000003</c:v>
                </c:pt>
                <c:pt idx="2">
                  <c:v>17019.13</c:v>
                </c:pt>
                <c:pt idx="3">
                  <c:v>2825.27</c:v>
                </c:pt>
                <c:pt idx="4">
                  <c:v>376.38</c:v>
                </c:pt>
                <c:pt idx="5">
                  <c:v>74322.12</c:v>
                </c:pt>
                <c:pt idx="6">
                  <c:v>10051.76</c:v>
                </c:pt>
                <c:pt idx="7">
                  <c:v>608.62</c:v>
                </c:pt>
                <c:pt idx="8">
                  <c:v>521.3900000000001</c:v>
                </c:pt>
                <c:pt idx="9">
                  <c:v>15051.800000000003</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Reliability'!$A$40</c:f>
          <c:strCache>
            <c:ptCount val="1"/>
            <c:pt idx="0">
              <c:v>Frequency by Cause</c:v>
            </c:pt>
          </c:strCache>
        </c:strRef>
      </c:tx>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layout>
                <c:manualLayout>
                  <c:x val="2.5761525150948289E-2"/>
                  <c:y val="-4.4891001044843103E-3"/>
                </c:manualLayout>
              </c:layout>
              <c:dLblPos val="bestFit"/>
              <c:showLegendKey val="0"/>
              <c:showVal val="0"/>
              <c:showCatName val="0"/>
              <c:showSerName val="0"/>
              <c:showPercent val="1"/>
              <c:showBubbleSize val="0"/>
            </c:dLbl>
            <c:dLbl>
              <c:idx val="1"/>
              <c:layout>
                <c:manualLayout>
                  <c:x val="-5.1903128328237022E-3"/>
                  <c:y val="-6.5977331010603782E-2"/>
                </c:manualLayout>
              </c:layout>
              <c:dLblPos val="bestFit"/>
              <c:showLegendKey val="0"/>
              <c:showVal val="0"/>
              <c:showCatName val="0"/>
              <c:showSerName val="0"/>
              <c:showPercent val="1"/>
              <c:showBubbleSize val="0"/>
            </c:dLbl>
            <c:dLbl>
              <c:idx val="2"/>
              <c:layout>
                <c:manualLayout>
                  <c:x val="-0.23356407747706659"/>
                  <c:y val="-9.3173295359713117E-3"/>
                </c:manualLayout>
              </c:layout>
              <c:dLblPos val="bestFit"/>
              <c:showLegendKey val="0"/>
              <c:showVal val="0"/>
              <c:showCatName val="0"/>
              <c:showSerName val="0"/>
              <c:showPercent val="1"/>
              <c:showBubbleSize val="0"/>
            </c:dLbl>
            <c:dLbl>
              <c:idx val="3"/>
              <c:layout>
                <c:manualLayout>
                  <c:x val="0"/>
                  <c:y val="-8.3550034609844157E-2"/>
                </c:manualLayout>
              </c:layout>
              <c:dLblPos val="bestFit"/>
              <c:showLegendKey val="0"/>
              <c:showVal val="0"/>
              <c:showCatName val="0"/>
              <c:showSerName val="0"/>
              <c:showPercent val="1"/>
              <c:showBubbleSize val="0"/>
            </c:dLbl>
            <c:dLbl>
              <c:idx val="4"/>
              <c:delete val="1"/>
            </c:dLbl>
            <c:dLbl>
              <c:idx val="5"/>
              <c:layout>
                <c:manualLayout>
                  <c:x val="-1.5570938498471106E-2"/>
                  <c:y val="-2.1297067645646549E-2"/>
                </c:manualLayout>
              </c:layout>
              <c:dLblPos val="bestFit"/>
              <c:showLegendKey val="0"/>
              <c:showVal val="0"/>
              <c:showCatName val="0"/>
              <c:showSerName val="0"/>
              <c:showPercent val="1"/>
              <c:showBubbleSize val="0"/>
            </c:dLbl>
            <c:dLbl>
              <c:idx val="6"/>
              <c:delete val="1"/>
            </c:dLbl>
            <c:dLbl>
              <c:idx val="7"/>
              <c:delete val="1"/>
            </c:dLbl>
            <c:dLbl>
              <c:idx val="8"/>
              <c:delete val="1"/>
            </c:dLbl>
            <c:dLbl>
              <c:idx val="9"/>
              <c:layout>
                <c:manualLayout>
                  <c:x val="3.1141876996942212E-2"/>
                  <c:y val="-4.157950011426546E-3"/>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Reliability'!$BU$7:$BU$16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Reliability'!$BV$7:$BV$16</c:f>
              <c:numCache>
                <c:formatCode>_-* #,##0_-;\-* #,##0_-;_-* "-"??_-;_-@_-</c:formatCode>
                <c:ptCount val="10"/>
                <c:pt idx="0">
                  <c:v>10065</c:v>
                </c:pt>
                <c:pt idx="1">
                  <c:v>4701</c:v>
                </c:pt>
                <c:pt idx="2">
                  <c:v>32807</c:v>
                </c:pt>
                <c:pt idx="3">
                  <c:v>3851</c:v>
                </c:pt>
                <c:pt idx="4">
                  <c:v>0</c:v>
                </c:pt>
                <c:pt idx="5">
                  <c:v>13454</c:v>
                </c:pt>
                <c:pt idx="6">
                  <c:v>0</c:v>
                </c:pt>
                <c:pt idx="7">
                  <c:v>0</c:v>
                </c:pt>
                <c:pt idx="8">
                  <c:v>0</c:v>
                </c:pt>
                <c:pt idx="9">
                  <c:v>3338</c:v>
                </c:pt>
              </c:numCache>
            </c:numRef>
          </c:val>
        </c:ser>
        <c:dLbls>
          <c:dLblPos val="outEnd"/>
          <c:showLegendKey val="0"/>
          <c:showVal val="0"/>
          <c:showCatName val="0"/>
          <c:showSerName val="0"/>
          <c:showPercent val="1"/>
          <c:showBubbleSize val="0"/>
          <c:showLeaderLines val="1"/>
        </c:dLbls>
        <c:firstSliceAng val="2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Reliability'!$A$40</c:f>
          <c:strCache>
            <c:ptCount val="1"/>
            <c:pt idx="0">
              <c:v>Frequency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delete val="1"/>
            </c:dLbl>
            <c:dLbl>
              <c:idx val="1"/>
              <c:delete val="1"/>
            </c:dLbl>
            <c:dLbl>
              <c:idx val="2"/>
              <c:layout>
                <c:manualLayout>
                  <c:x val="0.23515468358299965"/>
                  <c:y val="-1.6578977390069267E-2"/>
                </c:manualLayout>
              </c:layout>
              <c:showLegendKey val="0"/>
              <c:showVal val="0"/>
              <c:showCatName val="0"/>
              <c:showSerName val="0"/>
              <c:showPercent val="1"/>
              <c:showBubbleSize val="0"/>
            </c:dLbl>
            <c:dLbl>
              <c:idx val="3"/>
              <c:delete val="1"/>
            </c:dLbl>
            <c:dLbl>
              <c:idx val="4"/>
              <c:delete val="1"/>
            </c:dLbl>
            <c:dLbl>
              <c:idx val="5"/>
              <c:delete val="1"/>
            </c:dLbl>
            <c:dLbl>
              <c:idx val="6"/>
              <c:layout>
                <c:manualLayout>
                  <c:x val="-5.6528228354147711E-2"/>
                  <c:y val="-1.2724024000560507E-2"/>
                </c:manualLayout>
              </c:layout>
              <c:showLegendKey val="0"/>
              <c:showVal val="0"/>
              <c:showCatName val="0"/>
              <c:showSerName val="0"/>
              <c:showPercent val="1"/>
              <c:showBubbleSize val="0"/>
            </c:dLbl>
            <c:dLbl>
              <c:idx val="7"/>
              <c:delete val="1"/>
            </c:dLbl>
            <c:dLbl>
              <c:idx val="8"/>
              <c:layout>
                <c:manualLayout>
                  <c:x val="5.085852678487502E-2"/>
                  <c:y val="-3.5995705224637513E-2"/>
                </c:manualLayout>
              </c:layout>
              <c:dLblPos val="bestFit"/>
              <c:showLegendKey val="0"/>
              <c:showVal val="0"/>
              <c:showCatName val="0"/>
              <c:showSerName val="0"/>
              <c:showPercent val="1"/>
              <c:showBubbleSize val="0"/>
            </c:dLbl>
            <c:dLbl>
              <c:idx val="9"/>
              <c:delete val="1"/>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Reliability'!$H$7:$H$16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Reliability'!$I$7:$I$16</c:f>
              <c:numCache>
                <c:formatCode>_-* #,##0_-;\-* #,##0_-;_-* "-"??_-;_-@_-</c:formatCode>
                <c:ptCount val="10"/>
                <c:pt idx="0">
                  <c:v>1</c:v>
                </c:pt>
                <c:pt idx="1">
                  <c:v>0</c:v>
                </c:pt>
                <c:pt idx="2">
                  <c:v>1652</c:v>
                </c:pt>
                <c:pt idx="3">
                  <c:v>1</c:v>
                </c:pt>
                <c:pt idx="4">
                  <c:v>0</c:v>
                </c:pt>
                <c:pt idx="5">
                  <c:v>1</c:v>
                </c:pt>
                <c:pt idx="6">
                  <c:v>28</c:v>
                </c:pt>
                <c:pt idx="7">
                  <c:v>0</c:v>
                </c:pt>
                <c:pt idx="8">
                  <c:v>25</c:v>
                </c:pt>
                <c:pt idx="9">
                  <c:v>0</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Reliability'!$A$41</c:f>
          <c:strCache>
            <c:ptCount val="1"/>
            <c:pt idx="0">
              <c:v>Duration by Cause</c:v>
            </c:pt>
          </c:strCache>
        </c:strRef>
      </c:tx>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layout>
                <c:manualLayout>
                  <c:x val="3.0994453791376476E-2"/>
                  <c:y val="3.9857699257833902E-3"/>
                </c:manualLayout>
              </c:layout>
              <c:dLblPos val="bestFit"/>
              <c:showLegendKey val="0"/>
              <c:showVal val="0"/>
              <c:showCatName val="0"/>
              <c:showSerName val="0"/>
              <c:showPercent val="1"/>
              <c:showBubbleSize val="0"/>
            </c:dLbl>
            <c:dLbl>
              <c:idx val="1"/>
              <c:layout>
                <c:manualLayout>
                  <c:x val="0"/>
                  <c:y val="5.3315621398597704E-2"/>
                </c:manualLayout>
              </c:layout>
              <c:dLblPos val="bestFit"/>
              <c:showLegendKey val="0"/>
              <c:showVal val="0"/>
              <c:showCatName val="0"/>
              <c:showSerName val="0"/>
              <c:showPercent val="1"/>
              <c:showBubbleSize val="0"/>
            </c:dLbl>
            <c:dLbl>
              <c:idx val="2"/>
              <c:layout>
                <c:manualLayout>
                  <c:x val="8.2818165218979056E-2"/>
                  <c:y val="-2.0383035250855538E-2"/>
                </c:manualLayout>
              </c:layout>
              <c:dLblPos val="bestFit"/>
              <c:showLegendKey val="0"/>
              <c:showVal val="0"/>
              <c:showCatName val="0"/>
              <c:showSerName val="0"/>
              <c:showPercent val="1"/>
              <c:showBubbleSize val="0"/>
            </c:dLbl>
            <c:dLbl>
              <c:idx val="3"/>
              <c:layout>
                <c:manualLayout>
                  <c:x val="1.8532194746589457E-3"/>
                  <c:y val="-0.14175823209085869"/>
                </c:manualLayout>
              </c:layout>
              <c:dLblPos val="bestFit"/>
              <c:showLegendKey val="0"/>
              <c:showVal val="0"/>
              <c:showCatName val="0"/>
              <c:showSerName val="0"/>
              <c:showPercent val="1"/>
              <c:showBubbleSize val="0"/>
            </c:dLbl>
            <c:dLbl>
              <c:idx val="4"/>
              <c:delete val="1"/>
            </c:dLbl>
            <c:dLbl>
              <c:idx val="5"/>
              <c:layout>
                <c:manualLayout>
                  <c:x val="1.5528405978558573E-2"/>
                  <c:y val="-1.9386826895162333E-2"/>
                </c:manualLayout>
              </c:layout>
              <c:dLblPos val="bestFit"/>
              <c:showLegendKey val="0"/>
              <c:showVal val="0"/>
              <c:showCatName val="0"/>
              <c:showSerName val="0"/>
              <c:showPercent val="1"/>
              <c:showBubbleSize val="0"/>
            </c:dLbl>
            <c:dLbl>
              <c:idx val="6"/>
              <c:delete val="1"/>
            </c:dLbl>
            <c:dLbl>
              <c:idx val="7"/>
              <c:delete val="1"/>
            </c:dLbl>
            <c:dLbl>
              <c:idx val="8"/>
              <c:delete val="1"/>
            </c:dLbl>
            <c:dLbl>
              <c:idx val="9"/>
              <c:layout>
                <c:manualLayout>
                  <c:x val="0"/>
                  <c:y val="-1.3833166620786647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Reliability'!$BU$24:$BU$33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Reliability'!$BV$24:$BV$33</c:f>
              <c:numCache>
                <c:formatCode>_-* #,##0_-;\-* #,##0_-;_-* "-"??_-;_-@_-</c:formatCode>
                <c:ptCount val="10"/>
                <c:pt idx="0">
                  <c:v>14653.180000000002</c:v>
                </c:pt>
                <c:pt idx="1">
                  <c:v>6130.7599999999993</c:v>
                </c:pt>
                <c:pt idx="2">
                  <c:v>33013.31</c:v>
                </c:pt>
                <c:pt idx="3">
                  <c:v>11798.58</c:v>
                </c:pt>
                <c:pt idx="4">
                  <c:v>0</c:v>
                </c:pt>
                <c:pt idx="5">
                  <c:v>10992.82</c:v>
                </c:pt>
                <c:pt idx="6">
                  <c:v>0</c:v>
                </c:pt>
                <c:pt idx="7">
                  <c:v>0</c:v>
                </c:pt>
                <c:pt idx="8">
                  <c:v>0</c:v>
                </c:pt>
                <c:pt idx="9">
                  <c:v>4517.6699999999992</c:v>
                </c:pt>
              </c:numCache>
            </c:numRef>
          </c:val>
        </c:ser>
        <c:dLbls>
          <c:dLblPos val="outEnd"/>
          <c:showLegendKey val="0"/>
          <c:showVal val="0"/>
          <c:showCatName val="0"/>
          <c:showSerName val="0"/>
          <c:showPercent val="1"/>
          <c:showBubbleSize val="0"/>
          <c:showLeaderLines val="1"/>
        </c:dLbls>
        <c:firstSliceAng val="1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Reliability'!$A$40</c:f>
          <c:strCache>
            <c:ptCount val="1"/>
            <c:pt idx="0">
              <c:v>Frequency by Cause</c:v>
            </c:pt>
          </c:strCache>
        </c:strRef>
      </c:tx>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layout>
                <c:manualLayout>
                  <c:x val="4.1332463649419296E-2"/>
                  <c:y val="-4.3134833863577426E-3"/>
                </c:manualLayout>
              </c:layout>
              <c:dLblPos val="bestFit"/>
              <c:showLegendKey val="0"/>
              <c:showVal val="0"/>
              <c:showCatName val="0"/>
              <c:showSerName val="0"/>
              <c:showPercent val="1"/>
              <c:showBubbleSize val="0"/>
            </c:dLbl>
            <c:dLbl>
              <c:idx val="1"/>
              <c:layout>
                <c:manualLayout>
                  <c:x val="0"/>
                  <c:y val="-2.2404142470038732E-2"/>
                </c:manualLayout>
              </c:layout>
              <c:dLblPos val="bestFit"/>
              <c:showLegendKey val="0"/>
              <c:showVal val="0"/>
              <c:showCatName val="0"/>
              <c:showSerName val="0"/>
              <c:showPercent val="1"/>
              <c:showBubbleSize val="0"/>
            </c:dLbl>
            <c:dLbl>
              <c:idx val="2"/>
              <c:layout>
                <c:manualLayout>
                  <c:x val="-7.0575993944907486E-3"/>
                  <c:y val="-5.6407259740369309E-2"/>
                </c:manualLayout>
              </c:layout>
              <c:dLblPos val="bestFit"/>
              <c:showLegendKey val="0"/>
              <c:showVal val="0"/>
              <c:showCatName val="0"/>
              <c:showSerName val="0"/>
              <c:showPercent val="1"/>
              <c:showBubbleSize val="0"/>
            </c:dLbl>
            <c:dLbl>
              <c:idx val="3"/>
              <c:layout>
                <c:manualLayout>
                  <c:x val="0"/>
                  <c:y val="-4.7089930204398001E-2"/>
                </c:manualLayout>
              </c:layout>
              <c:dLblPos val="bestFit"/>
              <c:showLegendKey val="0"/>
              <c:showVal val="0"/>
              <c:showCatName val="0"/>
              <c:showSerName val="0"/>
              <c:showPercent val="1"/>
              <c:showBubbleSize val="0"/>
            </c:dLbl>
            <c:dLbl>
              <c:idx val="4"/>
              <c:layout>
                <c:manualLayout>
                  <c:x val="6.4923457189727599E-2"/>
                  <c:y val="-3.0353748726288528E-3"/>
                </c:manualLayout>
              </c:layout>
              <c:showLegendKey val="0"/>
              <c:showVal val="0"/>
              <c:showCatName val="0"/>
              <c:showSerName val="0"/>
              <c:showPercent val="1"/>
              <c:showBubbleSize val="0"/>
            </c:dLbl>
            <c:dLbl>
              <c:idx val="5"/>
              <c:layout>
                <c:manualLayout>
                  <c:x val="2.6774249182423653E-2"/>
                  <c:y val="-2.4985116116302282E-2"/>
                </c:manualLayout>
              </c:layout>
              <c:dLblPos val="bestFit"/>
              <c:showLegendKey val="0"/>
              <c:showVal val="0"/>
              <c:showCatName val="0"/>
              <c:showSerName val="0"/>
              <c:showPercent val="1"/>
              <c:showBubbleSize val="0"/>
            </c:dLbl>
            <c:dLbl>
              <c:idx val="6"/>
              <c:layout>
                <c:manualLayout>
                  <c:x val="-7.2664788345581655E-2"/>
                  <c:y val="-2.8267457245746034E-2"/>
                </c:manualLayout>
              </c:layout>
              <c:showLegendKey val="0"/>
              <c:showVal val="0"/>
              <c:showCatName val="0"/>
              <c:showSerName val="0"/>
              <c:showPercent val="1"/>
              <c:showBubbleSize val="0"/>
            </c:dLbl>
            <c:dLbl>
              <c:idx val="7"/>
              <c:layout>
                <c:manualLayout>
                  <c:x val="-2.1761306095225485E-2"/>
                  <c:y val="-2.8311109301446057E-2"/>
                </c:manualLayout>
              </c:layout>
              <c:showLegendKey val="0"/>
              <c:showVal val="0"/>
              <c:showCatName val="0"/>
              <c:showSerName val="0"/>
              <c:showPercent val="1"/>
              <c:showBubbleSize val="0"/>
            </c:dLbl>
            <c:dLbl>
              <c:idx val="8"/>
              <c:layout>
                <c:manualLayout>
                  <c:x val="1.5570938498471106E-2"/>
                  <c:y val="-5.5007092541991258E-2"/>
                </c:manualLayout>
              </c:layout>
              <c:dLblPos val="bestFit"/>
              <c:showLegendKey val="0"/>
              <c:showVal val="0"/>
              <c:showCatName val="0"/>
              <c:showSerName val="0"/>
              <c:showPercent val="1"/>
              <c:showBubbleSize val="0"/>
            </c:dLbl>
            <c:dLbl>
              <c:idx val="9"/>
              <c:delete val="1"/>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Reliability'!$BZ$7:$BZ$16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Reliability'!$CA$7:$CA$16</c:f>
              <c:numCache>
                <c:formatCode>_-* #,##0_-;\-* #,##0_-;_-* "-"??_-;_-@_-</c:formatCode>
                <c:ptCount val="10"/>
                <c:pt idx="0">
                  <c:v>15950</c:v>
                </c:pt>
                <c:pt idx="1">
                  <c:v>17051</c:v>
                </c:pt>
                <c:pt idx="2">
                  <c:v>10403</c:v>
                </c:pt>
                <c:pt idx="3">
                  <c:v>3811</c:v>
                </c:pt>
                <c:pt idx="4">
                  <c:v>4930</c:v>
                </c:pt>
                <c:pt idx="5">
                  <c:v>40152</c:v>
                </c:pt>
                <c:pt idx="6">
                  <c:v>14887</c:v>
                </c:pt>
                <c:pt idx="7">
                  <c:v>12549</c:v>
                </c:pt>
                <c:pt idx="8">
                  <c:v>55538</c:v>
                </c:pt>
                <c:pt idx="9">
                  <c:v>0</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Reliability'!$A$41</c:f>
          <c:strCache>
            <c:ptCount val="1"/>
            <c:pt idx="0">
              <c:v>Duration by Cause</c:v>
            </c:pt>
          </c:strCache>
        </c:strRef>
      </c:tx>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layout>
                <c:manualLayout>
                  <c:x val="3.6048763852101838E-2"/>
                  <c:y val="-8.9947201171594448E-3"/>
                </c:manualLayout>
              </c:layout>
              <c:dLblPos val="bestFit"/>
              <c:showLegendKey val="0"/>
              <c:showVal val="0"/>
              <c:showCatName val="0"/>
              <c:showSerName val="0"/>
              <c:showPercent val="1"/>
              <c:showBubbleSize val="0"/>
            </c:dLbl>
            <c:dLbl>
              <c:idx val="1"/>
              <c:layout>
                <c:manualLayout>
                  <c:x val="1.5905612923418654E-2"/>
                  <c:y val="-4.4975494555945768E-3"/>
                </c:manualLayout>
              </c:layout>
              <c:dLblPos val="bestFit"/>
              <c:showLegendKey val="0"/>
              <c:showVal val="0"/>
              <c:showCatName val="0"/>
              <c:showSerName val="0"/>
              <c:showPercent val="1"/>
              <c:showBubbleSize val="0"/>
            </c:dLbl>
            <c:dLbl>
              <c:idx val="2"/>
              <c:delete val="1"/>
            </c:dLbl>
            <c:dLbl>
              <c:idx val="3"/>
              <c:layout>
                <c:manualLayout>
                  <c:x val="-3.3228961898034344E-3"/>
                  <c:y val="4.6408313275384258E-3"/>
                </c:manualLayout>
              </c:layout>
              <c:dLblPos val="bestFit"/>
              <c:showLegendKey val="0"/>
              <c:showVal val="0"/>
              <c:showCatName val="0"/>
              <c:showSerName val="0"/>
              <c:showPercent val="1"/>
              <c:showBubbleSize val="0"/>
            </c:dLbl>
            <c:dLbl>
              <c:idx val="4"/>
              <c:layout>
                <c:manualLayout>
                  <c:x val="9.2148719604551437E-3"/>
                  <c:y val="1.3730502942703064E-2"/>
                </c:manualLayout>
              </c:layout>
              <c:showLegendKey val="0"/>
              <c:showVal val="0"/>
              <c:showCatName val="0"/>
              <c:showSerName val="0"/>
              <c:showPercent val="1"/>
              <c:showBubbleSize val="0"/>
            </c:dLbl>
            <c:dLbl>
              <c:idx val="5"/>
              <c:layout>
                <c:manualLayout>
                  <c:x val="-1.5711385558638727E-2"/>
                  <c:y val="1.4033072608283908E-2"/>
                </c:manualLayout>
              </c:layout>
              <c:dLblPos val="bestFit"/>
              <c:showLegendKey val="0"/>
              <c:showVal val="0"/>
              <c:showCatName val="0"/>
              <c:showSerName val="0"/>
              <c:showPercent val="1"/>
              <c:showBubbleSize val="0"/>
            </c:dLbl>
            <c:dLbl>
              <c:idx val="6"/>
              <c:layout>
                <c:manualLayout>
                  <c:x val="2.0105625047165072E-2"/>
                  <c:y val="1.3968734329776284E-2"/>
                </c:manualLayout>
              </c:layout>
              <c:showLegendKey val="0"/>
              <c:showVal val="0"/>
              <c:showCatName val="0"/>
              <c:showSerName val="0"/>
              <c:showPercent val="1"/>
              <c:showBubbleSize val="0"/>
            </c:dLbl>
            <c:dLbl>
              <c:idx val="7"/>
              <c:layout>
                <c:manualLayout>
                  <c:x val="5.2243449774906567E-3"/>
                  <c:y val="4.437473058211857E-2"/>
                </c:manualLayout>
              </c:layout>
              <c:showLegendKey val="0"/>
              <c:showVal val="0"/>
              <c:showCatName val="0"/>
              <c:showSerName val="0"/>
              <c:showPercent val="1"/>
              <c:showBubbleSize val="0"/>
            </c:dLbl>
            <c:dLbl>
              <c:idx val="8"/>
              <c:layout>
                <c:manualLayout>
                  <c:x val="1.8482115206105754E-2"/>
                  <c:y val="-3.3120496872553244E-2"/>
                </c:manualLayout>
              </c:layout>
              <c:showLegendKey val="0"/>
              <c:showVal val="0"/>
              <c:showCatName val="0"/>
              <c:showSerName val="0"/>
              <c:showPercent val="1"/>
              <c:showBubbleSize val="0"/>
            </c:dLbl>
            <c:dLbl>
              <c:idx val="9"/>
              <c:delete val="1"/>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Reliability'!$BZ$24:$BZ$33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Reliability'!$CA$24:$CA$33</c:f>
              <c:numCache>
                <c:formatCode>_-* #,##0_-;\-* #,##0_-;_-* "-"??_-;_-@_-</c:formatCode>
                <c:ptCount val="10"/>
                <c:pt idx="0">
                  <c:v>1720.48</c:v>
                </c:pt>
                <c:pt idx="1">
                  <c:v>23060.65</c:v>
                </c:pt>
                <c:pt idx="2">
                  <c:v>450.17</c:v>
                </c:pt>
                <c:pt idx="3">
                  <c:v>5283.7300000000005</c:v>
                </c:pt>
                <c:pt idx="4">
                  <c:v>868.29000000000008</c:v>
                </c:pt>
                <c:pt idx="5">
                  <c:v>20993.989999999994</c:v>
                </c:pt>
                <c:pt idx="6">
                  <c:v>11185.670000000002</c:v>
                </c:pt>
                <c:pt idx="7">
                  <c:v>4392.55</c:v>
                </c:pt>
                <c:pt idx="8">
                  <c:v>25676.899999999998</c:v>
                </c:pt>
                <c:pt idx="9">
                  <c:v>0</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Reliability'!$A$40</c:f>
          <c:strCache>
            <c:ptCount val="1"/>
            <c:pt idx="0">
              <c:v>Frequency by Cause</c:v>
            </c:pt>
          </c:strCache>
        </c:strRef>
      </c:tx>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delete val="1"/>
            </c:dLbl>
            <c:dLbl>
              <c:idx val="1"/>
              <c:layout>
                <c:manualLayout>
                  <c:x val="4.5317970007348177E-2"/>
                  <c:y val="2.3608792477760376E-2"/>
                </c:manualLayout>
              </c:layout>
              <c:showLegendKey val="0"/>
              <c:showVal val="0"/>
              <c:showCatName val="0"/>
              <c:showSerName val="0"/>
              <c:showPercent val="1"/>
              <c:showBubbleSize val="0"/>
            </c:dLbl>
            <c:dLbl>
              <c:idx val="2"/>
              <c:layout>
                <c:manualLayout>
                  <c:x val="1.3703651936804059E-2"/>
                  <c:y val="-9.2461656804603502E-3"/>
                </c:manualLayout>
              </c:layout>
              <c:dLblPos val="bestFit"/>
              <c:showLegendKey val="0"/>
              <c:showVal val="0"/>
              <c:showCatName val="0"/>
              <c:showSerName val="0"/>
              <c:showPercent val="1"/>
              <c:showBubbleSize val="0"/>
            </c:dLbl>
            <c:dLbl>
              <c:idx val="3"/>
              <c:layout>
                <c:manualLayout>
                  <c:x val="0"/>
                  <c:y val="-5.1535679979445435E-2"/>
                </c:manualLayout>
              </c:layout>
              <c:dLblPos val="bestFit"/>
              <c:showLegendKey val="0"/>
              <c:showVal val="0"/>
              <c:showCatName val="0"/>
              <c:showSerName val="0"/>
              <c:showPercent val="1"/>
              <c:showBubbleSize val="0"/>
            </c:dLbl>
            <c:dLbl>
              <c:idx val="4"/>
              <c:delete val="1"/>
            </c:dLbl>
            <c:dLbl>
              <c:idx val="5"/>
              <c:layout>
                <c:manualLayout>
                  <c:x val="-6.1461068975579375E-2"/>
                  <c:y val="-1.3767397657830735E-2"/>
                </c:manualLayout>
              </c:layout>
              <c:dLblPos val="bestFit"/>
              <c:showLegendKey val="0"/>
              <c:showVal val="0"/>
              <c:showCatName val="0"/>
              <c:showSerName val="0"/>
              <c:showPercent val="1"/>
              <c:showBubbleSize val="0"/>
            </c:dLbl>
            <c:dLbl>
              <c:idx val="6"/>
              <c:delete val="1"/>
            </c:dLbl>
            <c:dLbl>
              <c:idx val="7"/>
              <c:delete val="1"/>
            </c:dLbl>
            <c:dLbl>
              <c:idx val="8"/>
              <c:delete val="1"/>
            </c:dLbl>
            <c:dLbl>
              <c:idx val="9"/>
              <c:layout>
                <c:manualLayout>
                  <c:x val="-2.0761251331294809E-2"/>
                  <c:y val="-2.2510154605310216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Reliability'!$CE$7:$CE$16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Reliability'!$CF$7:$CF$16</c:f>
              <c:numCache>
                <c:formatCode>_-* #,##0_-;\-* #,##0_-;_-* "-"??_-;_-@_-</c:formatCode>
                <c:ptCount val="10"/>
                <c:pt idx="0">
                  <c:v>115</c:v>
                </c:pt>
                <c:pt idx="1">
                  <c:v>115</c:v>
                </c:pt>
                <c:pt idx="2">
                  <c:v>10661</c:v>
                </c:pt>
                <c:pt idx="3">
                  <c:v>6280</c:v>
                </c:pt>
                <c:pt idx="4">
                  <c:v>84</c:v>
                </c:pt>
                <c:pt idx="5">
                  <c:v>2328</c:v>
                </c:pt>
                <c:pt idx="6">
                  <c:v>13</c:v>
                </c:pt>
                <c:pt idx="7">
                  <c:v>0</c:v>
                </c:pt>
                <c:pt idx="8">
                  <c:v>0</c:v>
                </c:pt>
                <c:pt idx="9">
                  <c:v>141</c:v>
                </c:pt>
              </c:numCache>
            </c:numRef>
          </c:val>
        </c:ser>
        <c:dLbls>
          <c:dLblPos val="outEnd"/>
          <c:showLegendKey val="0"/>
          <c:showVal val="0"/>
          <c:showCatName val="0"/>
          <c:showSerName val="0"/>
          <c:showPercent val="1"/>
          <c:showBubbleSize val="0"/>
          <c:showLeaderLines val="1"/>
        </c:dLbls>
        <c:firstSliceAng val="4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Reliability'!$A$41</c:f>
          <c:strCache>
            <c:ptCount val="1"/>
            <c:pt idx="0">
              <c:v>Duration by Cause</c:v>
            </c:pt>
          </c:strCache>
        </c:strRef>
      </c:tx>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delete val="1"/>
            </c:dLbl>
            <c:dLbl>
              <c:idx val="1"/>
              <c:delete val="1"/>
            </c:dLbl>
            <c:dLbl>
              <c:idx val="2"/>
              <c:layout>
                <c:manualLayout>
                  <c:x val="8.6141081070506345E-2"/>
                  <c:y val="5.0802755320178408E-3"/>
                </c:manualLayout>
              </c:layout>
              <c:dLblPos val="bestFit"/>
              <c:showLegendKey val="0"/>
              <c:showVal val="0"/>
              <c:showCatName val="0"/>
              <c:showSerName val="0"/>
              <c:showPercent val="1"/>
              <c:showBubbleSize val="0"/>
            </c:dLbl>
            <c:dLbl>
              <c:idx val="3"/>
              <c:layout>
                <c:manualLayout>
                  <c:x val="1.7381625453217517E-2"/>
                  <c:y val="-8.8247662112588086E-3"/>
                </c:manualLayout>
              </c:layout>
              <c:dLblPos val="bestFit"/>
              <c:showLegendKey val="0"/>
              <c:showVal val="0"/>
              <c:showCatName val="0"/>
              <c:showSerName val="0"/>
              <c:showPercent val="1"/>
              <c:showBubbleSize val="0"/>
            </c:dLbl>
            <c:dLbl>
              <c:idx val="4"/>
              <c:layout>
                <c:manualLayout>
                  <c:x val="9.3166360174244209E-3"/>
                  <c:y val="-3.0941577007328167E-2"/>
                </c:manualLayout>
              </c:layout>
              <c:showLegendKey val="0"/>
              <c:showVal val="0"/>
              <c:showCatName val="0"/>
              <c:showSerName val="0"/>
              <c:showPercent val="1"/>
              <c:showBubbleSize val="0"/>
            </c:dLbl>
            <c:dLbl>
              <c:idx val="5"/>
              <c:layout>
                <c:manualLayout>
                  <c:x val="3.699917833946318E-2"/>
                  <c:y val="-1.3416262723121993E-2"/>
                </c:manualLayout>
              </c:layout>
              <c:dLblPos val="bestFit"/>
              <c:showLegendKey val="0"/>
              <c:showVal val="0"/>
              <c:showCatName val="0"/>
              <c:showSerName val="0"/>
              <c:showPercent val="1"/>
              <c:showBubbleSize val="0"/>
            </c:dLbl>
            <c:dLbl>
              <c:idx val="6"/>
              <c:delete val="1"/>
            </c:dLbl>
            <c:dLbl>
              <c:idx val="7"/>
              <c:delete val="1"/>
            </c:dLbl>
            <c:dLbl>
              <c:idx val="8"/>
              <c:delete val="1"/>
            </c:dLbl>
            <c:dLbl>
              <c:idx val="9"/>
              <c:layout>
                <c:manualLayout>
                  <c:x val="6.2113623914234292E-2"/>
                  <c:y val="2.2008779723940143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Reliability'!$CE$24:$CE$33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Reliability'!$CF$24:$CF$33</c:f>
              <c:numCache>
                <c:formatCode>_-* #,##0_-;\-* #,##0_-;_-* "-"??_-;_-@_-</c:formatCode>
                <c:ptCount val="10"/>
                <c:pt idx="0">
                  <c:v>180.7</c:v>
                </c:pt>
                <c:pt idx="1">
                  <c:v>270.8</c:v>
                </c:pt>
                <c:pt idx="2">
                  <c:v>58690.5</c:v>
                </c:pt>
                <c:pt idx="3">
                  <c:v>10285.599999999999</c:v>
                </c:pt>
                <c:pt idx="4">
                  <c:v>538.9</c:v>
                </c:pt>
                <c:pt idx="5">
                  <c:v>2141.3000000000002</c:v>
                </c:pt>
                <c:pt idx="6">
                  <c:v>20.2</c:v>
                </c:pt>
                <c:pt idx="7">
                  <c:v>0</c:v>
                </c:pt>
                <c:pt idx="8">
                  <c:v>0</c:v>
                </c:pt>
                <c:pt idx="9">
                  <c:v>317.89999999999998</c:v>
                </c:pt>
              </c:numCache>
            </c:numRef>
          </c:val>
        </c:ser>
        <c:dLbls>
          <c:dLblPos val="outEnd"/>
          <c:showLegendKey val="0"/>
          <c:showVal val="0"/>
          <c:showCatName val="0"/>
          <c:showSerName val="0"/>
          <c:showPercent val="1"/>
          <c:showBubbleSize val="0"/>
          <c:showLeaderLines val="1"/>
        </c:dLbls>
        <c:firstSliceAng val="4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Reliability'!$A$40</c:f>
          <c:strCache>
            <c:ptCount val="1"/>
            <c:pt idx="0">
              <c:v>Frequency by Cause</c:v>
            </c:pt>
          </c:strCache>
        </c:strRef>
      </c:tx>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delete val="1"/>
            </c:dLbl>
            <c:dLbl>
              <c:idx val="1"/>
              <c:layout>
                <c:manualLayout>
                  <c:x val="2.8450827133035806E-2"/>
                  <c:y val="4.9114571986679676E-3"/>
                </c:manualLayout>
              </c:layout>
              <c:dLblPos val="bestFit"/>
              <c:showLegendKey val="0"/>
              <c:showVal val="0"/>
              <c:showCatName val="0"/>
              <c:showSerName val="0"/>
              <c:showPercent val="1"/>
              <c:showBubbleSize val="0"/>
            </c:dLbl>
            <c:dLbl>
              <c:idx val="2"/>
              <c:layout>
                <c:manualLayout>
                  <c:x val="-0.15236512820848033"/>
                  <c:y val="-1.3875031351090103E-2"/>
                </c:manualLayout>
              </c:layout>
              <c:dLblPos val="bestFit"/>
              <c:showLegendKey val="0"/>
              <c:showVal val="0"/>
              <c:showCatName val="0"/>
              <c:showSerName val="0"/>
              <c:showPercent val="1"/>
              <c:showBubbleSize val="0"/>
            </c:dLbl>
            <c:dLbl>
              <c:idx val="3"/>
              <c:delete val="1"/>
            </c:dLbl>
            <c:dLbl>
              <c:idx val="4"/>
              <c:delete val="1"/>
            </c:dLbl>
            <c:dLbl>
              <c:idx val="5"/>
              <c:layout>
                <c:manualLayout>
                  <c:x val="-6.6651381808403076E-2"/>
                  <c:y val="-9.1324017599845632E-3"/>
                </c:manualLayout>
              </c:layout>
              <c:dLblPos val="bestFit"/>
              <c:showLegendKey val="0"/>
              <c:showVal val="0"/>
              <c:showCatName val="0"/>
              <c:showSerName val="0"/>
              <c:showPercent val="1"/>
              <c:showBubbleSize val="0"/>
            </c:dLbl>
            <c:dLbl>
              <c:idx val="6"/>
              <c:layout>
                <c:manualLayout>
                  <c:x val="-5.6292110410780263E-2"/>
                  <c:y val="-1.9692329097656128E-2"/>
                </c:manualLayout>
              </c:layout>
              <c:showLegendKey val="0"/>
              <c:showVal val="0"/>
              <c:showCatName val="0"/>
              <c:showSerName val="0"/>
              <c:showPercent val="1"/>
              <c:showBubbleSize val="0"/>
            </c:dLbl>
            <c:dLbl>
              <c:idx val="7"/>
              <c:delete val="1"/>
            </c:dLbl>
            <c:dLbl>
              <c:idx val="8"/>
              <c:delete val="1"/>
            </c:dLbl>
            <c:dLbl>
              <c:idx val="9"/>
              <c:layout>
                <c:manualLayout>
                  <c:x val="3.836571977651148E-2"/>
                  <c:y val="-4.6668729278531319E-3"/>
                </c:manualLayout>
              </c:layou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Reliability'!$CJ$7:$CJ$16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Reliability'!$CK$7:$CK$16</c:f>
              <c:numCache>
                <c:formatCode>_-* #,##0_-;\-* #,##0_-;_-* "-"??_-;_-@_-</c:formatCode>
                <c:ptCount val="10"/>
                <c:pt idx="0">
                  <c:v>0</c:v>
                </c:pt>
                <c:pt idx="1">
                  <c:v>39</c:v>
                </c:pt>
                <c:pt idx="2">
                  <c:v>500</c:v>
                </c:pt>
                <c:pt idx="3">
                  <c:v>2</c:v>
                </c:pt>
                <c:pt idx="4">
                  <c:v>0</c:v>
                </c:pt>
                <c:pt idx="5">
                  <c:v>41</c:v>
                </c:pt>
                <c:pt idx="6">
                  <c:v>5</c:v>
                </c:pt>
                <c:pt idx="7">
                  <c:v>0</c:v>
                </c:pt>
                <c:pt idx="8">
                  <c:v>0</c:v>
                </c:pt>
                <c:pt idx="9">
                  <c:v>12</c:v>
                </c:pt>
              </c:numCache>
            </c:numRef>
          </c:val>
        </c:ser>
        <c:dLbls>
          <c:dLblPos val="outEnd"/>
          <c:showLegendKey val="0"/>
          <c:showVal val="0"/>
          <c:showCatName val="0"/>
          <c:showSerName val="0"/>
          <c:showPercent val="1"/>
          <c:showBubbleSize val="0"/>
          <c:showLeaderLines val="1"/>
        </c:dLbls>
        <c:firstSliceAng val="2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Reliability'!$A$41</c:f>
          <c:strCache>
            <c:ptCount val="1"/>
            <c:pt idx="0">
              <c:v>Duration by Cause</c:v>
            </c:pt>
          </c:strCache>
        </c:strRef>
      </c:tx>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delete val="1"/>
            </c:dLbl>
            <c:dLbl>
              <c:idx val="1"/>
              <c:layout>
                <c:manualLayout>
                  <c:x val="6.1377909132108832E-2"/>
                  <c:y val="-4.4975411494576449E-3"/>
                </c:manualLayout>
              </c:layout>
              <c:dLblPos val="bestFit"/>
              <c:showLegendKey val="0"/>
              <c:showVal val="0"/>
              <c:showCatName val="0"/>
              <c:showSerName val="0"/>
              <c:showPercent val="1"/>
              <c:showBubbleSize val="0"/>
            </c:dLbl>
            <c:dLbl>
              <c:idx val="2"/>
              <c:layout>
                <c:manualLayout>
                  <c:x val="3.3228961898035306E-3"/>
                  <c:y val="1.3578837170430453E-2"/>
                </c:manualLayout>
              </c:layout>
              <c:dLblPos val="bestFit"/>
              <c:showLegendKey val="0"/>
              <c:showVal val="0"/>
              <c:showCatName val="0"/>
              <c:showSerName val="0"/>
              <c:showPercent val="1"/>
              <c:showBubbleSize val="0"/>
            </c:dLbl>
            <c:dLbl>
              <c:idx val="3"/>
              <c:delete val="1"/>
            </c:dLbl>
            <c:dLbl>
              <c:idx val="4"/>
              <c:delete val="1"/>
            </c:dLbl>
            <c:dLbl>
              <c:idx val="5"/>
              <c:layout>
                <c:manualLayout>
                  <c:x val="5.2371285195462417E-3"/>
                  <c:y val="6.7007064246817571E-2"/>
                </c:manualLayout>
              </c:layout>
              <c:dLblPos val="bestFit"/>
              <c:showLegendKey val="0"/>
              <c:showVal val="0"/>
              <c:showCatName val="0"/>
              <c:showSerName val="0"/>
              <c:showPercent val="1"/>
              <c:showBubbleSize val="0"/>
            </c:dLbl>
            <c:dLbl>
              <c:idx val="6"/>
              <c:layout>
                <c:manualLayout>
                  <c:x val="-2.2218208464931652E-2"/>
                  <c:y val="-2.1093858591901188E-2"/>
                </c:manualLayout>
              </c:layout>
              <c:showLegendKey val="0"/>
              <c:showVal val="0"/>
              <c:showCatName val="0"/>
              <c:showSerName val="0"/>
              <c:showPercent val="1"/>
              <c:showBubbleSize val="0"/>
            </c:dLbl>
            <c:dLbl>
              <c:idx val="7"/>
              <c:delete val="1"/>
            </c:dLbl>
            <c:dLbl>
              <c:idx val="8"/>
              <c:delete val="1"/>
            </c:dLbl>
            <c:dLbl>
              <c:idx val="9"/>
              <c:layout>
                <c:manualLayout>
                  <c:x val="-1.3710142668453064E-2"/>
                  <c:y val="-1.5655708140158878E-2"/>
                </c:manualLayout>
              </c:layou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Reliability'!$CJ$24:$CJ$33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Reliability'!$CK$24:$CK$33</c:f>
              <c:numCache>
                <c:formatCode>_-* #,##0_-;\-* #,##0_-;_-* "-"??_-;_-@_-</c:formatCode>
                <c:ptCount val="10"/>
                <c:pt idx="0">
                  <c:v>0</c:v>
                </c:pt>
                <c:pt idx="1">
                  <c:v>51</c:v>
                </c:pt>
                <c:pt idx="2">
                  <c:v>2000</c:v>
                </c:pt>
                <c:pt idx="3">
                  <c:v>2</c:v>
                </c:pt>
                <c:pt idx="4">
                  <c:v>0</c:v>
                </c:pt>
                <c:pt idx="5">
                  <c:v>70.5</c:v>
                </c:pt>
                <c:pt idx="6">
                  <c:v>764.3</c:v>
                </c:pt>
                <c:pt idx="7">
                  <c:v>0</c:v>
                </c:pt>
                <c:pt idx="8">
                  <c:v>0</c:v>
                </c:pt>
                <c:pt idx="9">
                  <c:v>31.5</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Reliability'!$A$40</c:f>
          <c:strCache>
            <c:ptCount val="1"/>
            <c:pt idx="0">
              <c:v>Frequency by Cause</c:v>
            </c:pt>
          </c:strCache>
        </c:strRef>
      </c:tx>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delete val="1"/>
            </c:dLbl>
            <c:dLbl>
              <c:idx val="1"/>
              <c:layout>
                <c:manualLayout>
                  <c:x val="2.5003412528516069E-3"/>
                  <c:y val="-2.3179241576712209E-2"/>
                </c:manualLayout>
              </c:layout>
              <c:dLblPos val="bestFit"/>
              <c:showLegendKey val="0"/>
              <c:showVal val="0"/>
              <c:showCatName val="0"/>
              <c:showSerName val="0"/>
              <c:showPercent val="1"/>
              <c:showBubbleSize val="0"/>
            </c:dLbl>
            <c:dLbl>
              <c:idx val="2"/>
              <c:layout>
                <c:manualLayout>
                  <c:x val="-0.15556920566961982"/>
                  <c:y val="-9.2699917956923002E-3"/>
                </c:manualLayout>
              </c:layout>
              <c:dLblPos val="bestFit"/>
              <c:showLegendKey val="0"/>
              <c:showVal val="0"/>
              <c:showCatName val="0"/>
              <c:showSerName val="0"/>
              <c:showPercent val="1"/>
              <c:showBubbleSize val="0"/>
            </c:dLbl>
            <c:dLbl>
              <c:idx val="3"/>
              <c:layout>
                <c:manualLayout>
                  <c:x val="5.1903128328237022E-3"/>
                  <c:y val="-5.1890555859408098E-2"/>
                </c:manualLayout>
              </c:layout>
              <c:dLblPos val="bestFit"/>
              <c:showLegendKey val="0"/>
              <c:showVal val="0"/>
              <c:showCatName val="0"/>
              <c:showSerName val="0"/>
              <c:showPercent val="1"/>
              <c:showBubbleSize val="0"/>
            </c:dLbl>
            <c:dLbl>
              <c:idx val="4"/>
              <c:delete val="1"/>
            </c:dLbl>
            <c:dLbl>
              <c:idx val="5"/>
              <c:layout>
                <c:manualLayout>
                  <c:x val="-1.9938415937335811E-2"/>
                  <c:y val="-4.4973534668398089E-3"/>
                </c:manualLayout>
              </c:layout>
              <c:dLblPos val="bestFit"/>
              <c:showLegendKey val="0"/>
              <c:showVal val="0"/>
              <c:showCatName val="0"/>
              <c:showSerName val="0"/>
              <c:showPercent val="1"/>
              <c:showBubbleSize val="0"/>
            </c:dLbl>
            <c:dLbl>
              <c:idx val="6"/>
              <c:delete val="1"/>
            </c:dLbl>
            <c:dLbl>
              <c:idx val="7"/>
              <c:delete val="1"/>
            </c:dLbl>
            <c:dLbl>
              <c:idx val="8"/>
              <c:delete val="1"/>
            </c:dLbl>
            <c:dLbl>
              <c:idx val="9"/>
              <c:layout>
                <c:manualLayout>
                  <c:x val="0"/>
                  <c:y val="-8.5816766568468008E-3"/>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Reliability'!$CO$7:$CO$16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Reliability'!$CP$7:$CP$16</c:f>
              <c:numCache>
                <c:formatCode>_-* #,##0_-;\-* #,##0_-;_-* "-"??_-;_-@_-</c:formatCode>
                <c:ptCount val="10"/>
                <c:pt idx="0">
                  <c:v>35</c:v>
                </c:pt>
                <c:pt idx="1">
                  <c:v>8729</c:v>
                </c:pt>
                <c:pt idx="2">
                  <c:v>29312</c:v>
                </c:pt>
                <c:pt idx="3">
                  <c:v>321</c:v>
                </c:pt>
                <c:pt idx="4">
                  <c:v>164</c:v>
                </c:pt>
                <c:pt idx="5">
                  <c:v>10739</c:v>
                </c:pt>
                <c:pt idx="6">
                  <c:v>109</c:v>
                </c:pt>
                <c:pt idx="7">
                  <c:v>1</c:v>
                </c:pt>
                <c:pt idx="8">
                  <c:v>1</c:v>
                </c:pt>
                <c:pt idx="9">
                  <c:v>3834</c:v>
                </c:pt>
              </c:numCache>
            </c:numRef>
          </c:val>
        </c:ser>
        <c:dLbls>
          <c:dLblPos val="outEnd"/>
          <c:showLegendKey val="0"/>
          <c:showVal val="0"/>
          <c:showCatName val="0"/>
          <c:showSerName val="0"/>
          <c:showPercent val="1"/>
          <c:showBubbleSize val="0"/>
          <c:showLeaderLines val="1"/>
        </c:dLbls>
        <c:firstSliceAng val="3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Reliability'!$A$41</c:f>
          <c:strCache>
            <c:ptCount val="1"/>
            <c:pt idx="0">
              <c:v>Duration by Cause</c:v>
            </c:pt>
          </c:strCache>
        </c:strRef>
      </c:tx>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delete val="1"/>
            </c:dLbl>
            <c:dLbl>
              <c:idx val="1"/>
              <c:layout>
                <c:manualLayout>
                  <c:x val="-1.0238151133369851E-2"/>
                  <c:y val="-5.3754079756490263E-2"/>
                </c:manualLayout>
              </c:layout>
              <c:dLblPos val="bestFit"/>
              <c:showLegendKey val="0"/>
              <c:showVal val="0"/>
              <c:showCatName val="0"/>
              <c:showSerName val="0"/>
              <c:showPercent val="1"/>
              <c:showBubbleSize val="0"/>
            </c:dLbl>
            <c:dLbl>
              <c:idx val="2"/>
              <c:layout>
                <c:manualLayout>
                  <c:x val="7.5788810418133915E-2"/>
                  <c:y val="-1.3157313881502191E-2"/>
                </c:manualLayout>
              </c:layout>
              <c:dLblPos val="bestFit"/>
              <c:showLegendKey val="0"/>
              <c:showVal val="0"/>
              <c:showCatName val="0"/>
              <c:showSerName val="0"/>
              <c:showPercent val="1"/>
              <c:showBubbleSize val="0"/>
            </c:dLbl>
            <c:dLbl>
              <c:idx val="3"/>
              <c:layout>
                <c:manualLayout>
                  <c:x val="6.728975924042048E-2"/>
                  <c:y val="9.3962752153143717E-2"/>
                </c:manualLayout>
              </c:layout>
              <c:dLblPos val="bestFit"/>
              <c:showLegendKey val="0"/>
              <c:showVal val="0"/>
              <c:showCatName val="0"/>
              <c:showSerName val="0"/>
              <c:showPercent val="1"/>
              <c:showBubbleSize val="0"/>
            </c:dLbl>
            <c:dLbl>
              <c:idx val="4"/>
              <c:layout>
                <c:manualLayout>
                  <c:x val="4.4037907243654958E-3"/>
                  <c:y val="4.2075111506012966E-2"/>
                </c:manualLayout>
              </c:layout>
              <c:showLegendKey val="0"/>
              <c:showVal val="0"/>
              <c:showCatName val="0"/>
              <c:showSerName val="0"/>
              <c:showPercent val="1"/>
              <c:showBubbleSize val="0"/>
            </c:dLbl>
            <c:dLbl>
              <c:idx val="5"/>
              <c:layout>
                <c:manualLayout>
                  <c:x val="2.6646907687090798E-2"/>
                  <c:y val="-4.4699175691249267E-2"/>
                </c:manualLayout>
              </c:layout>
              <c:dLblPos val="bestFit"/>
              <c:showLegendKey val="0"/>
              <c:showVal val="0"/>
              <c:showCatName val="0"/>
              <c:showSerName val="0"/>
              <c:showPercent val="1"/>
              <c:showBubbleSize val="0"/>
            </c:dLbl>
            <c:dLbl>
              <c:idx val="6"/>
              <c:delete val="1"/>
            </c:dLbl>
            <c:dLbl>
              <c:idx val="7"/>
              <c:delete val="1"/>
            </c:dLbl>
            <c:dLbl>
              <c:idx val="8"/>
              <c:delete val="1"/>
            </c:dLbl>
            <c:dLbl>
              <c:idx val="9"/>
              <c:layout>
                <c:manualLayout>
                  <c:x val="1.0352270652372382E-2"/>
                  <c:y val="-1.358763448900775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Reliability'!$CO$24:$CO$33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Reliability'!$CP$24:$CP$33</c:f>
              <c:numCache>
                <c:formatCode>_-* #,##0_-;\-* #,##0_-;_-* "-"??_-;_-@_-</c:formatCode>
                <c:ptCount val="10"/>
                <c:pt idx="0">
                  <c:v>39.799999999999997</c:v>
                </c:pt>
                <c:pt idx="1">
                  <c:v>13613.4</c:v>
                </c:pt>
                <c:pt idx="2">
                  <c:v>25693.720000000005</c:v>
                </c:pt>
                <c:pt idx="3">
                  <c:v>633.99999999999989</c:v>
                </c:pt>
                <c:pt idx="4">
                  <c:v>516.79999999999995</c:v>
                </c:pt>
                <c:pt idx="5">
                  <c:v>17594.579999999998</c:v>
                </c:pt>
                <c:pt idx="6">
                  <c:v>178.5</c:v>
                </c:pt>
                <c:pt idx="7">
                  <c:v>4.5</c:v>
                </c:pt>
                <c:pt idx="8">
                  <c:v>2.7</c:v>
                </c:pt>
                <c:pt idx="9">
                  <c:v>6289.2000000000007</c:v>
                </c:pt>
              </c:numCache>
            </c:numRef>
          </c:val>
        </c:ser>
        <c:dLbls>
          <c:dLblPos val="outEnd"/>
          <c:showLegendKey val="0"/>
          <c:showVal val="0"/>
          <c:showCatName val="0"/>
          <c:showSerName val="0"/>
          <c:showPercent val="1"/>
          <c:showBubbleSize val="0"/>
          <c:showLeaderLines val="1"/>
        </c:dLbls>
        <c:firstSliceAng val="3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Reliability'!$A$40</c:f>
          <c:strCache>
            <c:ptCount val="1"/>
            <c:pt idx="0">
              <c:v>Frequency by Cause</c:v>
            </c:pt>
          </c:strCache>
        </c:strRef>
      </c:tx>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delete val="1"/>
            </c:dLbl>
            <c:dLbl>
              <c:idx val="1"/>
              <c:layout>
                <c:manualLayout>
                  <c:x val="-3.1427957231822259E-4"/>
                  <c:y val="-9.0433120098543599E-3"/>
                </c:manualLayout>
              </c:layout>
              <c:dLblPos val="bestFit"/>
              <c:showLegendKey val="0"/>
              <c:showVal val="0"/>
              <c:showCatName val="0"/>
              <c:showSerName val="0"/>
              <c:showPercent val="1"/>
              <c:showBubbleSize val="0"/>
            </c:dLbl>
            <c:dLbl>
              <c:idx val="2"/>
              <c:layout>
                <c:manualLayout>
                  <c:x val="0"/>
                  <c:y val="-8.4335771612444571E-2"/>
                </c:manualLayout>
              </c:layout>
              <c:dLblPos val="bestFit"/>
              <c:showLegendKey val="0"/>
              <c:showVal val="0"/>
              <c:showCatName val="0"/>
              <c:showSerName val="0"/>
              <c:showPercent val="1"/>
              <c:showBubbleSize val="0"/>
            </c:dLbl>
            <c:dLbl>
              <c:idx val="3"/>
              <c:layout>
                <c:manualLayout>
                  <c:x val="2.2628537892961854E-2"/>
                  <c:y val="-1.8634659071942623E-2"/>
                </c:manualLayout>
              </c:layout>
              <c:dLblPos val="bestFit"/>
              <c:showLegendKey val="0"/>
              <c:showVal val="0"/>
              <c:showCatName val="0"/>
              <c:showSerName val="0"/>
              <c:showPercent val="1"/>
              <c:showBubbleSize val="0"/>
            </c:dLbl>
            <c:dLbl>
              <c:idx val="4"/>
              <c:delete val="1"/>
            </c:dLbl>
            <c:dLbl>
              <c:idx val="5"/>
              <c:layout>
                <c:manualLayout>
                  <c:x val="2.5023846831007503E-3"/>
                  <c:y val="0.15370732507172327"/>
                </c:manualLayout>
              </c:layout>
              <c:dLblPos val="bestFit"/>
              <c:showLegendKey val="0"/>
              <c:showVal val="0"/>
              <c:showCatName val="0"/>
              <c:showSerName val="0"/>
              <c:showPercent val="1"/>
              <c:showBubbleSize val="0"/>
            </c:dLbl>
            <c:dLbl>
              <c:idx val="6"/>
              <c:layout>
                <c:manualLayout>
                  <c:x val="2.5694091952726469E-3"/>
                  <c:y val="-2.5752878743026217E-2"/>
                </c:manualLayout>
              </c:layout>
              <c:showLegendKey val="0"/>
              <c:showVal val="0"/>
              <c:showCatName val="0"/>
              <c:showSerName val="0"/>
              <c:showPercent val="1"/>
              <c:showBubbleSize val="0"/>
            </c:dLbl>
            <c:dLbl>
              <c:idx val="7"/>
              <c:delete val="1"/>
            </c:dLbl>
            <c:dLbl>
              <c:idx val="8"/>
              <c:delete val="1"/>
            </c:dLbl>
            <c:dLbl>
              <c:idx val="9"/>
              <c:layout>
                <c:manualLayout>
                  <c:x val="0"/>
                  <c:y val="-1.3216672554692952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Reliability'!$CT$7:$CT$16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Reliability'!$CU$7:$CU$16</c:f>
              <c:numCache>
                <c:formatCode>_-* #,##0_-;\-* #,##0_-;_-* "-"??_-;_-@_-</c:formatCode>
                <c:ptCount val="10"/>
                <c:pt idx="0">
                  <c:v>0</c:v>
                </c:pt>
                <c:pt idx="1">
                  <c:v>1791</c:v>
                </c:pt>
                <c:pt idx="2">
                  <c:v>3040</c:v>
                </c:pt>
                <c:pt idx="3">
                  <c:v>7726</c:v>
                </c:pt>
                <c:pt idx="4">
                  <c:v>0</c:v>
                </c:pt>
                <c:pt idx="5">
                  <c:v>9135</c:v>
                </c:pt>
                <c:pt idx="6">
                  <c:v>741</c:v>
                </c:pt>
                <c:pt idx="7">
                  <c:v>0</c:v>
                </c:pt>
                <c:pt idx="8">
                  <c:v>0</c:v>
                </c:pt>
                <c:pt idx="9">
                  <c:v>5391</c:v>
                </c:pt>
              </c:numCache>
            </c:numRef>
          </c:val>
        </c:ser>
        <c:dLbls>
          <c:dLblPos val="outEnd"/>
          <c:showLegendKey val="0"/>
          <c:showVal val="0"/>
          <c:showCatName val="0"/>
          <c:showSerName val="0"/>
          <c:showPercent val="1"/>
          <c:showBubbleSize val="0"/>
          <c:showLeaderLines val="1"/>
        </c:dLbls>
        <c:firstSliceAng val="4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Reliability'!$A$41</c:f>
          <c:strCache>
            <c:ptCount val="1"/>
            <c:pt idx="0">
              <c:v>Duration by Cause</c:v>
            </c:pt>
          </c:strCache>
        </c:strRef>
      </c:tx>
      <c:layout>
        <c:manualLayout>
          <c:xMode val="edge"/>
          <c:yMode val="edge"/>
          <c:x val="0.16201490066156893"/>
          <c:y val="3.442434562035996E-2"/>
        </c:manualLayout>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delete val="1"/>
            </c:dLbl>
            <c:dLbl>
              <c:idx val="1"/>
              <c:delete val="1"/>
            </c:dLbl>
            <c:dLbl>
              <c:idx val="2"/>
              <c:layout>
                <c:manualLayout>
                  <c:x val="0.14187917243472456"/>
                  <c:y val="-8.7445346658338533E-3"/>
                </c:manualLayout>
              </c:layout>
              <c:showLegendKey val="0"/>
              <c:showVal val="0"/>
              <c:showCatName val="0"/>
              <c:showSerName val="0"/>
              <c:showPercent val="1"/>
              <c:showBubbleSize val="0"/>
            </c:dLbl>
            <c:dLbl>
              <c:idx val="3"/>
              <c:layout>
                <c:manualLayout>
                  <c:x val="-6.6077716512996126E-2"/>
                  <c:y val="-2.5089952582452868E-4"/>
                </c:manualLayout>
              </c:layout>
              <c:showLegendKey val="0"/>
              <c:showVal val="0"/>
              <c:showCatName val="0"/>
              <c:showSerName val="0"/>
              <c:showPercent val="1"/>
              <c:showBubbleSize val="0"/>
            </c:dLbl>
            <c:dLbl>
              <c:idx val="4"/>
              <c:delete val="1"/>
            </c:dLbl>
            <c:dLbl>
              <c:idx val="5"/>
              <c:layout>
                <c:manualLayout>
                  <c:x val="-3.440009929925571E-3"/>
                  <c:y val="-3.1763950347933952E-2"/>
                </c:manualLayout>
              </c:layout>
              <c:showLegendKey val="0"/>
              <c:showVal val="0"/>
              <c:showCatName val="0"/>
              <c:showSerName val="0"/>
              <c:showPercent val="1"/>
              <c:showBubbleSize val="0"/>
            </c:dLbl>
            <c:dLbl>
              <c:idx val="6"/>
              <c:delete val="1"/>
            </c:dLbl>
            <c:dLbl>
              <c:idx val="7"/>
              <c:delete val="1"/>
            </c:dLbl>
            <c:dLbl>
              <c:idx val="8"/>
              <c:layout>
                <c:manualLayout>
                  <c:x val="4.3497032774939971E-2"/>
                  <c:y val="-3.0805042623008507E-2"/>
                </c:manualLayout>
              </c:layout>
              <c:showLegendKey val="0"/>
              <c:showVal val="0"/>
              <c:showCatName val="0"/>
              <c:showSerName val="0"/>
              <c:showPercent val="1"/>
              <c:showBubbleSize val="0"/>
            </c:dLbl>
            <c:dLbl>
              <c:idx val="9"/>
              <c:delete val="1"/>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Reliability'!$H$24:$H$33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Reliability'!$I$24:$I$33</c:f>
              <c:numCache>
                <c:formatCode>_-* #,##0_-;\-* #,##0_-;_-* "-"??_-;_-@_-</c:formatCode>
                <c:ptCount val="10"/>
                <c:pt idx="0">
                  <c:v>24</c:v>
                </c:pt>
                <c:pt idx="1">
                  <c:v>0</c:v>
                </c:pt>
                <c:pt idx="2">
                  <c:v>6602</c:v>
                </c:pt>
                <c:pt idx="3">
                  <c:v>36</c:v>
                </c:pt>
                <c:pt idx="4">
                  <c:v>0</c:v>
                </c:pt>
                <c:pt idx="5">
                  <c:v>96</c:v>
                </c:pt>
                <c:pt idx="6">
                  <c:v>28</c:v>
                </c:pt>
                <c:pt idx="7">
                  <c:v>0</c:v>
                </c:pt>
                <c:pt idx="8">
                  <c:v>38</c:v>
                </c:pt>
                <c:pt idx="9">
                  <c:v>0</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Reliability'!$A$41</c:f>
          <c:strCache>
            <c:ptCount val="1"/>
            <c:pt idx="0">
              <c:v>Duration by Cause</c:v>
            </c:pt>
          </c:strCache>
        </c:strRef>
      </c:tx>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delete val="1"/>
            </c:dLbl>
            <c:dLbl>
              <c:idx val="1"/>
              <c:layout>
                <c:manualLayout>
                  <c:x val="2.7156779421631319E-2"/>
                  <c:y val="8.8510736696061632E-3"/>
                </c:manualLayout>
              </c:layout>
              <c:dLblPos val="bestFit"/>
              <c:showLegendKey val="0"/>
              <c:showVal val="0"/>
              <c:showCatName val="0"/>
              <c:showSerName val="0"/>
              <c:showPercent val="1"/>
              <c:showBubbleSize val="0"/>
            </c:dLbl>
            <c:dLbl>
              <c:idx val="2"/>
              <c:layout>
                <c:manualLayout>
                  <c:x val="-2.0948926450509341E-2"/>
                  <c:y val="0.13430092107925512"/>
                </c:manualLayout>
              </c:layout>
              <c:dLblPos val="bestFit"/>
              <c:showLegendKey val="0"/>
              <c:showVal val="0"/>
              <c:showCatName val="0"/>
              <c:showSerName val="0"/>
              <c:showPercent val="1"/>
              <c:showBubbleSize val="0"/>
            </c:dLbl>
            <c:dLbl>
              <c:idx val="3"/>
              <c:layout>
                <c:manualLayout>
                  <c:x val="2.8099874927474018E-2"/>
                  <c:y val="1.3578837170430453E-2"/>
                </c:manualLayout>
              </c:layout>
              <c:dLblPos val="bestFit"/>
              <c:showLegendKey val="0"/>
              <c:showVal val="0"/>
              <c:showCatName val="0"/>
              <c:showSerName val="0"/>
              <c:showPercent val="1"/>
              <c:showBubbleSize val="0"/>
            </c:dLbl>
            <c:dLbl>
              <c:idx val="4"/>
              <c:delete val="1"/>
            </c:dLbl>
            <c:dLbl>
              <c:idx val="5"/>
              <c:layout>
                <c:manualLayout>
                  <c:x val="1.0474257039092483E-2"/>
                  <c:y val="-0.11175409735112737"/>
                </c:manualLayout>
              </c:layout>
              <c:dLblPos val="bestFit"/>
              <c:showLegendKey val="0"/>
              <c:showVal val="0"/>
              <c:showCatName val="0"/>
              <c:showSerName val="0"/>
              <c:showPercent val="1"/>
              <c:showBubbleSize val="0"/>
            </c:dLbl>
            <c:dLbl>
              <c:idx val="6"/>
              <c:layout>
                <c:manualLayout>
                  <c:x val="5.2345305739026876E-2"/>
                  <c:y val="-2.2811095178189689E-2"/>
                </c:manualLayout>
              </c:layout>
              <c:showLegendKey val="0"/>
              <c:showVal val="0"/>
              <c:showCatName val="0"/>
              <c:showSerName val="0"/>
              <c:showPercent val="1"/>
              <c:showBubbleSize val="0"/>
            </c:dLbl>
            <c:dLbl>
              <c:idx val="7"/>
              <c:delete val="1"/>
            </c:dLbl>
            <c:dLbl>
              <c:idx val="8"/>
              <c:delete val="1"/>
            </c:dLbl>
            <c:dLbl>
              <c:idx val="9"/>
              <c:layout>
                <c:manualLayout>
                  <c:x val="0"/>
                  <c:y val="-9.1380162075235701E-3"/>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Reliability'!$CT$24:$CT$33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Reliability'!$CU$24:$CU$33</c:f>
              <c:numCache>
                <c:formatCode>_-* #,##0_-;\-* #,##0_-;_-* "-"??_-;_-@_-</c:formatCode>
                <c:ptCount val="10"/>
                <c:pt idx="0">
                  <c:v>0</c:v>
                </c:pt>
                <c:pt idx="1">
                  <c:v>2512.7800000000007</c:v>
                </c:pt>
                <c:pt idx="2">
                  <c:v>6582.66</c:v>
                </c:pt>
                <c:pt idx="3">
                  <c:v>7335.58</c:v>
                </c:pt>
                <c:pt idx="4">
                  <c:v>0</c:v>
                </c:pt>
                <c:pt idx="5">
                  <c:v>7178.86</c:v>
                </c:pt>
                <c:pt idx="6">
                  <c:v>1445.17</c:v>
                </c:pt>
                <c:pt idx="7">
                  <c:v>0</c:v>
                </c:pt>
                <c:pt idx="8">
                  <c:v>0</c:v>
                </c:pt>
                <c:pt idx="9">
                  <c:v>2525.2199999999998</c:v>
                </c:pt>
              </c:numCache>
            </c:numRef>
          </c:val>
        </c:ser>
        <c:dLbls>
          <c:dLblPos val="outEnd"/>
          <c:showLegendKey val="0"/>
          <c:showVal val="0"/>
          <c:showCatName val="0"/>
          <c:showSerName val="0"/>
          <c:showPercent val="1"/>
          <c:showBubbleSize val="0"/>
          <c:showLeaderLines val="1"/>
        </c:dLbls>
        <c:firstSliceAng val="2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Reliability'!$A$40</c:f>
          <c:strCache>
            <c:ptCount val="1"/>
            <c:pt idx="0">
              <c:v>Frequency by Cause</c:v>
            </c:pt>
          </c:strCache>
        </c:strRef>
      </c:tx>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delete val="1"/>
            </c:dLbl>
            <c:dLbl>
              <c:idx val="1"/>
              <c:delete val="1"/>
            </c:dLbl>
            <c:dLbl>
              <c:idx val="2"/>
              <c:layout>
                <c:manualLayout>
                  <c:x val="1.6698911995998147E-3"/>
                  <c:y val="-5.5764584096785778E-3"/>
                </c:manualLayout>
              </c:layout>
              <c:showLegendKey val="0"/>
              <c:showVal val="0"/>
              <c:showCatName val="0"/>
              <c:showSerName val="0"/>
              <c:showPercent val="1"/>
              <c:showBubbleSize val="0"/>
            </c:dLbl>
            <c:dLbl>
              <c:idx val="3"/>
              <c:delete val="1"/>
            </c:dLbl>
            <c:dLbl>
              <c:idx val="4"/>
              <c:delete val="1"/>
            </c:dLbl>
            <c:dLbl>
              <c:idx val="5"/>
              <c:layout>
                <c:manualLayout>
                  <c:x val="5.2725813346542069E-2"/>
                  <c:y val="-6.0472403280433643E-2"/>
                </c:manualLayout>
              </c:layout>
              <c:dLblPos val="bestFit"/>
              <c:showLegendKey val="0"/>
              <c:showVal val="0"/>
              <c:showCatName val="0"/>
              <c:showSerName val="0"/>
              <c:showPercent val="1"/>
              <c:showBubbleSize val="0"/>
            </c:dLbl>
            <c:dLbl>
              <c:idx val="6"/>
              <c:delete val="1"/>
            </c:dLbl>
            <c:dLbl>
              <c:idx val="7"/>
              <c:delete val="1"/>
            </c:dLbl>
            <c:dLbl>
              <c:idx val="8"/>
              <c:delete val="1"/>
            </c:dLbl>
            <c:dLbl>
              <c:idx val="9"/>
              <c:layout>
                <c:manualLayout>
                  <c:x val="-4.0026711720216801E-3"/>
                  <c:y val="-1.3216668629175053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Reliability'!$CY$7:$CY$16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Reliability'!$CZ$7:$CZ$16</c:f>
              <c:numCache>
                <c:formatCode>_-* #,##0_-;\-* #,##0_-;_-* "-"??_-;_-@_-</c:formatCode>
                <c:ptCount val="10"/>
                <c:pt idx="0">
                  <c:v>0</c:v>
                </c:pt>
                <c:pt idx="1">
                  <c:v>25</c:v>
                </c:pt>
                <c:pt idx="2">
                  <c:v>7462</c:v>
                </c:pt>
                <c:pt idx="3">
                  <c:v>5</c:v>
                </c:pt>
                <c:pt idx="4">
                  <c:v>0</c:v>
                </c:pt>
                <c:pt idx="5">
                  <c:v>1772</c:v>
                </c:pt>
                <c:pt idx="6">
                  <c:v>0</c:v>
                </c:pt>
                <c:pt idx="7">
                  <c:v>0</c:v>
                </c:pt>
                <c:pt idx="8">
                  <c:v>0</c:v>
                </c:pt>
                <c:pt idx="9">
                  <c:v>719</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Reliability'!$A$41</c:f>
          <c:strCache>
            <c:ptCount val="1"/>
            <c:pt idx="0">
              <c:v>Duration by Cause</c:v>
            </c:pt>
          </c:strCache>
        </c:strRef>
      </c:tx>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delete val="1"/>
            </c:dLbl>
            <c:dLbl>
              <c:idx val="1"/>
              <c:delete val="1"/>
            </c:dLbl>
            <c:dLbl>
              <c:idx val="2"/>
              <c:layout>
                <c:manualLayout>
                  <c:x val="5.7050792967629181E-2"/>
                  <c:y val="-7.636072525094351E-5"/>
                </c:manualLayout>
              </c:layout>
              <c:showLegendKey val="0"/>
              <c:showVal val="0"/>
              <c:showCatName val="0"/>
              <c:showSerName val="0"/>
              <c:showPercent val="1"/>
              <c:showBubbleSize val="0"/>
            </c:dLbl>
            <c:dLbl>
              <c:idx val="3"/>
              <c:delete val="1"/>
            </c:dLbl>
            <c:dLbl>
              <c:idx val="4"/>
              <c:delete val="1"/>
            </c:dLbl>
            <c:dLbl>
              <c:idx val="5"/>
              <c:layout>
                <c:manualLayout>
                  <c:x val="-5.5735565511125025E-2"/>
                  <c:y val="1.5708492051622665E-3"/>
                </c:manualLayout>
              </c:layout>
              <c:showLegendKey val="0"/>
              <c:showVal val="0"/>
              <c:showCatName val="0"/>
              <c:showSerName val="0"/>
              <c:showPercent val="1"/>
              <c:showBubbleSize val="0"/>
            </c:dLbl>
            <c:dLbl>
              <c:idx val="6"/>
              <c:delete val="1"/>
            </c:dLbl>
            <c:dLbl>
              <c:idx val="7"/>
              <c:delete val="1"/>
            </c:dLbl>
            <c:dLbl>
              <c:idx val="8"/>
              <c:delete val="1"/>
            </c:dLbl>
            <c:dLbl>
              <c:idx val="9"/>
              <c:layout>
                <c:manualLayout>
                  <c:x val="7.7642029892792869E-2"/>
                  <c:y val="-4.6298528208602021E-3"/>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Reliability'!$CY$24:$CY$33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Reliability'!$CZ$24:$CZ$33</c:f>
              <c:numCache>
                <c:formatCode>_-* #,##0_-;\-* #,##0_-;_-* "-"??_-;_-@_-</c:formatCode>
                <c:ptCount val="10"/>
                <c:pt idx="0">
                  <c:v>0</c:v>
                </c:pt>
                <c:pt idx="1">
                  <c:v>17.670000000000002</c:v>
                </c:pt>
                <c:pt idx="2">
                  <c:v>37143.469999999994</c:v>
                </c:pt>
                <c:pt idx="3">
                  <c:v>9.18</c:v>
                </c:pt>
                <c:pt idx="4">
                  <c:v>0</c:v>
                </c:pt>
                <c:pt idx="5">
                  <c:v>888.03</c:v>
                </c:pt>
                <c:pt idx="6">
                  <c:v>0</c:v>
                </c:pt>
                <c:pt idx="7">
                  <c:v>0</c:v>
                </c:pt>
                <c:pt idx="8">
                  <c:v>0</c:v>
                </c:pt>
                <c:pt idx="9">
                  <c:v>321.58000000000004</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Reliability'!$A$40</c:f>
          <c:strCache>
            <c:ptCount val="1"/>
            <c:pt idx="0">
              <c:v>Frequency by Cause</c:v>
            </c:pt>
          </c:strCache>
        </c:strRef>
      </c:tx>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layout>
                <c:manualLayout>
                  <c:x val="1.5380490799250865E-2"/>
                  <c:y val="-4.3598158264307177E-3"/>
                </c:manualLayout>
              </c:layout>
              <c:dLblPos val="bestFit"/>
              <c:showLegendKey val="0"/>
              <c:showVal val="0"/>
              <c:showCatName val="0"/>
              <c:showSerName val="0"/>
              <c:showPercent val="1"/>
              <c:showBubbleSize val="0"/>
            </c:dLbl>
            <c:dLbl>
              <c:idx val="1"/>
              <c:layout>
                <c:manualLayout>
                  <c:x val="0"/>
                  <c:y val="-5.0663424845913761E-2"/>
                </c:manualLayout>
              </c:layout>
              <c:dLblPos val="bestFit"/>
              <c:showLegendKey val="0"/>
              <c:showVal val="0"/>
              <c:showCatName val="0"/>
              <c:showSerName val="0"/>
              <c:showPercent val="1"/>
              <c:showBubbleSize val="0"/>
            </c:dLbl>
            <c:dLbl>
              <c:idx val="2"/>
              <c:layout>
                <c:manualLayout>
                  <c:x val="5.5226154599393673E-2"/>
                  <c:y val="-1.3904987693538451E-2"/>
                </c:manualLayout>
              </c:layout>
              <c:dLblPos val="bestFit"/>
              <c:showLegendKey val="0"/>
              <c:showVal val="0"/>
              <c:showCatName val="0"/>
              <c:showSerName val="0"/>
              <c:showPercent val="1"/>
              <c:showBubbleSize val="0"/>
            </c:dLbl>
            <c:dLbl>
              <c:idx val="3"/>
              <c:delete val="1"/>
            </c:dLbl>
            <c:dLbl>
              <c:idx val="4"/>
              <c:layout>
                <c:manualLayout>
                  <c:x val="4.01178487093286E-2"/>
                  <c:y val="5.0669031947802409E-2"/>
                </c:manualLayout>
              </c:layout>
              <c:showLegendKey val="0"/>
              <c:showVal val="0"/>
              <c:showCatName val="0"/>
              <c:showSerName val="0"/>
              <c:showPercent val="1"/>
              <c:showBubbleSize val="0"/>
            </c:dLbl>
            <c:dLbl>
              <c:idx val="5"/>
              <c:layout>
                <c:manualLayout>
                  <c:x val="5.1903128328237022E-3"/>
                  <c:y val="0.12658399187411482"/>
                </c:manualLayout>
              </c:layout>
              <c:dLblPos val="bestFit"/>
              <c:showLegendKey val="0"/>
              <c:showVal val="0"/>
              <c:showCatName val="0"/>
              <c:showSerName val="0"/>
              <c:showPercent val="1"/>
              <c:showBubbleSize val="0"/>
            </c:dLbl>
            <c:dLbl>
              <c:idx val="6"/>
              <c:layout>
                <c:manualLayout>
                  <c:x val="-1.3440049434664588E-2"/>
                  <c:y val="-1.4784542033208468E-3"/>
                </c:manualLayout>
              </c:layout>
              <c:showLegendKey val="0"/>
              <c:showVal val="0"/>
              <c:showCatName val="0"/>
              <c:showSerName val="0"/>
              <c:showPercent val="1"/>
              <c:showBubbleSize val="0"/>
            </c:dLbl>
            <c:dLbl>
              <c:idx val="7"/>
              <c:delete val="1"/>
            </c:dLbl>
            <c:dLbl>
              <c:idx val="8"/>
              <c:layout>
                <c:manualLayout>
                  <c:x val="4.1457112894617036E-3"/>
                  <c:y val="-1.7808571429619498E-2"/>
                </c:manualLayout>
              </c:layout>
              <c:dLblPos val="bestFit"/>
              <c:showLegendKey val="0"/>
              <c:showVal val="0"/>
              <c:showCatName val="0"/>
              <c:showSerName val="0"/>
              <c:showPercent val="1"/>
              <c:showBubbleSize val="0"/>
            </c:dLbl>
            <c:dLbl>
              <c:idx val="9"/>
              <c:layout>
                <c:manualLayout>
                  <c:x val="2.5553912637635245E-2"/>
                  <c:y val="-3.7118920304918782E-3"/>
                </c:manualLayout>
              </c:layou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Reliability'!$DD$7:$DD$16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Reliability'!$DE$7:$DE$16</c:f>
              <c:numCache>
                <c:formatCode>_-* #,##0_-;\-* #,##0_-;_-* "-"??_-;_-@_-</c:formatCode>
                <c:ptCount val="10"/>
                <c:pt idx="0">
                  <c:v>12832</c:v>
                </c:pt>
                <c:pt idx="1">
                  <c:v>5009</c:v>
                </c:pt>
                <c:pt idx="2">
                  <c:v>35649</c:v>
                </c:pt>
                <c:pt idx="3">
                  <c:v>203</c:v>
                </c:pt>
                <c:pt idx="4">
                  <c:v>2224</c:v>
                </c:pt>
                <c:pt idx="5">
                  <c:v>13678</c:v>
                </c:pt>
                <c:pt idx="6">
                  <c:v>19718</c:v>
                </c:pt>
                <c:pt idx="7">
                  <c:v>26</c:v>
                </c:pt>
                <c:pt idx="8">
                  <c:v>2967</c:v>
                </c:pt>
                <c:pt idx="9">
                  <c:v>2736</c:v>
                </c:pt>
              </c:numCache>
            </c:numRef>
          </c:val>
        </c:ser>
        <c:dLbls>
          <c:dLblPos val="outEnd"/>
          <c:showLegendKey val="0"/>
          <c:showVal val="0"/>
          <c:showCatName val="0"/>
          <c:showSerName val="0"/>
          <c:showPercent val="1"/>
          <c:showBubbleSize val="0"/>
          <c:showLeaderLines val="1"/>
        </c:dLbls>
        <c:firstSliceAng val="2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Reliability'!$A$41</c:f>
          <c:strCache>
            <c:ptCount val="1"/>
            <c:pt idx="0">
              <c:v>Duration by Cause</c:v>
            </c:pt>
          </c:strCache>
        </c:strRef>
      </c:tx>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layout>
                <c:manualLayout>
                  <c:x val="2.0337378293463212E-2"/>
                  <c:y val="-4.5451838148992899E-3"/>
                </c:manualLayout>
              </c:layout>
              <c:dLblPos val="bestFit"/>
              <c:showLegendKey val="0"/>
              <c:showVal val="0"/>
              <c:showCatName val="0"/>
              <c:showSerName val="0"/>
              <c:showPercent val="1"/>
              <c:showBubbleSize val="0"/>
            </c:dLbl>
            <c:dLbl>
              <c:idx val="1"/>
              <c:layout>
                <c:manualLayout>
                  <c:x val="-5.2371285195462417E-3"/>
                  <c:y val="-7.1591874796562052E-2"/>
                </c:manualLayout>
              </c:layout>
              <c:dLblPos val="bestFit"/>
              <c:showLegendKey val="0"/>
              <c:showVal val="0"/>
              <c:showCatName val="0"/>
              <c:showSerName val="0"/>
              <c:showPercent val="1"/>
              <c:showBubbleSize val="0"/>
            </c:dLbl>
            <c:dLbl>
              <c:idx val="2"/>
              <c:layout>
                <c:manualLayout>
                  <c:x val="3.474566730708091E-2"/>
                  <c:y val="1.3539903932058735E-2"/>
                </c:manualLayout>
              </c:layout>
              <c:dLblPos val="bestFit"/>
              <c:showLegendKey val="0"/>
              <c:showVal val="0"/>
              <c:showCatName val="0"/>
              <c:showSerName val="0"/>
              <c:showPercent val="1"/>
              <c:showBubbleSize val="0"/>
            </c:dLbl>
            <c:dLbl>
              <c:idx val="3"/>
              <c:delete val="1"/>
            </c:dLbl>
            <c:dLbl>
              <c:idx val="4"/>
              <c:layout>
                <c:manualLayout>
                  <c:x val="2.2925839373556956E-2"/>
                  <c:y val="0.10043757862603478"/>
                </c:manualLayout>
              </c:layout>
              <c:showLegendKey val="0"/>
              <c:showVal val="0"/>
              <c:showCatName val="0"/>
              <c:showSerName val="0"/>
              <c:showPercent val="1"/>
              <c:showBubbleSize val="0"/>
            </c:dLbl>
            <c:dLbl>
              <c:idx val="5"/>
              <c:layout>
                <c:manualLayout>
                  <c:x val="1.0098998223912398E-3"/>
                  <c:y val="0.15248462668578616"/>
                </c:manualLayout>
              </c:layout>
              <c:dLblPos val="bestFit"/>
              <c:showLegendKey val="0"/>
              <c:showVal val="0"/>
              <c:showCatName val="0"/>
              <c:showSerName val="0"/>
              <c:showPercent val="1"/>
              <c:showBubbleSize val="0"/>
            </c:dLbl>
            <c:dLbl>
              <c:idx val="6"/>
              <c:layout>
                <c:manualLayout>
                  <c:x val="3.2445454481724277E-3"/>
                  <c:y val="-1.1450373655942233E-2"/>
                </c:manualLayout>
              </c:layout>
              <c:showLegendKey val="0"/>
              <c:showVal val="0"/>
              <c:showCatName val="0"/>
              <c:showSerName val="0"/>
              <c:showPercent val="1"/>
              <c:showBubbleSize val="0"/>
            </c:dLbl>
            <c:dLbl>
              <c:idx val="7"/>
              <c:delete val="1"/>
            </c:dLbl>
            <c:dLbl>
              <c:idx val="8"/>
              <c:delete val="1"/>
            </c:dLbl>
            <c:dLbl>
              <c:idx val="9"/>
              <c:layout>
                <c:manualLayout>
                  <c:x val="-1.7335101585860248E-2"/>
                  <c:y val="-2.0457636512391023E-2"/>
                </c:manualLayout>
              </c:layou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Reliability'!$DD$24:$DD$33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Reliability'!$DE$24:$DE$33</c:f>
              <c:numCache>
                <c:formatCode>_-* #,##0_-;\-* #,##0_-;_-* "-"??_-;_-@_-</c:formatCode>
                <c:ptCount val="10"/>
                <c:pt idx="0">
                  <c:v>5141.13</c:v>
                </c:pt>
                <c:pt idx="1">
                  <c:v>16425.739999999998</c:v>
                </c:pt>
                <c:pt idx="2">
                  <c:v>24640.62</c:v>
                </c:pt>
                <c:pt idx="3">
                  <c:v>274.14999999999998</c:v>
                </c:pt>
                <c:pt idx="4">
                  <c:v>1089.2</c:v>
                </c:pt>
                <c:pt idx="5">
                  <c:v>8365.07</c:v>
                </c:pt>
                <c:pt idx="6">
                  <c:v>14709.69</c:v>
                </c:pt>
                <c:pt idx="7">
                  <c:v>32.630000000000003</c:v>
                </c:pt>
                <c:pt idx="8">
                  <c:v>355.6</c:v>
                </c:pt>
                <c:pt idx="9">
                  <c:v>1817.59</c:v>
                </c:pt>
              </c:numCache>
            </c:numRef>
          </c:val>
        </c:ser>
        <c:dLbls>
          <c:dLblPos val="outEnd"/>
          <c:showLegendKey val="0"/>
          <c:showVal val="0"/>
          <c:showCatName val="0"/>
          <c:showSerName val="0"/>
          <c:showPercent val="1"/>
          <c:showBubbleSize val="0"/>
          <c:showLeaderLines val="1"/>
        </c:dLbls>
        <c:firstSliceAng val="1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Reliability'!$A$40</c:f>
          <c:strCache>
            <c:ptCount val="1"/>
            <c:pt idx="0">
              <c:v>Frequency by Cause</c:v>
            </c:pt>
          </c:strCache>
        </c:strRef>
      </c:tx>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layout>
                <c:manualLayout>
                  <c:x val="1.5797963599150915E-2"/>
                  <c:y val="-1.1783120447026396E-2"/>
                </c:manualLayout>
              </c:layout>
              <c:showLegendKey val="0"/>
              <c:showVal val="0"/>
              <c:showCatName val="0"/>
              <c:showSerName val="0"/>
              <c:showPercent val="1"/>
              <c:showBubbleSize val="0"/>
            </c:dLbl>
            <c:dLbl>
              <c:idx val="1"/>
              <c:layout>
                <c:manualLayout>
                  <c:x val="-2.6903802660219237E-3"/>
                  <c:y val="-4.4974058621384339E-3"/>
                </c:manualLayout>
              </c:layout>
              <c:dLblPos val="bestFit"/>
              <c:showLegendKey val="0"/>
              <c:showVal val="0"/>
              <c:showCatName val="0"/>
              <c:showSerName val="0"/>
              <c:showPercent val="1"/>
              <c:showBubbleSize val="0"/>
            </c:dLbl>
            <c:dLbl>
              <c:idx val="2"/>
              <c:layout>
                <c:manualLayout>
                  <c:x val="-0.20656464228118745"/>
                  <c:y val="-1.6578977390069267E-2"/>
                </c:manualLayout>
              </c:layout>
              <c:showLegendKey val="0"/>
              <c:showVal val="0"/>
              <c:showCatName val="0"/>
              <c:showSerName val="0"/>
              <c:showPercent val="1"/>
              <c:showBubbleSize val="0"/>
            </c:dLbl>
            <c:dLbl>
              <c:idx val="3"/>
              <c:layout>
                <c:manualLayout>
                  <c:x val="-6.5606780265041076E-2"/>
                  <c:y val="3.1965409964333703E-2"/>
                </c:manualLayout>
              </c:layout>
              <c:dLblPos val="bestFit"/>
              <c:showLegendKey val="0"/>
              <c:showVal val="0"/>
              <c:showCatName val="0"/>
              <c:showSerName val="0"/>
              <c:showPercent val="1"/>
              <c:showBubbleSize val="0"/>
            </c:dLbl>
            <c:dLbl>
              <c:idx val="4"/>
              <c:layout>
                <c:manualLayout>
                  <c:x val="-1.0380625665647404E-2"/>
                  <c:y val="1.4576852011827873E-2"/>
                </c:manualLayout>
              </c:layout>
              <c:showLegendKey val="0"/>
              <c:showVal val="0"/>
              <c:showCatName val="0"/>
              <c:showSerName val="0"/>
              <c:showPercent val="1"/>
              <c:showBubbleSize val="0"/>
            </c:dLbl>
            <c:dLbl>
              <c:idx val="5"/>
              <c:layout>
                <c:manualLayout>
                  <c:x val="-3.0319191978637163E-2"/>
                  <c:y val="-1.8473623337049262E-2"/>
                </c:manualLayout>
              </c:layout>
              <c:dLblPos val="bestFit"/>
              <c:showLegendKey val="0"/>
              <c:showVal val="0"/>
              <c:showCatName val="0"/>
              <c:showSerName val="0"/>
              <c:showPercent val="1"/>
              <c:showBubbleSize val="0"/>
            </c:dLbl>
            <c:dLbl>
              <c:idx val="6"/>
              <c:delete val="1"/>
            </c:dLbl>
            <c:dLbl>
              <c:idx val="7"/>
              <c:delete val="1"/>
            </c:dLbl>
            <c:dLbl>
              <c:idx val="8"/>
              <c:delete val="1"/>
            </c:dLbl>
            <c:dLbl>
              <c:idx val="9"/>
              <c:layout>
                <c:manualLayout>
                  <c:x val="-2.595156416411851E-2"/>
                  <c:y val="-8.5816766568468008E-3"/>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Reliability'!$DI$7:$DI$16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Reliability'!$DJ$7:$DJ$16</c:f>
              <c:numCache>
                <c:formatCode>_-* #,##0_-;\-* #,##0_-;_-* "-"??_-;_-@_-</c:formatCode>
                <c:ptCount val="10"/>
                <c:pt idx="0">
                  <c:v>68</c:v>
                </c:pt>
                <c:pt idx="1">
                  <c:v>791</c:v>
                </c:pt>
                <c:pt idx="2">
                  <c:v>5206</c:v>
                </c:pt>
                <c:pt idx="3">
                  <c:v>212</c:v>
                </c:pt>
                <c:pt idx="4">
                  <c:v>58</c:v>
                </c:pt>
                <c:pt idx="5">
                  <c:v>345</c:v>
                </c:pt>
                <c:pt idx="6">
                  <c:v>2</c:v>
                </c:pt>
                <c:pt idx="7">
                  <c:v>1</c:v>
                </c:pt>
                <c:pt idx="8">
                  <c:v>0</c:v>
                </c:pt>
                <c:pt idx="9">
                  <c:v>293</c:v>
                </c:pt>
              </c:numCache>
            </c:numRef>
          </c:val>
        </c:ser>
        <c:dLbls>
          <c:dLblPos val="outEnd"/>
          <c:showLegendKey val="0"/>
          <c:showVal val="0"/>
          <c:showCatName val="0"/>
          <c:showSerName val="0"/>
          <c:showPercent val="1"/>
          <c:showBubbleSize val="0"/>
          <c:showLeaderLines val="1"/>
        </c:dLbls>
        <c:firstSliceAng val="1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Reliability'!$A$41</c:f>
          <c:strCache>
            <c:ptCount val="1"/>
            <c:pt idx="0">
              <c:v>Duration by Cause</c:v>
            </c:pt>
          </c:strCache>
        </c:strRef>
      </c:tx>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Pt>
            <c:idx val="9"/>
            <c:bubble3D val="0"/>
            <c:explosion val="1"/>
          </c:dPt>
          <c:dLbls>
            <c:dLbl>
              <c:idx val="0"/>
              <c:layout>
                <c:manualLayout>
                  <c:x val="6.589709353887889E-2"/>
                  <c:y val="-1.7014717913979818E-2"/>
                </c:manualLayout>
              </c:layout>
              <c:showLegendKey val="0"/>
              <c:showVal val="0"/>
              <c:showCatName val="0"/>
              <c:showSerName val="0"/>
              <c:showPercent val="1"/>
              <c:showBubbleSize val="0"/>
            </c:dLbl>
            <c:dLbl>
              <c:idx val="1"/>
              <c:layout>
                <c:manualLayout>
                  <c:x val="2.3261633669822885E-2"/>
                  <c:y val="-1.3396257484505453E-2"/>
                </c:manualLayout>
              </c:layout>
              <c:dLblPos val="bestFit"/>
              <c:showLegendKey val="0"/>
              <c:showVal val="0"/>
              <c:showCatName val="0"/>
              <c:showSerName val="0"/>
              <c:showPercent val="1"/>
              <c:showBubbleSize val="0"/>
            </c:dLbl>
            <c:dLbl>
              <c:idx val="2"/>
              <c:layout>
                <c:manualLayout>
                  <c:x val="-0.1244982816860996"/>
                  <c:y val="-6.0004046766545555E-2"/>
                </c:manualLayout>
              </c:layout>
              <c:showLegendKey val="0"/>
              <c:showVal val="0"/>
              <c:showCatName val="0"/>
              <c:showSerName val="0"/>
              <c:showPercent val="1"/>
              <c:showBubbleSize val="0"/>
            </c:dLbl>
            <c:dLbl>
              <c:idx val="3"/>
              <c:layout>
                <c:manualLayout>
                  <c:x val="-3.9555863134830581E-2"/>
                  <c:y val="4.4881808024914004E-2"/>
                </c:manualLayout>
              </c:layout>
              <c:dLblPos val="bestFit"/>
              <c:showLegendKey val="0"/>
              <c:showVal val="0"/>
              <c:showCatName val="0"/>
              <c:showSerName val="0"/>
              <c:showPercent val="1"/>
              <c:showBubbleSize val="0"/>
            </c:dLbl>
            <c:dLbl>
              <c:idx val="4"/>
              <c:layout>
                <c:manualLayout>
                  <c:x val="-1.6233909147820642E-2"/>
                  <c:y val="3.2395245929040827E-3"/>
                </c:manualLayout>
              </c:layout>
              <c:showLegendKey val="0"/>
              <c:showVal val="0"/>
              <c:showCatName val="0"/>
              <c:showSerName val="0"/>
              <c:showPercent val="1"/>
              <c:showBubbleSize val="0"/>
            </c:dLbl>
            <c:dLbl>
              <c:idx val="5"/>
              <c:layout>
                <c:manualLayout>
                  <c:x val="-1.9938310248584917E-2"/>
                  <c:y val="-1.7845793786765606E-2"/>
                </c:manualLayout>
              </c:layout>
              <c:dLblPos val="bestFit"/>
              <c:showLegendKey val="0"/>
              <c:showVal val="0"/>
              <c:showCatName val="0"/>
              <c:showSerName val="0"/>
              <c:showPercent val="1"/>
              <c:showBubbleSize val="0"/>
            </c:dLbl>
            <c:dLbl>
              <c:idx val="6"/>
              <c:delete val="1"/>
            </c:dLbl>
            <c:dLbl>
              <c:idx val="7"/>
              <c:layout>
                <c:manualLayout>
                  <c:x val="-2.772533714166471E-2"/>
                  <c:y val="-1.402327770495553E-2"/>
                </c:manualLayout>
              </c:layout>
              <c:showLegendKey val="0"/>
              <c:showVal val="0"/>
              <c:showCatName val="0"/>
              <c:showSerName val="0"/>
              <c:showPercent val="1"/>
              <c:showBubbleSize val="0"/>
            </c:dLbl>
            <c:dLbl>
              <c:idx val="8"/>
              <c:delete val="1"/>
            </c:dLbl>
            <c:dLbl>
              <c:idx val="9"/>
              <c:layout>
                <c:manualLayout>
                  <c:x val="-4.1409490179200252E-2"/>
                  <c:y val="-9.1379507526106046E-3"/>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Reliability'!$DI$24:$DI$33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Reliability'!$DJ$24:$DJ$33</c:f>
              <c:numCache>
                <c:formatCode>_-* #,##0_-;\-* #,##0_-;_-* "-"??_-;_-@_-</c:formatCode>
                <c:ptCount val="10"/>
                <c:pt idx="0">
                  <c:v>105.85999999999999</c:v>
                </c:pt>
                <c:pt idx="1">
                  <c:v>2459.14</c:v>
                </c:pt>
                <c:pt idx="2">
                  <c:v>5846</c:v>
                </c:pt>
                <c:pt idx="3">
                  <c:v>253.7</c:v>
                </c:pt>
                <c:pt idx="4">
                  <c:v>63.98</c:v>
                </c:pt>
                <c:pt idx="5">
                  <c:v>491.83000000000004</c:v>
                </c:pt>
                <c:pt idx="6">
                  <c:v>1.97</c:v>
                </c:pt>
                <c:pt idx="7">
                  <c:v>240</c:v>
                </c:pt>
                <c:pt idx="8">
                  <c:v>0</c:v>
                </c:pt>
                <c:pt idx="9">
                  <c:v>486.25</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Reliability'!$A$40</c:f>
          <c:strCache>
            <c:ptCount val="1"/>
            <c:pt idx="0">
              <c:v>Frequency by Cause</c:v>
            </c:pt>
          </c:strCache>
        </c:strRef>
      </c:tx>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layout>
                <c:manualLayout>
                  <c:x val="5.5365250201780541E-3"/>
                  <c:y val="-4.319702719415057E-3"/>
                </c:manualLayout>
              </c:layout>
              <c:dLblPos val="bestFit"/>
              <c:showLegendKey val="0"/>
              <c:showVal val="0"/>
              <c:showCatName val="0"/>
              <c:showSerName val="0"/>
              <c:showPercent val="1"/>
              <c:showBubbleSize val="0"/>
            </c:dLbl>
            <c:dLbl>
              <c:idx val="1"/>
              <c:layout>
                <c:manualLayout>
                  <c:x val="8.521089773351807E-3"/>
                  <c:y val="-1.0879712865309947E-2"/>
                </c:manualLayout>
              </c:layout>
              <c:showLegendKey val="0"/>
              <c:showVal val="0"/>
              <c:showCatName val="0"/>
              <c:showSerName val="0"/>
              <c:showPercent val="1"/>
              <c:showBubbleSize val="0"/>
            </c:dLbl>
            <c:dLbl>
              <c:idx val="2"/>
              <c:layout>
                <c:manualLayout>
                  <c:x val="-0.19264669861846842"/>
                  <c:y val="0"/>
                </c:manualLayout>
              </c:layout>
              <c:dLblPos val="bestFit"/>
              <c:showLegendKey val="0"/>
              <c:showVal val="0"/>
              <c:showCatName val="0"/>
              <c:showSerName val="0"/>
              <c:showPercent val="1"/>
              <c:showBubbleSize val="0"/>
            </c:dLbl>
            <c:dLbl>
              <c:idx val="3"/>
              <c:layout>
                <c:manualLayout>
                  <c:x val="-1.031751544479256E-2"/>
                  <c:y val="-1.4194356199350706E-2"/>
                </c:manualLayout>
              </c:layout>
              <c:dLblPos val="bestFit"/>
              <c:showLegendKey val="0"/>
              <c:showVal val="0"/>
              <c:showCatName val="0"/>
              <c:showSerName val="0"/>
              <c:showPercent val="1"/>
              <c:showBubbleSize val="0"/>
            </c:dLbl>
            <c:dLbl>
              <c:idx val="4"/>
              <c:layout>
                <c:manualLayout>
                  <c:x val="3.4133103260862944E-3"/>
                  <c:y val="1.117587916121893E-2"/>
                </c:manualLayout>
              </c:layout>
              <c:showLegendKey val="0"/>
              <c:showVal val="0"/>
              <c:showCatName val="0"/>
              <c:showSerName val="0"/>
              <c:showPercent val="1"/>
              <c:showBubbleSize val="0"/>
            </c:dLbl>
            <c:dLbl>
              <c:idx val="5"/>
              <c:layout>
                <c:manualLayout>
                  <c:x val="-4.0699817644284569E-2"/>
                  <c:y val="-1.3767397657830735E-2"/>
                </c:manualLayout>
              </c:layout>
              <c:dLblPos val="bestFit"/>
              <c:showLegendKey val="0"/>
              <c:showVal val="0"/>
              <c:showCatName val="0"/>
              <c:showSerName val="0"/>
              <c:showPercent val="1"/>
              <c:showBubbleSize val="0"/>
            </c:dLbl>
            <c:dLbl>
              <c:idx val="6"/>
              <c:delete val="1"/>
            </c:dLbl>
            <c:dLbl>
              <c:idx val="7"/>
              <c:layout>
                <c:manualLayout>
                  <c:x val="-3.9821141401549173E-2"/>
                  <c:y val="-2.0717345558256973E-2"/>
                </c:manualLayout>
              </c:layout>
              <c:showLegendKey val="0"/>
              <c:showVal val="0"/>
              <c:showCatName val="0"/>
              <c:showSerName val="0"/>
              <c:showPercent val="1"/>
              <c:showBubbleSize val="0"/>
            </c:dLbl>
            <c:dLbl>
              <c:idx val="8"/>
              <c:layout>
                <c:manualLayout>
                  <c:x val="9.2727654556584455E-3"/>
                  <c:y val="-3.7486295894321414E-3"/>
                </c:manualLayout>
              </c:layout>
              <c:dLblPos val="bestFit"/>
              <c:showLegendKey val="0"/>
              <c:showVal val="0"/>
              <c:showCatName val="0"/>
              <c:showSerName val="0"/>
              <c:showPercent val="1"/>
              <c:showBubbleSize val="0"/>
            </c:dLbl>
            <c:dLbl>
              <c:idx val="9"/>
              <c:layout>
                <c:manualLayout>
                  <c:x val="0"/>
                  <c:y val="-5.9566631533154453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Reliability'!$DN$7:$DN$16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Reliability'!$DO$7:$DO$16</c:f>
              <c:numCache>
                <c:formatCode>_-* #,##0_-;\-* #,##0_-;_-* "-"??_-;_-@_-</c:formatCode>
                <c:ptCount val="10"/>
                <c:pt idx="0">
                  <c:v>6653</c:v>
                </c:pt>
                <c:pt idx="1">
                  <c:v>1094</c:v>
                </c:pt>
                <c:pt idx="2">
                  <c:v>15713</c:v>
                </c:pt>
                <c:pt idx="3">
                  <c:v>2669</c:v>
                </c:pt>
                <c:pt idx="4">
                  <c:v>3927</c:v>
                </c:pt>
                <c:pt idx="5">
                  <c:v>25926</c:v>
                </c:pt>
                <c:pt idx="6">
                  <c:v>2</c:v>
                </c:pt>
                <c:pt idx="7">
                  <c:v>1332</c:v>
                </c:pt>
                <c:pt idx="8">
                  <c:v>5644</c:v>
                </c:pt>
                <c:pt idx="9">
                  <c:v>18804</c:v>
                </c:pt>
              </c:numCache>
            </c:numRef>
          </c:val>
        </c:ser>
        <c:dLbls>
          <c:dLblPos val="outEnd"/>
          <c:showLegendKey val="0"/>
          <c:showVal val="0"/>
          <c:showCatName val="0"/>
          <c:showSerName val="0"/>
          <c:showPercent val="1"/>
          <c:showBubbleSize val="0"/>
          <c:showLeaderLines val="1"/>
        </c:dLbls>
        <c:firstSliceAng val="116"/>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Reliability'!$A$41</c:f>
          <c:strCache>
            <c:ptCount val="1"/>
            <c:pt idx="0">
              <c:v>Duration by Cause</c:v>
            </c:pt>
          </c:strCache>
        </c:strRef>
      </c:tx>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layout>
                <c:manualLayout>
                  <c:x val="-1.0474257039092483E-2"/>
                  <c:y val="-8.4968373639714614E-2"/>
                </c:manualLayout>
              </c:layout>
              <c:dLblPos val="bestFit"/>
              <c:showLegendKey val="0"/>
              <c:showVal val="0"/>
              <c:showCatName val="0"/>
              <c:showSerName val="0"/>
              <c:showPercent val="1"/>
              <c:showBubbleSize val="0"/>
            </c:dLbl>
            <c:dLbl>
              <c:idx val="1"/>
              <c:layout>
                <c:manualLayout>
                  <c:x val="2.7156779421631319E-2"/>
                  <c:y val="-4.4975352371742989E-3"/>
                </c:manualLayout>
              </c:layout>
              <c:dLblPos val="bestFit"/>
              <c:showLegendKey val="0"/>
              <c:showVal val="0"/>
              <c:showCatName val="0"/>
              <c:showSerName val="0"/>
              <c:showPercent val="1"/>
              <c:showBubbleSize val="0"/>
            </c:dLbl>
            <c:dLbl>
              <c:idx val="2"/>
              <c:layout>
                <c:manualLayout>
                  <c:x val="-7.1517732216134231E-3"/>
                  <c:y val="9.168213528516508E-3"/>
                </c:manualLayout>
              </c:layout>
              <c:dLblPos val="bestFit"/>
              <c:showLegendKey val="0"/>
              <c:showVal val="0"/>
              <c:showCatName val="0"/>
              <c:showSerName val="0"/>
              <c:showPercent val="1"/>
              <c:showBubbleSize val="0"/>
            </c:dLbl>
            <c:dLbl>
              <c:idx val="3"/>
              <c:layout>
                <c:manualLayout>
                  <c:x val="-8.5600247093496756E-3"/>
                  <c:y val="1.8223469486500516E-2"/>
                </c:manualLayout>
              </c:layout>
              <c:dLblPos val="bestFit"/>
              <c:showLegendKey val="0"/>
              <c:showVal val="0"/>
              <c:showCatName val="0"/>
              <c:showSerName val="0"/>
              <c:showPercent val="1"/>
              <c:showBubbleSize val="0"/>
            </c:dLbl>
            <c:dLbl>
              <c:idx val="4"/>
              <c:layout>
                <c:manualLayout>
                  <c:x val="-2.0510162297375702E-2"/>
                  <c:y val="-7.6202373516552156E-3"/>
                </c:manualLayout>
              </c:layout>
              <c:showLegendKey val="0"/>
              <c:showVal val="0"/>
              <c:showCatName val="0"/>
              <c:showSerName val="0"/>
              <c:showPercent val="1"/>
              <c:showBubbleSize val="0"/>
            </c:dLbl>
            <c:dLbl>
              <c:idx val="5"/>
              <c:layout>
                <c:manualLayout>
                  <c:x val="1.0474257039092483E-2"/>
                  <c:y val="-9.8346983839325774E-2"/>
                </c:manualLayout>
              </c:layout>
              <c:dLblPos val="bestFit"/>
              <c:showLegendKey val="0"/>
              <c:showVal val="0"/>
              <c:showCatName val="0"/>
              <c:showSerName val="0"/>
              <c:showPercent val="1"/>
              <c:showBubbleSize val="0"/>
            </c:dLbl>
            <c:dLbl>
              <c:idx val="6"/>
              <c:delete val="1"/>
            </c:dLbl>
            <c:dLbl>
              <c:idx val="7"/>
              <c:layout>
                <c:manualLayout>
                  <c:x val="1.7807061711105972E-2"/>
                  <c:y val="-2.3821027350863458E-2"/>
                </c:manualLayout>
              </c:layout>
              <c:showLegendKey val="0"/>
              <c:showVal val="0"/>
              <c:showCatName val="0"/>
              <c:showSerName val="0"/>
              <c:showPercent val="1"/>
              <c:showBubbleSize val="0"/>
            </c:dLbl>
            <c:dLbl>
              <c:idx val="8"/>
              <c:layout>
                <c:manualLayout>
                  <c:x val="2.8857402887348539E-2"/>
                  <c:y val="-1.9717254180925653E-2"/>
                </c:manualLayout>
              </c:layout>
              <c:showLegendKey val="0"/>
              <c:showVal val="0"/>
              <c:showCatName val="0"/>
              <c:showSerName val="0"/>
              <c:showPercent val="1"/>
              <c:showBubbleSize val="0"/>
            </c:dLbl>
            <c:dLbl>
              <c:idx val="9"/>
              <c:layout>
                <c:manualLayout>
                  <c:x val="5.2371285195462417E-3"/>
                  <c:y val="-1.803708881204388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Reliability'!$DN$24:$DN$33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Reliability'!$DO$24:$DO$33</c:f>
              <c:numCache>
                <c:formatCode>_-* #,##0_-;\-* #,##0_-;_-* "-"??_-;_-@_-</c:formatCode>
                <c:ptCount val="10"/>
                <c:pt idx="0">
                  <c:v>802</c:v>
                </c:pt>
                <c:pt idx="1">
                  <c:v>3790</c:v>
                </c:pt>
                <c:pt idx="2">
                  <c:v>5887</c:v>
                </c:pt>
                <c:pt idx="3">
                  <c:v>886</c:v>
                </c:pt>
                <c:pt idx="4">
                  <c:v>1359</c:v>
                </c:pt>
                <c:pt idx="5">
                  <c:v>9742</c:v>
                </c:pt>
                <c:pt idx="6">
                  <c:v>4</c:v>
                </c:pt>
                <c:pt idx="7">
                  <c:v>606</c:v>
                </c:pt>
                <c:pt idx="8">
                  <c:v>1394</c:v>
                </c:pt>
                <c:pt idx="9">
                  <c:v>5722</c:v>
                </c:pt>
              </c:numCache>
            </c:numRef>
          </c:val>
        </c:ser>
        <c:dLbls>
          <c:dLblPos val="outEnd"/>
          <c:showLegendKey val="0"/>
          <c:showVal val="0"/>
          <c:showCatName val="0"/>
          <c:showSerName val="0"/>
          <c:showPercent val="1"/>
          <c:showBubbleSize val="0"/>
          <c:showLeaderLines val="1"/>
        </c:dLbls>
        <c:firstSliceAng val="8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Reliability'!$A$40</c:f>
          <c:strCache>
            <c:ptCount val="1"/>
            <c:pt idx="0">
              <c:v>Frequency by Cause</c:v>
            </c:pt>
          </c:strCache>
        </c:strRef>
      </c:tx>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layout>
                <c:manualLayout>
                  <c:x val="-1.0571073364867643E-2"/>
                  <c:y val="-8.9948117242768678E-3"/>
                </c:manualLayout>
              </c:layout>
              <c:dLblPos val="bestFit"/>
              <c:showLegendKey val="0"/>
              <c:showVal val="0"/>
              <c:showCatName val="0"/>
              <c:showSerName val="0"/>
              <c:showPercent val="1"/>
              <c:showBubbleSize val="0"/>
            </c:dLbl>
            <c:dLbl>
              <c:idx val="1"/>
              <c:layout>
                <c:manualLayout>
                  <c:x val="2.3261485260225111E-2"/>
                  <c:y val="-4.4973534668398089E-3"/>
                </c:manualLayout>
              </c:layout>
              <c:dLblPos val="bestFit"/>
              <c:showLegendKey val="0"/>
              <c:showVal val="0"/>
              <c:showCatName val="0"/>
              <c:showSerName val="0"/>
              <c:showPercent val="1"/>
              <c:showBubbleSize val="0"/>
            </c:dLbl>
            <c:dLbl>
              <c:idx val="2"/>
              <c:layout>
                <c:manualLayout>
                  <c:x val="0"/>
                  <c:y val="5.0434229773169872E-2"/>
                </c:manualLayout>
              </c:layout>
              <c:dLblPos val="bestFit"/>
              <c:showLegendKey val="0"/>
              <c:showVal val="0"/>
              <c:showCatName val="0"/>
              <c:showSerName val="0"/>
              <c:showPercent val="1"/>
              <c:showBubbleSize val="0"/>
            </c:dLbl>
            <c:dLbl>
              <c:idx val="3"/>
              <c:layout>
                <c:manualLayout>
                  <c:x val="-3.4464903268098854E-2"/>
                  <c:y val="-1.8634659071942623E-2"/>
                </c:manualLayout>
              </c:layout>
              <c:dLblPos val="bestFit"/>
              <c:showLegendKey val="0"/>
              <c:showVal val="0"/>
              <c:showCatName val="0"/>
              <c:showSerName val="0"/>
              <c:showPercent val="1"/>
              <c:showBubbleSize val="0"/>
            </c:dLbl>
            <c:dLbl>
              <c:idx val="4"/>
              <c:layout>
                <c:manualLayout>
                  <c:x val="6.6064099954799319E-4"/>
                  <c:y val="-1.6817370942736269E-3"/>
                </c:manualLayout>
              </c:layout>
              <c:showLegendKey val="0"/>
              <c:showVal val="0"/>
              <c:showCatName val="0"/>
              <c:showSerName val="0"/>
              <c:showPercent val="1"/>
              <c:showBubbleSize val="0"/>
            </c:dLbl>
            <c:dLbl>
              <c:idx val="5"/>
              <c:layout>
                <c:manualLayout>
                  <c:x val="8.2186764620539084E-4"/>
                  <c:y val="-0.18150304665671108"/>
                </c:manualLayout>
              </c:layout>
              <c:dLblPos val="bestFit"/>
              <c:showLegendKey val="0"/>
              <c:showVal val="0"/>
              <c:showCatName val="0"/>
              <c:showSerName val="0"/>
              <c:showPercent val="1"/>
              <c:showBubbleSize val="0"/>
            </c:dLbl>
            <c:dLbl>
              <c:idx val="6"/>
              <c:layout>
                <c:manualLayout>
                  <c:x val="-3.1141876996942212E-2"/>
                  <c:y val="-2.8021685167434981E-3"/>
                </c:manualLayout>
              </c:layout>
              <c:showLegendKey val="0"/>
              <c:showVal val="0"/>
              <c:showCatName val="0"/>
              <c:showSerName val="0"/>
              <c:showPercent val="1"/>
              <c:showBubbleSize val="0"/>
            </c:dLbl>
            <c:dLbl>
              <c:idx val="7"/>
              <c:delete val="1"/>
            </c:dLbl>
            <c:dLbl>
              <c:idx val="8"/>
              <c:showLegendKey val="0"/>
              <c:showVal val="0"/>
              <c:showCatName val="0"/>
              <c:showSerName val="0"/>
              <c:showPercent val="1"/>
              <c:showBubbleSize val="0"/>
            </c:dLbl>
            <c:dLbl>
              <c:idx val="9"/>
              <c:layout>
                <c:manualLayout>
                  <c:x val="0"/>
                  <c:y val="-8.5816766568468008E-3"/>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Reliability'!$DS$7:$DS$16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Reliability'!$DT$7:$DT$16</c:f>
              <c:numCache>
                <c:formatCode>_-* #,##0_-;\-* #,##0_-;_-* "-"??_-;_-@_-</c:formatCode>
                <c:ptCount val="10"/>
                <c:pt idx="0">
                  <c:v>2341</c:v>
                </c:pt>
                <c:pt idx="1">
                  <c:v>6662</c:v>
                </c:pt>
                <c:pt idx="2">
                  <c:v>17125</c:v>
                </c:pt>
                <c:pt idx="3">
                  <c:v>5263</c:v>
                </c:pt>
                <c:pt idx="4">
                  <c:v>2227</c:v>
                </c:pt>
                <c:pt idx="5">
                  <c:v>8405</c:v>
                </c:pt>
                <c:pt idx="6">
                  <c:v>5602</c:v>
                </c:pt>
                <c:pt idx="7">
                  <c:v>39</c:v>
                </c:pt>
                <c:pt idx="8">
                  <c:v>286</c:v>
                </c:pt>
                <c:pt idx="9">
                  <c:v>1546</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Reliability'!$A$40</c:f>
          <c:strCache>
            <c:ptCount val="1"/>
            <c:pt idx="0">
              <c:v>Frequency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layout>
                <c:manualLayout>
                  <c:x val="-1.2137470606828609E-2"/>
                  <c:y val="-3.2685852295382824E-2"/>
                </c:manualLayout>
              </c:layout>
              <c:showLegendKey val="0"/>
              <c:showVal val="0"/>
              <c:showCatName val="0"/>
              <c:showSerName val="0"/>
              <c:showPercent val="1"/>
              <c:showBubbleSize val="0"/>
            </c:dLbl>
            <c:dLbl>
              <c:idx val="1"/>
              <c:layout>
                <c:manualLayout>
                  <c:x val="1.9884036332777663E-3"/>
                  <c:y val="1.8795694806835898E-2"/>
                </c:manualLayout>
              </c:layout>
              <c:dLblPos val="bestFit"/>
              <c:showLegendKey val="0"/>
              <c:showVal val="0"/>
              <c:showCatName val="0"/>
              <c:showSerName val="0"/>
              <c:showPercent val="1"/>
              <c:showBubbleSize val="0"/>
            </c:dLbl>
            <c:dLbl>
              <c:idx val="2"/>
              <c:layout>
                <c:manualLayout>
                  <c:x val="0.1589701955896563"/>
                  <c:y val="-8.8587995391223289E-3"/>
                </c:manualLayout>
              </c:layout>
              <c:dLblPos val="bestFit"/>
              <c:showLegendKey val="0"/>
              <c:showVal val="0"/>
              <c:showCatName val="0"/>
              <c:showSerName val="0"/>
              <c:showPercent val="1"/>
              <c:showBubbleSize val="0"/>
            </c:dLbl>
            <c:dLbl>
              <c:idx val="3"/>
              <c:layout>
                <c:manualLayout>
                  <c:x val="4.6677867176760875E-2"/>
                  <c:y val="6.234467296356741E-2"/>
                </c:manualLayout>
              </c:layout>
              <c:dLblPos val="bestFit"/>
              <c:showLegendKey val="0"/>
              <c:showVal val="0"/>
              <c:showCatName val="0"/>
              <c:showSerName val="0"/>
              <c:showPercent val="1"/>
              <c:showBubbleSize val="0"/>
            </c:dLbl>
            <c:dLbl>
              <c:idx val="4"/>
              <c:layout>
                <c:manualLayout>
                  <c:x val="3.2311048565400883E-3"/>
                  <c:y val="-0.11404924905625356"/>
                </c:manualLayout>
              </c:layout>
              <c:showLegendKey val="0"/>
              <c:showVal val="0"/>
              <c:showCatName val="0"/>
              <c:showSerName val="0"/>
              <c:showPercent val="1"/>
              <c:showBubbleSize val="0"/>
            </c:dLbl>
            <c:dLbl>
              <c:idx val="5"/>
              <c:layout>
                <c:manualLayout>
                  <c:x val="4.1522502662589618E-2"/>
                  <c:y val="-4.054346032877966E-2"/>
                </c:manualLayout>
              </c:layout>
              <c:dLblPos val="bestFit"/>
              <c:showLegendKey val="0"/>
              <c:showVal val="0"/>
              <c:showCatName val="0"/>
              <c:showSerName val="0"/>
              <c:showPercent val="1"/>
              <c:showBubbleSize val="0"/>
            </c:dLbl>
            <c:dLbl>
              <c:idx val="6"/>
              <c:layout>
                <c:manualLayout>
                  <c:x val="4.1488987208712545E-2"/>
                  <c:y val="-2.4997954956214055E-2"/>
                </c:manualLayout>
              </c:layout>
              <c:showLegendKey val="0"/>
              <c:showVal val="0"/>
              <c:showCatName val="0"/>
              <c:showSerName val="0"/>
              <c:showPercent val="1"/>
              <c:showBubbleSize val="0"/>
            </c:dLbl>
            <c:dLbl>
              <c:idx val="7"/>
              <c:delete val="1"/>
            </c:dLbl>
            <c:dLbl>
              <c:idx val="8"/>
              <c:delete val="1"/>
            </c:dLbl>
            <c:dLbl>
              <c:idx val="9"/>
              <c:layout>
                <c:manualLayout>
                  <c:x val="1.5570938498471106E-2"/>
                  <c:y val="-8.9693305731026515E-3"/>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Reliability'!$M$7:$M$16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Reliability'!$N$7:$N$16</c:f>
              <c:numCache>
                <c:formatCode>_-* #,##0_-;\-* #,##0_-;_-* "-"??_-;_-@_-</c:formatCode>
                <c:ptCount val="10"/>
                <c:pt idx="0">
                  <c:v>15426</c:v>
                </c:pt>
                <c:pt idx="1">
                  <c:v>9237</c:v>
                </c:pt>
                <c:pt idx="2">
                  <c:v>21343</c:v>
                </c:pt>
                <c:pt idx="3">
                  <c:v>16831</c:v>
                </c:pt>
                <c:pt idx="4">
                  <c:v>767</c:v>
                </c:pt>
                <c:pt idx="5">
                  <c:v>19595</c:v>
                </c:pt>
                <c:pt idx="6">
                  <c:v>7214</c:v>
                </c:pt>
                <c:pt idx="7">
                  <c:v>0</c:v>
                </c:pt>
                <c:pt idx="8">
                  <c:v>35</c:v>
                </c:pt>
                <c:pt idx="9">
                  <c:v>6593</c:v>
                </c:pt>
              </c:numCache>
            </c:numRef>
          </c:val>
        </c:ser>
        <c:dLbls>
          <c:dLblPos val="outEnd"/>
          <c:showLegendKey val="0"/>
          <c:showVal val="0"/>
          <c:showCatName val="0"/>
          <c:showSerName val="0"/>
          <c:showPercent val="1"/>
          <c:showBubbleSize val="0"/>
          <c:showLeaderLines val="1"/>
        </c:dLbls>
        <c:firstSliceAng val="38"/>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Reliability'!$A$41</c:f>
          <c:strCache>
            <c:ptCount val="1"/>
            <c:pt idx="0">
              <c:v>Duration by Cause</c:v>
            </c:pt>
          </c:strCache>
        </c:strRef>
      </c:tx>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layout>
                <c:manualLayout>
                  <c:x val="8.2755399483527656E-2"/>
                  <c:y val="-4.5256925689049973E-3"/>
                </c:manualLayout>
              </c:layout>
              <c:dLblPos val="bestFit"/>
              <c:showLegendKey val="0"/>
              <c:showVal val="0"/>
              <c:showCatName val="0"/>
              <c:showSerName val="0"/>
              <c:showPercent val="1"/>
              <c:showBubbleSize val="0"/>
            </c:dLbl>
            <c:dLbl>
              <c:idx val="1"/>
              <c:layout>
                <c:manualLayout>
                  <c:x val="2.3261485260225111E-2"/>
                  <c:y val="-4.4973534668398089E-3"/>
                </c:manualLayout>
              </c:layout>
              <c:dLblPos val="bestFit"/>
              <c:showLegendKey val="0"/>
              <c:showVal val="0"/>
              <c:showCatName val="0"/>
              <c:showSerName val="0"/>
              <c:showPercent val="1"/>
              <c:showBubbleSize val="0"/>
            </c:dLbl>
            <c:dLbl>
              <c:idx val="2"/>
              <c:layout>
                <c:manualLayout>
                  <c:x val="-0.18116514398622741"/>
                  <c:y val="-5.7750173747041902E-2"/>
                </c:manualLayout>
              </c:layout>
              <c:dLblPos val="bestFit"/>
              <c:showLegendKey val="0"/>
              <c:showVal val="0"/>
              <c:showCatName val="0"/>
              <c:showSerName val="0"/>
              <c:showPercent val="1"/>
              <c:showBubbleSize val="0"/>
            </c:dLbl>
            <c:dLbl>
              <c:idx val="3"/>
              <c:layout>
                <c:manualLayout>
                  <c:x val="-3.3230693228893013E-3"/>
                  <c:y val="1.7989413867359236E-2"/>
                </c:manualLayout>
              </c:layout>
              <c:dLblPos val="bestFit"/>
              <c:showLegendKey val="0"/>
              <c:showVal val="0"/>
              <c:showCatName val="0"/>
              <c:showSerName val="0"/>
              <c:showPercent val="1"/>
              <c:showBubbleSize val="0"/>
            </c:dLbl>
            <c:dLbl>
              <c:idx val="4"/>
              <c:layout>
                <c:manualLayout>
                  <c:x val="-1.9205907478415107E-2"/>
                  <c:y val="-1.0746804374026796E-3"/>
                </c:manualLayout>
              </c:layout>
              <c:showLegendKey val="0"/>
              <c:showVal val="0"/>
              <c:showCatName val="0"/>
              <c:showSerName val="0"/>
              <c:showPercent val="1"/>
              <c:showBubbleSize val="0"/>
            </c:dLbl>
            <c:dLbl>
              <c:idx val="5"/>
              <c:layout>
                <c:manualLayout>
                  <c:x val="-1.9938310248584917E-2"/>
                  <c:y val="-4.4971892567145328E-3"/>
                </c:manualLayout>
              </c:layout>
              <c:dLblPos val="bestFit"/>
              <c:showLegendKey val="0"/>
              <c:showVal val="0"/>
              <c:showCatName val="0"/>
              <c:showSerName val="0"/>
              <c:showPercent val="1"/>
              <c:showBubbleSize val="0"/>
            </c:dLbl>
            <c:dLbl>
              <c:idx val="6"/>
              <c:layout>
                <c:manualLayout>
                  <c:x val="-4.4023234734068918E-2"/>
                  <c:y val="-1.8973352922029365E-2"/>
                </c:manualLayout>
              </c:layout>
              <c:showLegendKey val="0"/>
              <c:showVal val="0"/>
              <c:showCatName val="0"/>
              <c:showSerName val="0"/>
              <c:showPercent val="1"/>
              <c:showBubbleSize val="0"/>
            </c:dLbl>
            <c:dLbl>
              <c:idx val="7"/>
              <c:delete val="1"/>
            </c:dLbl>
            <c:dLbl>
              <c:idx val="8"/>
              <c:delete val="1"/>
            </c:dLbl>
            <c:dLbl>
              <c:idx val="9"/>
              <c:layout>
                <c:manualLayout>
                  <c:x val="7.2465894566606667E-2"/>
                  <c:y val="-3.1483139938946608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Reliability'!$DS$24:$DS$33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Reliability'!$DT$24:$DT$33</c:f>
              <c:numCache>
                <c:formatCode>_-* #,##0_-;\-* #,##0_-;_-* "-"??_-;_-@_-</c:formatCode>
                <c:ptCount val="10"/>
                <c:pt idx="0">
                  <c:v>3512</c:v>
                </c:pt>
                <c:pt idx="1">
                  <c:v>28376</c:v>
                </c:pt>
                <c:pt idx="2">
                  <c:v>82807</c:v>
                </c:pt>
                <c:pt idx="3">
                  <c:v>8705</c:v>
                </c:pt>
                <c:pt idx="4">
                  <c:v>3896</c:v>
                </c:pt>
                <c:pt idx="5">
                  <c:v>8972</c:v>
                </c:pt>
                <c:pt idx="6">
                  <c:v>1988</c:v>
                </c:pt>
                <c:pt idx="7">
                  <c:v>63</c:v>
                </c:pt>
                <c:pt idx="8">
                  <c:v>476</c:v>
                </c:pt>
                <c:pt idx="9">
                  <c:v>1585</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Reliability'!$A$40</c:f>
          <c:strCache>
            <c:ptCount val="1"/>
            <c:pt idx="0">
              <c:v>Frequency by Cause</c:v>
            </c:pt>
          </c:strCache>
        </c:strRef>
      </c:tx>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delete val="1"/>
            </c:dLbl>
            <c:dLbl>
              <c:idx val="1"/>
              <c:layout>
                <c:manualLayout>
                  <c:x val="-1.3070597245619498E-2"/>
                  <c:y val="-1.3583457663144557E-2"/>
                </c:manualLayout>
              </c:layout>
              <c:dLblPos val="bestFit"/>
              <c:showLegendKey val="0"/>
              <c:showVal val="0"/>
              <c:showCatName val="0"/>
              <c:showSerName val="0"/>
              <c:showPercent val="1"/>
              <c:showBubbleSize val="0"/>
            </c:dLbl>
            <c:dLbl>
              <c:idx val="2"/>
              <c:delete val="1"/>
            </c:dLbl>
            <c:dLbl>
              <c:idx val="3"/>
              <c:layout>
                <c:manualLayout>
                  <c:x val="-3.323026271156655E-3"/>
                  <c:y val="-7.040709760416243E-2"/>
                </c:manualLayout>
              </c:layout>
              <c:dLblPos val="bestFit"/>
              <c:showLegendKey val="0"/>
              <c:showVal val="0"/>
              <c:showCatName val="0"/>
              <c:showSerName val="0"/>
              <c:showPercent val="1"/>
              <c:showBubbleSize val="0"/>
            </c:dLbl>
            <c:dLbl>
              <c:idx val="4"/>
              <c:layout>
                <c:manualLayout>
                  <c:x val="2.9022839828580723E-2"/>
                  <c:y val="-7.8672742739360913E-3"/>
                </c:manualLayout>
              </c:layout>
              <c:showLegendKey val="0"/>
              <c:showVal val="0"/>
              <c:showCatName val="0"/>
              <c:showSerName val="0"/>
              <c:showPercent val="1"/>
              <c:showBubbleSize val="0"/>
            </c:dLbl>
            <c:dLbl>
              <c:idx val="5"/>
              <c:layout>
                <c:manualLayout>
                  <c:x val="-2.5128879145813462E-2"/>
                  <c:y val="-7.776668746558732E-3"/>
                </c:manualLayout>
              </c:layout>
              <c:dLblPos val="bestFit"/>
              <c:showLegendKey val="0"/>
              <c:showVal val="0"/>
              <c:showCatName val="0"/>
              <c:showSerName val="0"/>
              <c:showPercent val="1"/>
              <c:showBubbleSize val="0"/>
            </c:dLbl>
            <c:dLbl>
              <c:idx val="6"/>
              <c:layout>
                <c:manualLayout>
                  <c:x val="4.6872203054846486E-3"/>
                  <c:y val="-4.8439475691123925E-2"/>
                </c:manualLayout>
              </c:layout>
              <c:showLegendKey val="0"/>
              <c:showVal val="0"/>
              <c:showCatName val="0"/>
              <c:showSerName val="0"/>
              <c:showPercent val="1"/>
              <c:showBubbleSize val="0"/>
            </c:dLbl>
            <c:dLbl>
              <c:idx val="7"/>
              <c:layout>
                <c:manualLayout>
                  <c:x val="-1.581001983762086E-2"/>
                  <c:y val="-1.0242459657613816E-2"/>
                </c:manualLayout>
              </c:layout>
              <c:showLegendKey val="0"/>
              <c:showVal val="0"/>
              <c:showCatName val="0"/>
              <c:showSerName val="0"/>
              <c:showPercent val="1"/>
              <c:showBubbleSize val="0"/>
            </c:dLbl>
            <c:dLbl>
              <c:idx val="8"/>
              <c:layout>
                <c:manualLayout>
                  <c:x val="-1.6615346614446507E-2"/>
                  <c:y val="-2.6984120801038833E-2"/>
                </c:manualLayout>
              </c:layout>
              <c:dLblPos val="bestFit"/>
              <c:showLegendKey val="0"/>
              <c:showVal val="0"/>
              <c:showCatName val="0"/>
              <c:showSerName val="0"/>
              <c:showPercent val="1"/>
              <c:showBubbleSize val="0"/>
            </c:dLbl>
            <c:dLbl>
              <c:idx val="9"/>
              <c:layout>
                <c:manualLayout>
                  <c:x val="0"/>
                  <c:y val="-2.5957933357617081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Reliability'!$DX$7:$DX$16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Reliability'!$DY$7:$DY$16</c:f>
              <c:numCache>
                <c:formatCode>_-* #,##0_-;\-* #,##0_-;_-* "-"??_-;_-@_-</c:formatCode>
                <c:ptCount val="10"/>
                <c:pt idx="0">
                  <c:v>68</c:v>
                </c:pt>
                <c:pt idx="1">
                  <c:v>384</c:v>
                </c:pt>
                <c:pt idx="2">
                  <c:v>12</c:v>
                </c:pt>
                <c:pt idx="3">
                  <c:v>14716</c:v>
                </c:pt>
                <c:pt idx="4">
                  <c:v>520</c:v>
                </c:pt>
                <c:pt idx="5">
                  <c:v>15406</c:v>
                </c:pt>
                <c:pt idx="6">
                  <c:v>1067</c:v>
                </c:pt>
                <c:pt idx="7">
                  <c:v>2730</c:v>
                </c:pt>
                <c:pt idx="8">
                  <c:v>362</c:v>
                </c:pt>
                <c:pt idx="9">
                  <c:v>3490</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Reliability'!$A$41</c:f>
          <c:strCache>
            <c:ptCount val="1"/>
            <c:pt idx="0">
              <c:v>Duration by Cause</c:v>
            </c:pt>
          </c:strCache>
        </c:strRef>
      </c:tx>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delete val="1"/>
            </c:dLbl>
            <c:dLbl>
              <c:idx val="1"/>
              <c:layout>
                <c:manualLayout>
                  <c:x val="5.3342422019362533E-2"/>
                  <c:y val="-1.3435616823992047E-2"/>
                </c:manualLayout>
              </c:layout>
              <c:dLblPos val="bestFit"/>
              <c:showLegendKey val="0"/>
              <c:showVal val="0"/>
              <c:showCatName val="0"/>
              <c:showSerName val="0"/>
              <c:showPercent val="1"/>
              <c:showBubbleSize val="0"/>
            </c:dLbl>
            <c:dLbl>
              <c:idx val="2"/>
              <c:delete val="1"/>
            </c:dLbl>
            <c:dLbl>
              <c:idx val="3"/>
              <c:layout>
                <c:manualLayout>
                  <c:x val="1.2388489368835387E-2"/>
                  <c:y val="9.0903676297985798E-3"/>
                </c:manualLayout>
              </c:layout>
              <c:dLblPos val="bestFit"/>
              <c:showLegendKey val="0"/>
              <c:showVal val="0"/>
              <c:showCatName val="0"/>
              <c:showSerName val="0"/>
              <c:showPercent val="1"/>
              <c:showBubbleSize val="0"/>
            </c:dLbl>
            <c:dLbl>
              <c:idx val="4"/>
              <c:layout>
                <c:manualLayout>
                  <c:x val="-4.2672288126192528E-3"/>
                  <c:y val="-3.224076501482348E-2"/>
                </c:manualLayout>
              </c:layout>
              <c:showLegendKey val="0"/>
              <c:showVal val="0"/>
              <c:showCatName val="0"/>
              <c:showSerName val="0"/>
              <c:showPercent val="1"/>
              <c:showBubbleSize val="0"/>
            </c:dLbl>
            <c:dLbl>
              <c:idx val="5"/>
              <c:layout>
                <c:manualLayout>
                  <c:x val="-0.1822895983617272"/>
                  <c:y val="-3.1292062179447702E-2"/>
                </c:manualLayout>
              </c:layout>
              <c:dLblPos val="bestFit"/>
              <c:showLegendKey val="0"/>
              <c:showVal val="0"/>
              <c:showCatName val="0"/>
              <c:showSerName val="0"/>
              <c:showPercent val="1"/>
              <c:showBubbleSize val="0"/>
            </c:dLbl>
            <c:dLbl>
              <c:idx val="6"/>
              <c:layout>
                <c:manualLayout>
                  <c:x val="-7.405877047892509E-2"/>
                  <c:y val="-2.626277489900954E-2"/>
                </c:manualLayout>
              </c:layout>
              <c:showLegendKey val="0"/>
              <c:showVal val="0"/>
              <c:showCatName val="0"/>
              <c:showSerName val="0"/>
              <c:showPercent val="1"/>
              <c:showBubbleSize val="0"/>
            </c:dLbl>
            <c:dLbl>
              <c:idx val="7"/>
              <c:layout>
                <c:manualLayout>
                  <c:x val="-3.0134107603609576E-2"/>
                  <c:y val="8.6291138460997084E-3"/>
                </c:manualLayout>
              </c:layout>
              <c:showLegendKey val="0"/>
              <c:showVal val="0"/>
              <c:showCatName val="0"/>
              <c:showSerName val="0"/>
              <c:showPercent val="1"/>
              <c:showBubbleSize val="0"/>
            </c:dLbl>
            <c:dLbl>
              <c:idx val="8"/>
              <c:layout>
                <c:manualLayout>
                  <c:x val="7.9670333069002675E-4"/>
                  <c:y val="-1.5275573447129348E-3"/>
                </c:manualLayout>
              </c:layout>
              <c:showLegendKey val="0"/>
              <c:showVal val="0"/>
              <c:showCatName val="0"/>
              <c:showSerName val="0"/>
              <c:showPercent val="1"/>
              <c:showBubbleSize val="0"/>
            </c:dLbl>
            <c:dLbl>
              <c:idx val="9"/>
              <c:layout>
                <c:manualLayout>
                  <c:x val="-4.1237232437371982E-7"/>
                  <c:y val="-2.2526062056285243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Reliability'!$DX$24:$DX$33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Reliability'!$DY$24:$DY$33</c:f>
              <c:numCache>
                <c:formatCode>_-* #,##0_-;\-* #,##0_-;_-* "-"??_-;_-@_-</c:formatCode>
                <c:ptCount val="10"/>
                <c:pt idx="0">
                  <c:v>66</c:v>
                </c:pt>
                <c:pt idx="1">
                  <c:v>722</c:v>
                </c:pt>
                <c:pt idx="2">
                  <c:v>71</c:v>
                </c:pt>
                <c:pt idx="3">
                  <c:v>5078</c:v>
                </c:pt>
                <c:pt idx="4">
                  <c:v>469</c:v>
                </c:pt>
                <c:pt idx="5">
                  <c:v>18579</c:v>
                </c:pt>
                <c:pt idx="6">
                  <c:v>2114</c:v>
                </c:pt>
                <c:pt idx="7">
                  <c:v>1911</c:v>
                </c:pt>
                <c:pt idx="8">
                  <c:v>253</c:v>
                </c:pt>
                <c:pt idx="9">
                  <c:v>1644</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Reliability'!$A$40</c:f>
          <c:strCache>
            <c:ptCount val="1"/>
            <c:pt idx="0">
              <c:v>Frequency by Cause</c:v>
            </c:pt>
          </c:strCache>
        </c:strRef>
      </c:tx>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delete val="1"/>
            </c:dLbl>
            <c:dLbl>
              <c:idx val="1"/>
              <c:layout>
                <c:manualLayout>
                  <c:x val="2.8451905416970118E-2"/>
                  <c:y val="-4.4974058621384339E-3"/>
                </c:manualLayout>
              </c:layout>
              <c:dLblPos val="bestFit"/>
              <c:showLegendKey val="0"/>
              <c:showVal val="0"/>
              <c:showCatName val="0"/>
              <c:showSerName val="0"/>
              <c:showPercent val="1"/>
              <c:showBubbleSize val="0"/>
            </c:dLbl>
            <c:dLbl>
              <c:idx val="2"/>
              <c:layout>
                <c:manualLayout>
                  <c:x val="0.35107316869824501"/>
                  <c:y val="0"/>
                </c:manualLayout>
              </c:layout>
              <c:dLblPos val="bestFit"/>
              <c:showLegendKey val="0"/>
              <c:showVal val="0"/>
              <c:showCatName val="0"/>
              <c:showSerName val="0"/>
              <c:showPercent val="1"/>
              <c:showBubbleSize val="0"/>
            </c:dLbl>
            <c:dLbl>
              <c:idx val="3"/>
              <c:delete val="1"/>
            </c:dLbl>
            <c:dLbl>
              <c:idx val="4"/>
              <c:delete val="1"/>
            </c:dLbl>
            <c:dLbl>
              <c:idx val="5"/>
              <c:layout>
                <c:manualLayout>
                  <c:x val="-3.5509913497510696E-2"/>
                  <c:y val="9.4545217110285264E-3"/>
                </c:manualLayout>
              </c:layout>
              <c:dLblPos val="bestFit"/>
              <c:showLegendKey val="0"/>
              <c:showVal val="0"/>
              <c:showCatName val="0"/>
              <c:showSerName val="0"/>
              <c:showPercent val="1"/>
              <c:showBubbleSize val="0"/>
            </c:dLbl>
            <c:dLbl>
              <c:idx val="6"/>
              <c:delete val="1"/>
            </c:dLbl>
            <c:dLbl>
              <c:idx val="7"/>
              <c:delete val="1"/>
            </c:dLbl>
            <c:dLbl>
              <c:idx val="8"/>
              <c:delete val="1"/>
            </c:dLbl>
            <c:dLbl>
              <c:idx val="9"/>
              <c:layout>
                <c:manualLayout>
                  <c:x val="1.5570121126371449E-2"/>
                  <c:y val="-1.3216668629175053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Reliability'!$EC$7:$EC$16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Reliability'!$ED$7:$ED$16</c:f>
              <c:numCache>
                <c:formatCode>_-* #,##0_-;\-* #,##0_-;_-* "-"??_-;_-@_-</c:formatCode>
                <c:ptCount val="10"/>
                <c:pt idx="0">
                  <c:v>15</c:v>
                </c:pt>
                <c:pt idx="1">
                  <c:v>924</c:v>
                </c:pt>
                <c:pt idx="2">
                  <c:v>17098</c:v>
                </c:pt>
                <c:pt idx="3">
                  <c:v>3</c:v>
                </c:pt>
                <c:pt idx="4">
                  <c:v>0</c:v>
                </c:pt>
                <c:pt idx="5">
                  <c:v>219</c:v>
                </c:pt>
                <c:pt idx="6">
                  <c:v>0</c:v>
                </c:pt>
                <c:pt idx="7">
                  <c:v>0</c:v>
                </c:pt>
                <c:pt idx="8">
                  <c:v>0</c:v>
                </c:pt>
                <c:pt idx="9">
                  <c:v>809</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Reliability'!$A$41</c:f>
          <c:strCache>
            <c:ptCount val="1"/>
            <c:pt idx="0">
              <c:v>Duration by Cause</c:v>
            </c:pt>
          </c:strCache>
        </c:strRef>
      </c:tx>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delete val="1"/>
            </c:dLbl>
            <c:dLbl>
              <c:idx val="1"/>
              <c:layout>
                <c:manualLayout>
                  <c:x val="6.9846851605498611E-2"/>
                  <c:y val="-4.5362493511977549E-3"/>
                </c:manualLayout>
              </c:layout>
              <c:dLblPos val="bestFit"/>
              <c:showLegendKey val="0"/>
              <c:showVal val="0"/>
              <c:showCatName val="0"/>
              <c:showSerName val="0"/>
              <c:showPercent val="1"/>
              <c:showBubbleSize val="0"/>
            </c:dLbl>
            <c:dLbl>
              <c:idx val="2"/>
              <c:layout>
                <c:manualLayout>
                  <c:x val="3.3230693228893013E-3"/>
                  <c:y val="1.7989413867359236E-2"/>
                </c:manualLayout>
              </c:layout>
              <c:dLblPos val="bestFit"/>
              <c:showLegendKey val="0"/>
              <c:showVal val="0"/>
              <c:showCatName val="0"/>
              <c:showSerName val="0"/>
              <c:showPercent val="1"/>
              <c:showBubbleSize val="0"/>
            </c:dLbl>
            <c:dLbl>
              <c:idx val="3"/>
              <c:delete val="1"/>
            </c:dLbl>
            <c:dLbl>
              <c:idx val="4"/>
              <c:delete val="1"/>
            </c:dLbl>
            <c:dLbl>
              <c:idx val="5"/>
              <c:delete val="1"/>
            </c:dLbl>
            <c:dLbl>
              <c:idx val="6"/>
              <c:delete val="1"/>
            </c:dLbl>
            <c:dLbl>
              <c:idx val="7"/>
              <c:delete val="1"/>
            </c:dLbl>
            <c:dLbl>
              <c:idx val="8"/>
              <c:delete val="1"/>
            </c:dLbl>
            <c:dLbl>
              <c:idx val="9"/>
              <c:layout>
                <c:manualLayout>
                  <c:x val="-6.2113623914234292E-2"/>
                  <c:y val="-9.1379507526106046E-3"/>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Reliability'!$EC$24:$EC$33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Reliability'!$ED$24:$ED$33</c:f>
              <c:numCache>
                <c:formatCode>_-* #,##0_-;\-* #,##0_-;_-* "-"??_-;_-@_-</c:formatCode>
                <c:ptCount val="10"/>
                <c:pt idx="0">
                  <c:v>16.869999999999997</c:v>
                </c:pt>
                <c:pt idx="1">
                  <c:v>3484.73</c:v>
                </c:pt>
                <c:pt idx="2">
                  <c:v>119097.96000000002</c:v>
                </c:pt>
                <c:pt idx="3">
                  <c:v>18.3</c:v>
                </c:pt>
                <c:pt idx="4">
                  <c:v>0</c:v>
                </c:pt>
                <c:pt idx="5">
                  <c:v>283.08</c:v>
                </c:pt>
                <c:pt idx="6">
                  <c:v>0</c:v>
                </c:pt>
                <c:pt idx="7">
                  <c:v>0</c:v>
                </c:pt>
                <c:pt idx="8">
                  <c:v>0</c:v>
                </c:pt>
                <c:pt idx="9">
                  <c:v>1728.71</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Reliability'!$A$40</c:f>
          <c:strCache>
            <c:ptCount val="1"/>
            <c:pt idx="0">
              <c:v>Frequency by Cause</c:v>
            </c:pt>
          </c:strCache>
        </c:strRef>
      </c:tx>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layout>
                <c:manualLayout>
                  <c:x val="-5.3803518459940181E-3"/>
                  <c:y val="-1.3629807622122996E-2"/>
                </c:manualLayout>
              </c:layout>
              <c:dLblPos val="bestFit"/>
              <c:showLegendKey val="0"/>
              <c:showVal val="0"/>
              <c:showCatName val="0"/>
              <c:showSerName val="0"/>
              <c:showPercent val="1"/>
              <c:showBubbleSize val="0"/>
            </c:dLbl>
            <c:dLbl>
              <c:idx val="1"/>
              <c:layout>
                <c:manualLayout>
                  <c:x val="4.904641283993579E-3"/>
                  <c:y val="3.2153003039389437E-4"/>
                </c:manualLayout>
              </c:layout>
              <c:dLblPos val="bestFit"/>
              <c:showLegendKey val="0"/>
              <c:showVal val="0"/>
              <c:showCatName val="0"/>
              <c:showSerName val="0"/>
              <c:showPercent val="1"/>
              <c:showBubbleSize val="0"/>
            </c:dLbl>
            <c:dLbl>
              <c:idx val="2"/>
              <c:layout>
                <c:manualLayout>
                  <c:x val="5.1343501772361513E-3"/>
                  <c:y val="5.9727750565550901E-2"/>
                </c:manualLayout>
              </c:layout>
              <c:dLblPos val="bestFit"/>
              <c:showLegendKey val="0"/>
              <c:showVal val="0"/>
              <c:showCatName val="0"/>
              <c:showSerName val="0"/>
              <c:showPercent val="1"/>
              <c:showBubbleSize val="0"/>
            </c:dLbl>
            <c:dLbl>
              <c:idx val="3"/>
              <c:layout>
                <c:manualLayout>
                  <c:x val="0.10985649693394396"/>
                  <c:y val="-4.2360468404898863E-2"/>
                </c:manualLayout>
              </c:layout>
              <c:dLblPos val="bestFit"/>
              <c:showLegendKey val="0"/>
              <c:showVal val="0"/>
              <c:showCatName val="0"/>
              <c:showSerName val="0"/>
              <c:showPercent val="1"/>
              <c:showBubbleSize val="0"/>
            </c:dLbl>
            <c:dLbl>
              <c:idx val="4"/>
              <c:layout>
                <c:manualLayout>
                  <c:x val="0.14216085797821418"/>
                  <c:y val="0"/>
                </c:manualLayout>
              </c:layout>
              <c:showLegendKey val="0"/>
              <c:showVal val="0"/>
              <c:showCatName val="0"/>
              <c:showSerName val="0"/>
              <c:showPercent val="1"/>
              <c:showBubbleSize val="0"/>
            </c:dLbl>
            <c:dLbl>
              <c:idx val="5"/>
              <c:layout>
                <c:manualLayout>
                  <c:x val="-1.9939383685089417E-2"/>
                  <c:y val="-2.3037389453523033E-2"/>
                </c:manualLayout>
              </c:layout>
              <c:dLblPos val="bestFit"/>
              <c:showLegendKey val="0"/>
              <c:showVal val="0"/>
              <c:showCatName val="0"/>
              <c:showSerName val="0"/>
              <c:showPercent val="1"/>
              <c:showBubbleSize val="0"/>
            </c:dLbl>
            <c:dLbl>
              <c:idx val="6"/>
              <c:layout>
                <c:manualLayout>
                  <c:x val="2.5694091952726469E-3"/>
                  <c:y val="-8.6907632925842943E-2"/>
                </c:manualLayout>
              </c:layout>
              <c:showLegendKey val="0"/>
              <c:showVal val="0"/>
              <c:showCatName val="0"/>
              <c:showSerName val="0"/>
              <c:showPercent val="1"/>
              <c:showBubbleSize val="0"/>
            </c:dLbl>
            <c:dLbl>
              <c:idx val="7"/>
              <c:delete val="1"/>
            </c:dLbl>
            <c:dLbl>
              <c:idx val="8"/>
              <c:layout>
                <c:manualLayout>
                  <c:x val="3.633218982976591E-2"/>
                  <c:y val="-3.6254062008215945E-2"/>
                </c:manualLayout>
              </c:layout>
              <c:dLblPos val="bestFit"/>
              <c:showLegendKey val="0"/>
              <c:showVal val="0"/>
              <c:showCatName val="0"/>
              <c:showSerName val="0"/>
              <c:showPercent val="1"/>
              <c:showBubbleSize val="0"/>
            </c:dLbl>
            <c:dLbl>
              <c:idx val="9"/>
              <c:layout>
                <c:manualLayout>
                  <c:x val="2.0761251331294809E-2"/>
                  <c:y val="-8.5816766568468008E-3"/>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Reliability'!$EH$7:$EH$16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Reliability'!$EI$7:$EI$16</c:f>
              <c:numCache>
                <c:formatCode>_-* #,##0_-;\-* #,##0_-;_-* "-"??_-;_-@_-</c:formatCode>
                <c:ptCount val="10"/>
                <c:pt idx="0">
                  <c:v>51553</c:v>
                </c:pt>
                <c:pt idx="1">
                  <c:v>8728</c:v>
                </c:pt>
                <c:pt idx="2">
                  <c:v>80889</c:v>
                </c:pt>
                <c:pt idx="3">
                  <c:v>19514</c:v>
                </c:pt>
                <c:pt idx="4">
                  <c:v>19270</c:v>
                </c:pt>
                <c:pt idx="5">
                  <c:v>111658</c:v>
                </c:pt>
                <c:pt idx="6">
                  <c:v>71020</c:v>
                </c:pt>
                <c:pt idx="7">
                  <c:v>148</c:v>
                </c:pt>
                <c:pt idx="8">
                  <c:v>3827</c:v>
                </c:pt>
                <c:pt idx="9">
                  <c:v>98905</c:v>
                </c:pt>
              </c:numCache>
            </c:numRef>
          </c:val>
        </c:ser>
        <c:dLbls>
          <c:dLblPos val="outEnd"/>
          <c:showLegendKey val="0"/>
          <c:showVal val="0"/>
          <c:showCatName val="0"/>
          <c:showSerName val="0"/>
          <c:showPercent val="1"/>
          <c:showBubbleSize val="0"/>
          <c:showLeaderLines val="1"/>
        </c:dLbls>
        <c:firstSliceAng val="4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Reliability'!$A$41</c:f>
          <c:strCache>
            <c:ptCount val="1"/>
            <c:pt idx="0">
              <c:v>Duration by Cause</c:v>
            </c:pt>
          </c:strCache>
        </c:strRef>
      </c:tx>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layout>
                <c:manualLayout>
                  <c:x val="3.6048763852101838E-2"/>
                  <c:y val="-1.79328060807066E-2"/>
                </c:manualLayout>
              </c:layout>
              <c:dLblPos val="bestFit"/>
              <c:showLegendKey val="0"/>
              <c:showVal val="0"/>
              <c:showCatName val="0"/>
              <c:showSerName val="0"/>
              <c:showPercent val="1"/>
              <c:showBubbleSize val="0"/>
            </c:dLbl>
            <c:dLbl>
              <c:idx val="1"/>
              <c:layout>
                <c:manualLayout>
                  <c:x val="2.1919650902085079E-2"/>
                  <c:y val="-6.7563406673645866E-5"/>
                </c:manualLayout>
              </c:layout>
              <c:dLblPos val="bestFit"/>
              <c:showLegendKey val="0"/>
              <c:showVal val="0"/>
              <c:showCatName val="0"/>
              <c:showSerName val="0"/>
              <c:showPercent val="1"/>
              <c:showBubbleSize val="0"/>
            </c:dLbl>
            <c:dLbl>
              <c:idx val="2"/>
              <c:layout>
                <c:manualLayout>
                  <c:x val="2.618564259773121E-2"/>
                  <c:y val="-1.7489773117153891E-2"/>
                </c:manualLayout>
              </c:layout>
              <c:dLblPos val="bestFit"/>
              <c:showLegendKey val="0"/>
              <c:showVal val="0"/>
              <c:showCatName val="0"/>
              <c:showSerName val="0"/>
              <c:showPercent val="1"/>
              <c:showBubbleSize val="0"/>
            </c:dLbl>
            <c:dLbl>
              <c:idx val="3"/>
              <c:layout>
                <c:manualLayout>
                  <c:x val="1.9142323297428076E-3"/>
                  <c:y val="-1.3157313881502273E-2"/>
                </c:manualLayout>
              </c:layout>
              <c:dLblPos val="bestFit"/>
              <c:showLegendKey val="0"/>
              <c:showVal val="0"/>
              <c:showCatName val="0"/>
              <c:showSerName val="0"/>
              <c:showPercent val="1"/>
              <c:showBubbleSize val="0"/>
            </c:dLbl>
            <c:dLbl>
              <c:idx val="4"/>
              <c:layout>
                <c:manualLayout>
                  <c:x val="6.7200193979941383E-3"/>
                  <c:y val="-9.0637404834228493E-3"/>
                </c:manualLayout>
              </c:layout>
              <c:showLegendKey val="0"/>
              <c:showVal val="0"/>
              <c:showCatName val="0"/>
              <c:showSerName val="0"/>
              <c:showPercent val="1"/>
              <c:showBubbleSize val="0"/>
            </c:dLbl>
            <c:dLbl>
              <c:idx val="5"/>
              <c:layout>
                <c:manualLayout>
                  <c:x val="-1.9938614255793727E-2"/>
                  <c:y val="1.3457082281320653E-2"/>
                </c:manualLayout>
              </c:layout>
              <c:dLblPos val="bestFit"/>
              <c:showLegendKey val="0"/>
              <c:showVal val="0"/>
              <c:showCatName val="0"/>
              <c:showSerName val="0"/>
              <c:showPercent val="1"/>
              <c:showBubbleSize val="0"/>
            </c:dLbl>
            <c:dLbl>
              <c:idx val="6"/>
              <c:layout>
                <c:manualLayout>
                  <c:x val="1.283302673451017E-3"/>
                  <c:y val="-9.4400858618293143E-2"/>
                </c:manualLayout>
              </c:layout>
              <c:showLegendKey val="0"/>
              <c:showVal val="0"/>
              <c:showCatName val="0"/>
              <c:showSerName val="0"/>
              <c:showPercent val="1"/>
              <c:showBubbleSize val="0"/>
            </c:dLbl>
            <c:dLbl>
              <c:idx val="7"/>
              <c:delete val="1"/>
            </c:dLbl>
            <c:dLbl>
              <c:idx val="8"/>
              <c:layout>
                <c:manualLayout>
                  <c:x val="-2.7154305187685079E-2"/>
                  <c:y val="2.8820015659227066E-3"/>
                </c:manualLayout>
              </c:layout>
              <c:showLegendKey val="0"/>
              <c:showVal val="0"/>
              <c:showCatName val="0"/>
              <c:showSerName val="0"/>
              <c:showPercent val="1"/>
              <c:showBubbleSize val="0"/>
            </c:dLbl>
            <c:dLbl>
              <c:idx val="9"/>
              <c:layout>
                <c:manualLayout>
                  <c:x val="4.1897028156369934E-2"/>
                  <c:y val="-1.803708881204388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Reliability'!$EH$24:$EH$33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Reliability'!$EI$24:$EI$33</c:f>
              <c:numCache>
                <c:formatCode>_-* #,##0_-;\-* #,##0_-;_-* "-"??_-;_-@_-</c:formatCode>
                <c:ptCount val="10"/>
                <c:pt idx="0">
                  <c:v>4603.3999999999996</c:v>
                </c:pt>
                <c:pt idx="1">
                  <c:v>28855.800000000003</c:v>
                </c:pt>
                <c:pt idx="2">
                  <c:v>19874.600000000002</c:v>
                </c:pt>
                <c:pt idx="3">
                  <c:v>57010.8</c:v>
                </c:pt>
                <c:pt idx="4">
                  <c:v>13502.3</c:v>
                </c:pt>
                <c:pt idx="5">
                  <c:v>179541.2</c:v>
                </c:pt>
                <c:pt idx="6">
                  <c:v>68775.7</c:v>
                </c:pt>
                <c:pt idx="7">
                  <c:v>451.5</c:v>
                </c:pt>
                <c:pt idx="8">
                  <c:v>4746.6000000000004</c:v>
                </c:pt>
                <c:pt idx="9">
                  <c:v>53870.6</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Reliability'!$A$40</c:f>
          <c:strCache>
            <c:ptCount val="1"/>
            <c:pt idx="0">
              <c:v>Frequency by Cause</c:v>
            </c:pt>
          </c:strCache>
        </c:strRef>
      </c:tx>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delete val="1"/>
            </c:dLbl>
            <c:dLbl>
              <c:idx val="1"/>
              <c:layout>
                <c:manualLayout>
                  <c:x val="7.7742303828652645E-2"/>
                  <c:y val="-6.2404098451159032E-3"/>
                </c:manualLayout>
              </c:layout>
              <c:showLegendKey val="0"/>
              <c:showVal val="0"/>
              <c:showCatName val="0"/>
              <c:showSerName val="0"/>
              <c:showPercent val="1"/>
              <c:showBubbleSize val="0"/>
            </c:dLbl>
            <c:dLbl>
              <c:idx val="2"/>
              <c:layout>
                <c:manualLayout>
                  <c:x val="0.24844964946997505"/>
                  <c:y val="-1.6578977390069267E-2"/>
                </c:manualLayout>
              </c:layout>
              <c:showLegendKey val="0"/>
              <c:showVal val="0"/>
              <c:showCatName val="0"/>
              <c:showSerName val="0"/>
              <c:showPercent val="1"/>
              <c:showBubbleSize val="0"/>
            </c:dLbl>
            <c:dLbl>
              <c:idx val="3"/>
              <c:delete val="1"/>
            </c:dLbl>
            <c:dLbl>
              <c:idx val="4"/>
              <c:delete val="1"/>
            </c:dLbl>
            <c:dLbl>
              <c:idx val="5"/>
              <c:layout>
                <c:manualLayout>
                  <c:x val="-4.0699817644284569E-2"/>
                  <c:y val="-9.1559269770804703E-3"/>
                </c:manualLayout>
              </c:layout>
              <c:dLblPos val="bestFit"/>
              <c:showLegendKey val="0"/>
              <c:showVal val="0"/>
              <c:showCatName val="0"/>
              <c:showSerName val="0"/>
              <c:showPercent val="1"/>
              <c:showBubbleSize val="0"/>
            </c:dLbl>
            <c:dLbl>
              <c:idx val="6"/>
              <c:layout>
                <c:manualLayout>
                  <c:x val="1.273567902778493E-2"/>
                  <c:y val="-1.5457229605777919E-2"/>
                </c:manualLayout>
              </c:layout>
              <c:showLegendKey val="0"/>
              <c:showVal val="0"/>
              <c:showCatName val="0"/>
              <c:showSerName val="0"/>
              <c:showPercent val="1"/>
              <c:showBubbleSize val="0"/>
            </c:dLbl>
            <c:dLbl>
              <c:idx val="7"/>
              <c:delete val="1"/>
            </c:dLbl>
            <c:dLbl>
              <c:idx val="8"/>
              <c:delete val="1"/>
            </c:dLbl>
            <c:dLbl>
              <c:idx val="9"/>
              <c:delete val="1"/>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Reliability'!$EM$7:$EM$16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Reliability'!$EN$7:$EN$16</c:f>
              <c:numCache>
                <c:formatCode>_-* #,##0_-;\-* #,##0_-;_-* "-"??_-;_-@_-</c:formatCode>
                <c:ptCount val="10"/>
                <c:pt idx="0">
                  <c:v>0</c:v>
                </c:pt>
                <c:pt idx="1">
                  <c:v>14</c:v>
                </c:pt>
                <c:pt idx="2">
                  <c:v>1233</c:v>
                </c:pt>
                <c:pt idx="3">
                  <c:v>0</c:v>
                </c:pt>
                <c:pt idx="4">
                  <c:v>0</c:v>
                </c:pt>
                <c:pt idx="5">
                  <c:v>35</c:v>
                </c:pt>
                <c:pt idx="6">
                  <c:v>22</c:v>
                </c:pt>
                <c:pt idx="7">
                  <c:v>0</c:v>
                </c:pt>
                <c:pt idx="8">
                  <c:v>0</c:v>
                </c:pt>
                <c:pt idx="9">
                  <c:v>6</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Reliability'!$A$41</c:f>
          <c:strCache>
            <c:ptCount val="1"/>
            <c:pt idx="0">
              <c:v>Duration by Cause</c:v>
            </c:pt>
          </c:strCache>
        </c:strRef>
      </c:tx>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delete val="1"/>
            </c:dLbl>
            <c:dLbl>
              <c:idx val="1"/>
              <c:layout>
                <c:manualLayout>
                  <c:x val="-5.5329626079244597E-2"/>
                  <c:y val="9.2176192696466111E-2"/>
                </c:manualLayout>
              </c:layout>
              <c:showLegendKey val="0"/>
              <c:showVal val="0"/>
              <c:showCatName val="0"/>
              <c:showSerName val="0"/>
              <c:showPercent val="1"/>
              <c:showBubbleSize val="0"/>
            </c:dLbl>
            <c:dLbl>
              <c:idx val="2"/>
              <c:layout>
                <c:manualLayout>
                  <c:x val="1.1620627592143362E-2"/>
                  <c:y val="0.11136314451355227"/>
                </c:manualLayout>
              </c:layout>
              <c:showLegendKey val="0"/>
              <c:showVal val="0"/>
              <c:showCatName val="0"/>
              <c:showSerName val="0"/>
              <c:showPercent val="1"/>
              <c:showBubbleSize val="0"/>
            </c:dLbl>
            <c:dLbl>
              <c:idx val="3"/>
              <c:delete val="1"/>
            </c:dLbl>
            <c:dLbl>
              <c:idx val="4"/>
              <c:delete val="1"/>
            </c:dLbl>
            <c:dLbl>
              <c:idx val="5"/>
              <c:layout>
                <c:manualLayout>
                  <c:x val="2.1469957221483163E-2"/>
                  <c:y val="-3.1194402693546071E-2"/>
                </c:manualLayout>
              </c:layout>
              <c:dLblPos val="bestFit"/>
              <c:showLegendKey val="0"/>
              <c:showVal val="0"/>
              <c:showCatName val="0"/>
              <c:showSerName val="0"/>
              <c:showPercent val="1"/>
              <c:showBubbleSize val="0"/>
            </c:dLbl>
            <c:dLbl>
              <c:idx val="6"/>
              <c:layout>
                <c:manualLayout>
                  <c:x val="-5.708828938101573E-3"/>
                  <c:y val="-8.3989759921176028E-3"/>
                </c:manualLayout>
              </c:layout>
              <c:showLegendKey val="0"/>
              <c:showVal val="0"/>
              <c:showCatName val="0"/>
              <c:showSerName val="0"/>
              <c:showPercent val="1"/>
              <c:showBubbleSize val="0"/>
            </c:dLbl>
            <c:dLbl>
              <c:idx val="7"/>
              <c:delete val="1"/>
            </c:dLbl>
            <c:dLbl>
              <c:idx val="8"/>
              <c:delete val="1"/>
            </c:dLbl>
            <c:dLbl>
              <c:idx val="9"/>
              <c:layout>
                <c:manualLayout>
                  <c:x val="5.6937488588048146E-2"/>
                  <c:y val="-1.8036966332661806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Reliability'!$EM$24:$EM$33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Reliability'!$EN$24:$EN$33</c:f>
              <c:numCache>
                <c:formatCode>_-* #,##0_-;\-* #,##0_-;_-* "-"??_-;_-@_-</c:formatCode>
                <c:ptCount val="10"/>
                <c:pt idx="0">
                  <c:v>0</c:v>
                </c:pt>
                <c:pt idx="1">
                  <c:v>25.5</c:v>
                </c:pt>
                <c:pt idx="2">
                  <c:v>8.6999999999999993</c:v>
                </c:pt>
                <c:pt idx="3">
                  <c:v>0</c:v>
                </c:pt>
                <c:pt idx="4">
                  <c:v>0</c:v>
                </c:pt>
                <c:pt idx="5">
                  <c:v>3.5</c:v>
                </c:pt>
                <c:pt idx="6">
                  <c:v>2.5</c:v>
                </c:pt>
                <c:pt idx="7">
                  <c:v>0</c:v>
                </c:pt>
                <c:pt idx="8">
                  <c:v>0</c:v>
                </c:pt>
                <c:pt idx="9">
                  <c:v>1.5</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Reliability'!$A$40</c:f>
          <c:strCache>
            <c:ptCount val="1"/>
            <c:pt idx="0">
              <c:v>Frequency by Cause</c:v>
            </c:pt>
          </c:strCache>
        </c:strRef>
      </c:tx>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delete val="1"/>
            </c:dLbl>
            <c:dLbl>
              <c:idx val="1"/>
              <c:layout>
                <c:manualLayout>
                  <c:x val="3.883253108261752E-2"/>
                  <c:y val="-4.3134658674522349E-3"/>
                </c:manualLayout>
              </c:layout>
              <c:dLblPos val="bestFit"/>
              <c:showLegendKey val="0"/>
              <c:showVal val="0"/>
              <c:showCatName val="0"/>
              <c:showSerName val="0"/>
              <c:showPercent val="1"/>
              <c:showBubbleSize val="0"/>
            </c:dLbl>
            <c:dLbl>
              <c:idx val="2"/>
              <c:layout>
                <c:manualLayout>
                  <c:x val="1.370324325075423E-2"/>
                  <c:y val="-9.3173295359713117E-3"/>
                </c:manualLayout>
              </c:layout>
              <c:dLblPos val="bestFit"/>
              <c:showLegendKey val="0"/>
              <c:showVal val="0"/>
              <c:showCatName val="0"/>
              <c:showSerName val="0"/>
              <c:showPercent val="1"/>
              <c:showBubbleSize val="0"/>
            </c:dLbl>
            <c:dLbl>
              <c:idx val="3"/>
              <c:layout>
                <c:manualLayout>
                  <c:x val="1.2718309870667212E-3"/>
                  <c:y val="-7.5466334177395358E-2"/>
                </c:manualLayout>
              </c:layout>
              <c:showLegendKey val="0"/>
              <c:showVal val="0"/>
              <c:showCatName val="0"/>
              <c:showSerName val="0"/>
              <c:showPercent val="1"/>
              <c:showBubbleSize val="0"/>
            </c:dLbl>
            <c:dLbl>
              <c:idx val="4"/>
              <c:delete val="1"/>
            </c:dLbl>
            <c:dLbl>
              <c:idx val="5"/>
              <c:layout>
                <c:manualLayout>
                  <c:x val="-4.0699817644284569E-2"/>
                  <c:y val="-9.132401759984584E-3"/>
                </c:manualLayout>
              </c:layout>
              <c:dLblPos val="bestFit"/>
              <c:showLegendKey val="0"/>
              <c:showVal val="0"/>
              <c:showCatName val="0"/>
              <c:showSerName val="0"/>
              <c:showPercent val="1"/>
              <c:showBubbleSize val="0"/>
            </c:dLbl>
            <c:dLbl>
              <c:idx val="6"/>
              <c:layout>
                <c:manualLayout>
                  <c:x val="4.1496142412375668E-2"/>
                  <c:y val="-1.5103244448210503E-2"/>
                </c:manualLayout>
              </c:layout>
              <c:showLegendKey val="0"/>
              <c:showVal val="0"/>
              <c:showCatName val="0"/>
              <c:showSerName val="0"/>
              <c:showPercent val="1"/>
              <c:showBubbleSize val="0"/>
            </c:dLbl>
            <c:dLbl>
              <c:idx val="7"/>
              <c:delete val="1"/>
            </c:dLbl>
            <c:dLbl>
              <c:idx val="8"/>
              <c:delete val="1"/>
            </c:dLbl>
            <c:dLbl>
              <c:idx val="9"/>
              <c:delete val="1"/>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Reliability'!$ER$7:$ER$16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Reliability'!$ES$7:$ES$16</c:f>
              <c:numCache>
                <c:formatCode>_-* #,##0_-;\-* #,##0_-;_-* "-"??_-;_-@_-</c:formatCode>
                <c:ptCount val="10"/>
                <c:pt idx="0">
                  <c:v>0</c:v>
                </c:pt>
                <c:pt idx="1">
                  <c:v>541</c:v>
                </c:pt>
                <c:pt idx="2">
                  <c:v>5316</c:v>
                </c:pt>
                <c:pt idx="3">
                  <c:v>1329</c:v>
                </c:pt>
                <c:pt idx="4">
                  <c:v>0</c:v>
                </c:pt>
                <c:pt idx="5">
                  <c:v>138</c:v>
                </c:pt>
                <c:pt idx="6">
                  <c:v>617</c:v>
                </c:pt>
                <c:pt idx="7">
                  <c:v>19</c:v>
                </c:pt>
                <c:pt idx="8">
                  <c:v>0</c:v>
                </c:pt>
                <c:pt idx="9">
                  <c:v>27</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Reliability'!$A$41</c:f>
          <c:strCache>
            <c:ptCount val="1"/>
            <c:pt idx="0">
              <c:v>Duration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layout>
                <c:manualLayout>
                  <c:x val="-1.8635717453113182E-2"/>
                  <c:y val="-2.319571394638914E-2"/>
                </c:manualLayout>
              </c:layout>
              <c:showLegendKey val="0"/>
              <c:showVal val="0"/>
              <c:showCatName val="0"/>
              <c:showSerName val="0"/>
              <c:showPercent val="1"/>
              <c:showBubbleSize val="0"/>
            </c:dLbl>
            <c:dLbl>
              <c:idx val="1"/>
              <c:layout>
                <c:manualLayout>
                  <c:x val="-5.1765428958969141E-3"/>
                  <c:y val="-0.17432062707286819"/>
                </c:manualLayout>
              </c:layout>
              <c:dLblPos val="bestFit"/>
              <c:showLegendKey val="0"/>
              <c:showVal val="0"/>
              <c:showCatName val="0"/>
              <c:showSerName val="0"/>
              <c:showPercent val="1"/>
              <c:showBubbleSize val="0"/>
            </c:dLbl>
            <c:dLbl>
              <c:idx val="2"/>
              <c:layout>
                <c:manualLayout>
                  <c:x val="4.9908133787202963E-2"/>
                  <c:y val="-1.2298343685864502E-2"/>
                </c:manualLayout>
              </c:layout>
              <c:dLblPos val="bestFit"/>
              <c:showLegendKey val="0"/>
              <c:showVal val="0"/>
              <c:showCatName val="0"/>
              <c:showSerName val="0"/>
              <c:showPercent val="1"/>
              <c:showBubbleSize val="0"/>
            </c:dLbl>
            <c:dLbl>
              <c:idx val="3"/>
              <c:layout>
                <c:manualLayout>
                  <c:x val="0"/>
                  <c:y val="0.1434665943488535"/>
                </c:manualLayout>
              </c:layout>
              <c:dLblPos val="bestFit"/>
              <c:showLegendKey val="0"/>
              <c:showVal val="0"/>
              <c:showCatName val="0"/>
              <c:showSerName val="0"/>
              <c:showPercent val="1"/>
              <c:showBubbleSize val="0"/>
            </c:dLbl>
            <c:dLbl>
              <c:idx val="4"/>
              <c:layout>
                <c:manualLayout>
                  <c:x val="9.045194590082687E-3"/>
                  <c:y val="5.3501068874207143E-2"/>
                </c:manualLayout>
              </c:layout>
              <c:showLegendKey val="0"/>
              <c:showVal val="0"/>
              <c:showCatName val="0"/>
              <c:showSerName val="0"/>
              <c:showPercent val="1"/>
              <c:showBubbleSize val="0"/>
            </c:dLbl>
            <c:dLbl>
              <c:idx val="5"/>
              <c:layout>
                <c:manualLayout>
                  <c:x val="0"/>
                  <c:y val="-0.21007328166374886"/>
                </c:manualLayout>
              </c:layout>
              <c:dLblPos val="bestFit"/>
              <c:showLegendKey val="0"/>
              <c:showVal val="0"/>
              <c:showCatName val="0"/>
              <c:showSerName val="0"/>
              <c:showPercent val="1"/>
              <c:showBubbleSize val="0"/>
            </c:dLbl>
            <c:dLbl>
              <c:idx val="6"/>
              <c:layout>
                <c:manualLayout>
                  <c:x val="3.4476729399796541E-2"/>
                  <c:y val="-2.356308997017709E-2"/>
                </c:manualLayout>
              </c:layout>
              <c:showLegendKey val="0"/>
              <c:showVal val="0"/>
              <c:showCatName val="0"/>
              <c:showSerName val="0"/>
              <c:showPercent val="1"/>
              <c:showBubbleSize val="0"/>
            </c:dLbl>
            <c:dLbl>
              <c:idx val="7"/>
              <c:delete val="1"/>
            </c:dLbl>
            <c:dLbl>
              <c:idx val="8"/>
              <c:delete val="1"/>
            </c:dLbl>
            <c:dLbl>
              <c:idx val="9"/>
              <c:layout>
                <c:manualLayout>
                  <c:x val="-5.176135326186191E-3"/>
                  <c:y val="-2.248665006905895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Reliability'!$M$24:$M$33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Reliability'!$N$24:$N$33</c:f>
              <c:numCache>
                <c:formatCode>_-* #,##0_-;\-* #,##0_-;_-* "-"??_-;_-@_-</c:formatCode>
                <c:ptCount val="10"/>
                <c:pt idx="0">
                  <c:v>19921.7</c:v>
                </c:pt>
                <c:pt idx="1">
                  <c:v>18677.679999999993</c:v>
                </c:pt>
                <c:pt idx="2">
                  <c:v>6637.7</c:v>
                </c:pt>
                <c:pt idx="3">
                  <c:v>38338.549999999996</c:v>
                </c:pt>
                <c:pt idx="4">
                  <c:v>1129.8500000000001</c:v>
                </c:pt>
                <c:pt idx="5">
                  <c:v>20604.3</c:v>
                </c:pt>
                <c:pt idx="6">
                  <c:v>11944.8</c:v>
                </c:pt>
                <c:pt idx="7">
                  <c:v>0</c:v>
                </c:pt>
                <c:pt idx="8">
                  <c:v>41.4</c:v>
                </c:pt>
                <c:pt idx="9">
                  <c:v>7914.25</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Reliability'!$A$41</c:f>
          <c:strCache>
            <c:ptCount val="1"/>
            <c:pt idx="0">
              <c:v>Duration by Cause</c:v>
            </c:pt>
          </c:strCache>
        </c:strRef>
      </c:tx>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delete val="1"/>
            </c:dLbl>
            <c:dLbl>
              <c:idx val="1"/>
              <c:layout>
                <c:manualLayout>
                  <c:x val="9.7113682390011018E-4"/>
                  <c:y val="-8.9470715394344529E-3"/>
                </c:manualLayout>
              </c:layout>
              <c:dLblPos val="bestFit"/>
              <c:showLegendKey val="0"/>
              <c:showVal val="0"/>
              <c:showCatName val="0"/>
              <c:showSerName val="0"/>
              <c:showPercent val="1"/>
              <c:showBubbleSize val="0"/>
            </c:dLbl>
            <c:dLbl>
              <c:idx val="2"/>
              <c:layout>
                <c:manualLayout>
                  <c:x val="1.8485414184700739E-2"/>
                  <c:y val="-8.9905076932550957E-3"/>
                </c:manualLayout>
              </c:layout>
              <c:dLblPos val="bestFit"/>
              <c:showLegendKey val="0"/>
              <c:showVal val="0"/>
              <c:showCatName val="0"/>
              <c:showSerName val="0"/>
              <c:showPercent val="1"/>
              <c:showBubbleSize val="0"/>
            </c:dLbl>
            <c:dLbl>
              <c:idx val="3"/>
              <c:layout>
                <c:manualLayout>
                  <c:x val="2.0922534621749422E-2"/>
                  <c:y val="-0.11952811183151375"/>
                </c:manualLayout>
              </c:layout>
              <c:showLegendKey val="0"/>
              <c:showVal val="0"/>
              <c:showCatName val="0"/>
              <c:showSerName val="0"/>
              <c:showPercent val="1"/>
              <c:showBubbleSize val="0"/>
            </c:dLbl>
            <c:dLbl>
              <c:idx val="4"/>
              <c:delete val="1"/>
            </c:dLbl>
            <c:dLbl>
              <c:idx val="5"/>
              <c:delete val="1"/>
            </c:dLbl>
            <c:dLbl>
              <c:idx val="6"/>
              <c:layout>
                <c:manualLayout>
                  <c:x val="2.7525440279621425E-2"/>
                  <c:y val="-1.4780902780832402E-2"/>
                </c:manualLayout>
              </c:layout>
              <c:showLegendKey val="0"/>
              <c:showVal val="0"/>
              <c:showCatName val="0"/>
              <c:showSerName val="0"/>
              <c:showPercent val="1"/>
              <c:showBubbleSize val="0"/>
            </c:dLbl>
            <c:dLbl>
              <c:idx val="7"/>
              <c:delete val="1"/>
            </c:dLbl>
            <c:dLbl>
              <c:idx val="8"/>
              <c:delete val="1"/>
            </c:dLbl>
            <c:dLbl>
              <c:idx val="9"/>
              <c:delete val="1"/>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Reliability'!$ER$24:$ER$33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Reliability'!$ES$24:$ES$33</c:f>
              <c:numCache>
                <c:formatCode>_-* #,##0_-;\-* #,##0_-;_-* "-"??_-;_-@_-</c:formatCode>
                <c:ptCount val="10"/>
                <c:pt idx="0">
                  <c:v>0</c:v>
                </c:pt>
                <c:pt idx="1">
                  <c:v>1472.739</c:v>
                </c:pt>
                <c:pt idx="2">
                  <c:v>8461.2999999999993</c:v>
                </c:pt>
                <c:pt idx="3">
                  <c:v>3322.5</c:v>
                </c:pt>
                <c:pt idx="4">
                  <c:v>0</c:v>
                </c:pt>
                <c:pt idx="5">
                  <c:v>45.88</c:v>
                </c:pt>
                <c:pt idx="6">
                  <c:v>1234</c:v>
                </c:pt>
                <c:pt idx="7">
                  <c:v>30.5</c:v>
                </c:pt>
                <c:pt idx="8">
                  <c:v>0</c:v>
                </c:pt>
                <c:pt idx="9">
                  <c:v>26.17</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Reliability'!$A$40</c:f>
          <c:strCache>
            <c:ptCount val="1"/>
            <c:pt idx="0">
              <c:v>Frequency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layout>
                <c:manualLayout>
                  <c:x val="-5.2093167341407336E-2"/>
                  <c:y val="-3.2270396895825337E-2"/>
                </c:manualLayout>
              </c:layout>
              <c:dLblPos val="bestFit"/>
              <c:showLegendKey val="0"/>
              <c:showVal val="0"/>
              <c:showCatName val="0"/>
              <c:showSerName val="0"/>
              <c:showPercent val="1"/>
              <c:showBubbleSize val="0"/>
            </c:dLbl>
            <c:dLbl>
              <c:idx val="1"/>
              <c:layout>
                <c:manualLayout>
                  <c:x val="4.9212748062215095E-2"/>
                  <c:y val="-4.4974758054495334E-3"/>
                </c:manualLayout>
              </c:layout>
              <c:dLblPos val="bestFit"/>
              <c:showLegendKey val="0"/>
              <c:showVal val="0"/>
              <c:showCatName val="0"/>
              <c:showSerName val="0"/>
              <c:showPercent val="1"/>
              <c:showBubbleSize val="0"/>
            </c:dLbl>
            <c:dLbl>
              <c:idx val="2"/>
              <c:layout>
                <c:manualLayout>
                  <c:x val="3.3230693228893013E-3"/>
                  <c:y val="1.7989413867359236E-2"/>
                </c:manualLayout>
              </c:layout>
              <c:dLblPos val="bestFit"/>
              <c:showLegendKey val="0"/>
              <c:showVal val="0"/>
              <c:showCatName val="0"/>
              <c:showSerName val="0"/>
              <c:showPercent val="1"/>
              <c:showBubbleSize val="0"/>
            </c:dLbl>
            <c:dLbl>
              <c:idx val="3"/>
              <c:layout>
                <c:manualLayout>
                  <c:x val="7.0575993944907486E-3"/>
                  <c:y val="1.7989258488246819E-2"/>
                </c:manualLayout>
              </c:layout>
              <c:dLblPos val="bestFit"/>
              <c:showLegendKey val="0"/>
              <c:showVal val="0"/>
              <c:showCatName val="0"/>
              <c:showSerName val="0"/>
              <c:showPercent val="1"/>
              <c:showBubbleSize val="0"/>
            </c:dLbl>
            <c:dLbl>
              <c:idx val="4"/>
              <c:layout>
                <c:manualLayout>
                  <c:x val="2.8424523451631597E-2"/>
                  <c:y val="-2.3000538450852339E-2"/>
                </c:manualLayout>
              </c:layout>
              <c:showLegendKey val="0"/>
              <c:showVal val="0"/>
              <c:showCatName val="0"/>
              <c:showSerName val="0"/>
              <c:showPercent val="1"/>
              <c:showBubbleSize val="0"/>
            </c:dLbl>
            <c:dLbl>
              <c:idx val="5"/>
              <c:layout>
                <c:manualLayout>
                  <c:x val="-0.10817388447099269"/>
                  <c:y val="-2.3117832033390552E-2"/>
                </c:manualLayout>
              </c:layout>
              <c:dLblPos val="bestFit"/>
              <c:showLegendKey val="0"/>
              <c:showVal val="0"/>
              <c:showCatName val="0"/>
              <c:showSerName val="0"/>
              <c:showPercent val="1"/>
              <c:showBubbleSize val="0"/>
            </c:dLbl>
            <c:dLbl>
              <c:idx val="6"/>
              <c:layout>
                <c:manualLayout>
                  <c:x val="1.9334937017392864E-3"/>
                  <c:y val="0.10189363304846964"/>
                </c:manualLayout>
              </c:layout>
              <c:showLegendKey val="0"/>
              <c:showVal val="0"/>
              <c:showCatName val="0"/>
              <c:showSerName val="0"/>
              <c:showPercent val="1"/>
              <c:showBubbleSize val="0"/>
            </c:dLbl>
            <c:dLbl>
              <c:idx val="7"/>
              <c:layout>
                <c:manualLayout>
                  <c:x val="1.271626644041807E-3"/>
                  <c:y val="-8.8992473783967949E-2"/>
                </c:manualLayout>
              </c:layout>
              <c:showLegendKey val="0"/>
              <c:showVal val="0"/>
              <c:showCatName val="0"/>
              <c:showSerName val="0"/>
              <c:showPercent val="1"/>
              <c:showBubbleSize val="0"/>
            </c:dLbl>
            <c:dLbl>
              <c:idx val="8"/>
              <c:layout>
                <c:manualLayout>
                  <c:x val="5.1903128328237022E-3"/>
                  <c:y val="-3.5570745074494252E-2"/>
                </c:manualLayout>
              </c:layout>
              <c:dLblPos val="bestFit"/>
              <c:showLegendKey val="0"/>
              <c:showVal val="0"/>
              <c:showCatName val="0"/>
              <c:showSerName val="0"/>
              <c:showPercent val="1"/>
              <c:showBubbleSize val="0"/>
            </c:dLbl>
            <c:dLbl>
              <c:idx val="9"/>
              <c:layout>
                <c:manualLayout>
                  <c:x val="3.1141876996942212E-2"/>
                  <c:y val="-1.7851668452539101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Reliability'!$EW$7:$EW$16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Reliability'!$EX$7:$EX$16</c:f>
              <c:numCache>
                <c:formatCode>_-* #,##0_-;\-* #,##0_-;_-* "-"??_-;_-@_-</c:formatCode>
                <c:ptCount val="10"/>
                <c:pt idx="0">
                  <c:v>3066</c:v>
                </c:pt>
                <c:pt idx="1">
                  <c:v>2376</c:v>
                </c:pt>
                <c:pt idx="2">
                  <c:v>49654</c:v>
                </c:pt>
                <c:pt idx="3">
                  <c:v>10377</c:v>
                </c:pt>
                <c:pt idx="4">
                  <c:v>16746</c:v>
                </c:pt>
                <c:pt idx="5">
                  <c:v>31875</c:v>
                </c:pt>
                <c:pt idx="6">
                  <c:v>21363</c:v>
                </c:pt>
                <c:pt idx="7">
                  <c:v>24687</c:v>
                </c:pt>
                <c:pt idx="8">
                  <c:v>3265</c:v>
                </c:pt>
                <c:pt idx="9">
                  <c:v>21433</c:v>
                </c:pt>
              </c:numCache>
            </c:numRef>
          </c:val>
        </c:ser>
        <c:dLbls>
          <c:dLblPos val="outEnd"/>
          <c:showLegendKey val="0"/>
          <c:showVal val="0"/>
          <c:showCatName val="0"/>
          <c:showSerName val="0"/>
          <c:showPercent val="1"/>
          <c:showBubbleSize val="0"/>
          <c:showLeaderLines val="1"/>
        </c:dLbls>
        <c:firstSliceAng val="5"/>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Reliability'!$A$41</c:f>
          <c:strCache>
            <c:ptCount val="1"/>
            <c:pt idx="0">
              <c:v>Duration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layout>
                <c:manualLayout>
                  <c:x val="-7.7704388058533483E-2"/>
                  <c:y val="-8.9947201171594448E-3"/>
                </c:manualLayout>
              </c:layout>
              <c:dLblPos val="bestFit"/>
              <c:showLegendKey val="0"/>
              <c:showVal val="0"/>
              <c:showCatName val="0"/>
              <c:showSerName val="0"/>
              <c:showPercent val="1"/>
              <c:showBubbleSize val="0"/>
            </c:dLbl>
            <c:dLbl>
              <c:idx val="1"/>
              <c:layout>
                <c:manualLayout>
                  <c:x val="4.3966174974567653E-2"/>
                  <c:y val="-4.4971892567145537E-3"/>
                </c:manualLayout>
              </c:layout>
              <c:dLblPos val="bestFit"/>
              <c:showLegendKey val="0"/>
              <c:showVal val="0"/>
              <c:showCatName val="0"/>
              <c:showSerName val="0"/>
              <c:showPercent val="1"/>
              <c:showBubbleSize val="0"/>
            </c:dLbl>
            <c:dLbl>
              <c:idx val="2"/>
              <c:layout>
                <c:manualLayout>
                  <c:x val="2.9203592482458199E-2"/>
                  <c:y val="4.6408313275384258E-3"/>
                </c:manualLayout>
              </c:layout>
              <c:dLblPos val="bestFit"/>
              <c:showLegendKey val="0"/>
              <c:showVal val="0"/>
              <c:showCatName val="0"/>
              <c:showSerName val="0"/>
              <c:showPercent val="1"/>
              <c:showBubbleSize val="0"/>
            </c:dLbl>
            <c:dLbl>
              <c:idx val="3"/>
              <c:layout>
                <c:manualLayout>
                  <c:x val="2.7733488535879178E-2"/>
                  <c:y val="4.6408313275384258E-3"/>
                </c:manualLayout>
              </c:layout>
              <c:dLblPos val="bestFit"/>
              <c:showLegendKey val="0"/>
              <c:showVal val="0"/>
              <c:showCatName val="0"/>
              <c:showSerName val="0"/>
              <c:showPercent val="1"/>
              <c:showBubbleSize val="0"/>
            </c:dLbl>
            <c:dLbl>
              <c:idx val="4"/>
              <c:layout>
                <c:manualLayout>
                  <c:x val="-1.7072891397344601E-2"/>
                  <c:y val="-4.7166295713066658E-2"/>
                </c:manualLayout>
              </c:layout>
              <c:showLegendKey val="0"/>
              <c:showVal val="0"/>
              <c:showCatName val="0"/>
              <c:showSerName val="0"/>
              <c:showPercent val="1"/>
              <c:showBubbleSize val="0"/>
            </c:dLbl>
            <c:dLbl>
              <c:idx val="5"/>
              <c:layout>
                <c:manualLayout>
                  <c:x val="7.6582348644912231E-4"/>
                  <c:y val="4.4018877245351638E-3"/>
                </c:manualLayout>
              </c:layout>
              <c:dLblPos val="bestFit"/>
              <c:showLegendKey val="0"/>
              <c:showVal val="0"/>
              <c:showCatName val="0"/>
              <c:showSerName val="0"/>
              <c:showPercent val="1"/>
              <c:showBubbleSize val="0"/>
            </c:dLbl>
            <c:dLbl>
              <c:idx val="6"/>
              <c:layout>
                <c:manualLayout>
                  <c:x val="9.6924152907113224E-3"/>
                  <c:y val="2.9302812502749163E-2"/>
                </c:manualLayout>
              </c:layout>
              <c:showLegendKey val="0"/>
              <c:showVal val="0"/>
              <c:showCatName val="0"/>
              <c:showSerName val="0"/>
              <c:showPercent val="1"/>
              <c:showBubbleSize val="0"/>
            </c:dLbl>
            <c:dLbl>
              <c:idx val="7"/>
              <c:layout>
                <c:manualLayout>
                  <c:x val="-1.5772744020137203E-2"/>
                  <c:y val="1.5201766501570322E-3"/>
                </c:manualLayout>
              </c:layout>
              <c:showLegendKey val="0"/>
              <c:showVal val="0"/>
              <c:showCatName val="0"/>
              <c:showSerName val="0"/>
              <c:showPercent val="1"/>
              <c:showBubbleSize val="0"/>
            </c:dLbl>
            <c:dLbl>
              <c:idx val="8"/>
              <c:delete val="1"/>
            </c:dLbl>
            <c:dLbl>
              <c:idx val="9"/>
              <c:layout>
                <c:manualLayout>
                  <c:x val="-3.1056811957117146E-2"/>
                  <c:y val="-3.1210071170307292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Reliability'!$EW$24:$EW$33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Reliability'!$EX$24:$EX$33</c:f>
              <c:numCache>
                <c:formatCode>_-* #,##0_-;\-* #,##0_-;_-* "-"??_-;_-@_-</c:formatCode>
                <c:ptCount val="10"/>
                <c:pt idx="0">
                  <c:v>494.95000000000005</c:v>
                </c:pt>
                <c:pt idx="1">
                  <c:v>5623.0600000000013</c:v>
                </c:pt>
                <c:pt idx="2">
                  <c:v>5981.07</c:v>
                </c:pt>
                <c:pt idx="3">
                  <c:v>3733.8699999999994</c:v>
                </c:pt>
                <c:pt idx="4">
                  <c:v>10210.39</c:v>
                </c:pt>
                <c:pt idx="5">
                  <c:v>25995.340000000004</c:v>
                </c:pt>
                <c:pt idx="6">
                  <c:v>35612.410000000003</c:v>
                </c:pt>
                <c:pt idx="7">
                  <c:v>9119.83</c:v>
                </c:pt>
                <c:pt idx="8">
                  <c:v>317.68</c:v>
                </c:pt>
                <c:pt idx="9">
                  <c:v>11762.060000000001</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Reliability'!$A$40</c:f>
          <c:strCache>
            <c:ptCount val="1"/>
            <c:pt idx="0">
              <c:v>Frequency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layout>
                <c:manualLayout>
                  <c:x val="-5.3803518459940181E-3"/>
                  <c:y val="-8.9948117242768678E-3"/>
                </c:manualLayout>
              </c:layout>
              <c:dLblPos val="bestFit"/>
              <c:showLegendKey val="0"/>
              <c:showVal val="0"/>
              <c:showCatName val="0"/>
              <c:showSerName val="0"/>
              <c:showPercent val="1"/>
              <c:showBubbleSize val="0"/>
            </c:dLbl>
            <c:dLbl>
              <c:idx val="1"/>
              <c:layout>
                <c:manualLayout>
                  <c:x val="-2.595156416411851E-2"/>
                  <c:y val="0.20948804942439814"/>
                </c:manualLayout>
              </c:layout>
              <c:dLblPos val="bestFit"/>
              <c:showLegendKey val="0"/>
              <c:showVal val="0"/>
              <c:showCatName val="0"/>
              <c:showSerName val="0"/>
              <c:showPercent val="1"/>
              <c:showBubbleSize val="0"/>
            </c:dLbl>
            <c:dLbl>
              <c:idx val="2"/>
              <c:layout>
                <c:manualLayout>
                  <c:x val="4.484552893374627E-2"/>
                  <c:y val="-9.2699917956923002E-3"/>
                </c:manualLayout>
              </c:layout>
              <c:dLblPos val="bestFit"/>
              <c:showLegendKey val="0"/>
              <c:showVal val="0"/>
              <c:showCatName val="0"/>
              <c:showSerName val="0"/>
              <c:showPercent val="1"/>
              <c:showBubbleSize val="0"/>
            </c:dLbl>
            <c:dLbl>
              <c:idx val="3"/>
              <c:layout>
                <c:manualLayout>
                  <c:x val="-1.889396476962776E-2"/>
                  <c:y val="-2.3725704592368533E-2"/>
                </c:manualLayout>
              </c:layout>
              <c:dLblPos val="bestFit"/>
              <c:showLegendKey val="0"/>
              <c:showVal val="0"/>
              <c:showCatName val="0"/>
              <c:showSerName val="0"/>
              <c:showPercent val="1"/>
              <c:showBubbleSize val="0"/>
            </c:dLbl>
            <c:dLbl>
              <c:idx val="4"/>
              <c:delete val="1"/>
            </c:dLbl>
            <c:dLbl>
              <c:idx val="5"/>
              <c:layout>
                <c:manualLayout>
                  <c:x val="5.1903128328237022E-3"/>
                  <c:y val="-6.9387348431984533E-2"/>
                </c:manualLayout>
              </c:layout>
              <c:dLblPos val="bestFit"/>
              <c:showLegendKey val="0"/>
              <c:showVal val="0"/>
              <c:showCatName val="0"/>
              <c:showSerName val="0"/>
              <c:showPercent val="1"/>
              <c:showBubbleSize val="0"/>
            </c:dLbl>
            <c:dLbl>
              <c:idx val="6"/>
              <c:delete val="1"/>
            </c:dLbl>
            <c:dLbl>
              <c:idx val="7"/>
              <c:delete val="1"/>
            </c:dLbl>
            <c:dLbl>
              <c:idx val="8"/>
              <c:layout>
                <c:manualLayout>
                  <c:x val="-1.1425227209009401E-2"/>
                  <c:y val="-3.8090907232929344E-3"/>
                </c:manualLayout>
              </c:layout>
              <c:dLblPos val="bestFit"/>
              <c:showLegendKey val="0"/>
              <c:showVal val="0"/>
              <c:showCatName val="0"/>
              <c:showSerName val="0"/>
              <c:showPercent val="1"/>
              <c:showBubbleSize val="0"/>
            </c:dLbl>
            <c:dLbl>
              <c:idx val="9"/>
              <c:layout>
                <c:manualLayout>
                  <c:x val="2.595156416411851E-2"/>
                  <c:y val="-8.5816766568468008E-3"/>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Reliability'!$FB$7:$FB$16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Reliability'!$FC$7:$FC$16</c:f>
              <c:numCache>
                <c:formatCode>_-* #,##0_-;\-* #,##0_-;_-* "-"??_-;_-@_-</c:formatCode>
                <c:ptCount val="10"/>
                <c:pt idx="0">
                  <c:v>789256</c:v>
                </c:pt>
                <c:pt idx="1">
                  <c:v>785328</c:v>
                </c:pt>
                <c:pt idx="2">
                  <c:v>656440</c:v>
                </c:pt>
                <c:pt idx="3">
                  <c:v>1014407</c:v>
                </c:pt>
                <c:pt idx="4">
                  <c:v>0</c:v>
                </c:pt>
                <c:pt idx="5">
                  <c:v>1142565</c:v>
                </c:pt>
                <c:pt idx="6">
                  <c:v>0</c:v>
                </c:pt>
                <c:pt idx="7">
                  <c:v>5423</c:v>
                </c:pt>
                <c:pt idx="8">
                  <c:v>84954</c:v>
                </c:pt>
                <c:pt idx="9">
                  <c:v>190587</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Reliability'!$A$41</c:f>
          <c:strCache>
            <c:ptCount val="1"/>
            <c:pt idx="0">
              <c:v>Duration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layout>
                <c:manualLayout>
                  <c:x val="2.0337378293463115E-2"/>
                  <c:y val="-8.9947304061721994E-3"/>
                </c:manualLayout>
              </c:layout>
              <c:dLblPos val="bestFit"/>
              <c:showLegendKey val="0"/>
              <c:showVal val="0"/>
              <c:showCatName val="0"/>
              <c:showSerName val="0"/>
              <c:showPercent val="1"/>
              <c:showBubbleSize val="0"/>
            </c:dLbl>
            <c:dLbl>
              <c:idx val="1"/>
              <c:layout>
                <c:manualLayout>
                  <c:x val="3.4680512479820237E-4"/>
                  <c:y val="-3.1311768173060854E-2"/>
                </c:manualLayout>
              </c:layout>
              <c:dLblPos val="bestFit"/>
              <c:showLegendKey val="0"/>
              <c:showVal val="0"/>
              <c:showCatName val="0"/>
              <c:showSerName val="0"/>
              <c:showPercent val="1"/>
              <c:showBubbleSize val="0"/>
            </c:dLbl>
            <c:dLbl>
              <c:idx val="2"/>
              <c:layout>
                <c:manualLayout>
                  <c:x val="-1.0474257039092483E-2"/>
                  <c:y val="-4.4577068909396417E-2"/>
                </c:manualLayout>
              </c:layout>
              <c:dLblPos val="bestFit"/>
              <c:showLegendKey val="0"/>
              <c:showVal val="0"/>
              <c:showCatName val="0"/>
              <c:showSerName val="0"/>
              <c:showPercent val="1"/>
              <c:showBubbleSize val="0"/>
            </c:dLbl>
            <c:dLbl>
              <c:idx val="3"/>
              <c:layout>
                <c:manualLayout>
                  <c:x val="-3.3230693228893013E-3"/>
                  <c:y val="1.7989413867359236E-2"/>
                </c:manualLayout>
              </c:layout>
              <c:dLblPos val="bestFit"/>
              <c:showLegendKey val="0"/>
              <c:showVal val="0"/>
              <c:showCatName val="0"/>
              <c:showSerName val="0"/>
              <c:showPercent val="1"/>
              <c:showBubbleSize val="0"/>
            </c:dLbl>
            <c:dLbl>
              <c:idx val="4"/>
              <c:delete val="1"/>
            </c:dLbl>
            <c:dLbl>
              <c:idx val="5"/>
              <c:layout>
                <c:manualLayout>
                  <c:x val="2.0948514078184967E-2"/>
                  <c:y val="-8.0119643532651247E-2"/>
                </c:manualLayout>
              </c:layout>
              <c:dLblPos val="bestFit"/>
              <c:showLegendKey val="0"/>
              <c:showVal val="0"/>
              <c:showCatName val="0"/>
              <c:showSerName val="0"/>
              <c:showPercent val="1"/>
              <c:showBubbleSize val="0"/>
            </c:dLbl>
            <c:dLbl>
              <c:idx val="6"/>
              <c:delete val="1"/>
            </c:dLbl>
            <c:dLbl>
              <c:idx val="7"/>
              <c:delete val="1"/>
            </c:dLbl>
            <c:dLbl>
              <c:idx val="8"/>
              <c:layout>
                <c:manualLayout>
                  <c:x val="-4.8932100010185595E-2"/>
                  <c:y val="1.0658831188253819E-3"/>
                </c:manualLayout>
              </c:layout>
              <c:showLegendKey val="0"/>
              <c:showVal val="0"/>
              <c:showCatName val="0"/>
              <c:showSerName val="0"/>
              <c:showPercent val="1"/>
              <c:showBubbleSize val="0"/>
            </c:dLbl>
            <c:dLbl>
              <c:idx val="9"/>
              <c:layout>
                <c:manualLayout>
                  <c:x val="9.4268313351832361E-2"/>
                  <c:y val="-1.8056672326274951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Reliability'!$FB$24:$FB$33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Reliability'!$FC$24:$FC$33</c:f>
              <c:numCache>
                <c:formatCode>_-* #,##0_-;\-* #,##0_-;_-* "-"??_-;_-@_-</c:formatCode>
                <c:ptCount val="10"/>
                <c:pt idx="0">
                  <c:v>1561465.7999999998</c:v>
                </c:pt>
                <c:pt idx="1">
                  <c:v>1870929.7999999998</c:v>
                </c:pt>
                <c:pt idx="2">
                  <c:v>940771.6</c:v>
                </c:pt>
                <c:pt idx="3">
                  <c:v>7222378.4999999991</c:v>
                </c:pt>
                <c:pt idx="4">
                  <c:v>0</c:v>
                </c:pt>
                <c:pt idx="5">
                  <c:v>4641797.2</c:v>
                </c:pt>
                <c:pt idx="6">
                  <c:v>0</c:v>
                </c:pt>
                <c:pt idx="7">
                  <c:v>22368.600000000002</c:v>
                </c:pt>
                <c:pt idx="8">
                  <c:v>101570.10000000002</c:v>
                </c:pt>
                <c:pt idx="9">
                  <c:v>530627</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Reliability'!$A$40</c:f>
          <c:strCache>
            <c:ptCount val="1"/>
            <c:pt idx="0">
              <c:v>Frequency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layout>
                <c:manualLayout>
                  <c:x val="3.0951837983771893E-2"/>
                  <c:y val="-1.3629712450336616E-2"/>
                </c:manualLayout>
              </c:layout>
              <c:dLblPos val="bestFit"/>
              <c:showLegendKey val="0"/>
              <c:showVal val="0"/>
              <c:showCatName val="0"/>
              <c:showSerName val="0"/>
              <c:showPercent val="1"/>
              <c:showBubbleSize val="0"/>
            </c:dLbl>
            <c:dLbl>
              <c:idx val="1"/>
              <c:layout>
                <c:manualLayout>
                  <c:x val="2.5003412528516069E-3"/>
                  <c:y val="-1.3767397657830735E-2"/>
                </c:manualLayout>
              </c:layout>
              <c:dLblPos val="bestFit"/>
              <c:showLegendKey val="0"/>
              <c:showVal val="0"/>
              <c:showCatName val="0"/>
              <c:showSerName val="0"/>
              <c:showPercent val="1"/>
              <c:showBubbleSize val="0"/>
            </c:dLbl>
            <c:dLbl>
              <c:idx val="2"/>
              <c:layout>
                <c:manualLayout>
                  <c:x val="5.1903128328237022E-3"/>
                  <c:y val="4.6524287600285099E-3"/>
                </c:manualLayout>
              </c:layout>
              <c:dLblPos val="bestFit"/>
              <c:showLegendKey val="0"/>
              <c:showVal val="0"/>
              <c:showCatName val="0"/>
              <c:showSerName val="0"/>
              <c:showPercent val="1"/>
              <c:showBubbleSize val="0"/>
            </c:dLbl>
            <c:dLbl>
              <c:idx val="3"/>
              <c:layout>
                <c:manualLayout>
                  <c:x val="-3.3234349572064839E-3"/>
                  <c:y val="2.7519503114885973E-2"/>
                </c:manualLayout>
              </c:layout>
              <c:dLblPos val="bestFit"/>
              <c:showLegendKey val="0"/>
              <c:showVal val="0"/>
              <c:showCatName val="0"/>
              <c:showSerName val="0"/>
              <c:showPercent val="1"/>
              <c:showBubbleSize val="0"/>
            </c:dLbl>
            <c:dLbl>
              <c:idx val="4"/>
              <c:layout>
                <c:manualLayout>
                  <c:x val="4.0758259749410063E-3"/>
                  <c:y val="1.2576193929576396E-2"/>
                </c:manualLayout>
              </c:layout>
              <c:showLegendKey val="0"/>
              <c:showVal val="0"/>
              <c:showCatName val="0"/>
              <c:showSerName val="0"/>
              <c:showPercent val="1"/>
              <c:showBubbleSize val="0"/>
            </c:dLbl>
            <c:dLbl>
              <c:idx val="5"/>
              <c:layout>
                <c:manualLayout>
                  <c:x val="5.1903128328237022E-3"/>
                  <c:y val="-0.17677321803321444"/>
                </c:manualLayout>
              </c:layout>
              <c:dLblPos val="bestFit"/>
              <c:showLegendKey val="0"/>
              <c:showVal val="0"/>
              <c:showCatName val="0"/>
              <c:showSerName val="0"/>
              <c:showPercent val="1"/>
              <c:showBubbleSize val="0"/>
            </c:dLbl>
            <c:dLbl>
              <c:idx val="6"/>
              <c:layout>
                <c:manualLayout>
                  <c:x val="0"/>
                  <c:y val="-2.8141636614610673E-2"/>
                </c:manualLayout>
              </c:layout>
              <c:showLegendKey val="0"/>
              <c:showVal val="0"/>
              <c:showCatName val="0"/>
              <c:showSerName val="0"/>
              <c:showPercent val="1"/>
              <c:showBubbleSize val="0"/>
            </c:dLbl>
            <c:dLbl>
              <c:idx val="7"/>
              <c:layout>
                <c:manualLayout>
                  <c:x val="-5.0480900874833243E-3"/>
                  <c:y val="-3.8397301936133742E-2"/>
                </c:manualLayout>
              </c:layout>
              <c:showLegendKey val="0"/>
              <c:showVal val="0"/>
              <c:showCatName val="0"/>
              <c:showSerName val="0"/>
              <c:showPercent val="1"/>
              <c:showBubbleSize val="0"/>
            </c:dLbl>
            <c:dLbl>
              <c:idx val="8"/>
              <c:layout>
                <c:manualLayout>
                  <c:x val="-1.6615540041833105E-2"/>
                  <c:y val="-1.7713930838269866E-2"/>
                </c:manualLayout>
              </c:layout>
              <c:dLblPos val="bestFit"/>
              <c:showLegendKey val="0"/>
              <c:showVal val="0"/>
              <c:showCatName val="0"/>
              <c:showSerName val="0"/>
              <c:showPercent val="1"/>
              <c:showBubbleSize val="0"/>
            </c:dLbl>
            <c:dLbl>
              <c:idx val="9"/>
              <c:layout>
                <c:manualLayout>
                  <c:x val="4.1522502662589618E-2"/>
                  <c:y val="-1.7875333397160707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Reliability'!$FG$7:$FG$16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Reliability'!$FH$7:$FH$16</c:f>
              <c:numCache>
                <c:formatCode>_-* #,##0_-;\-* #,##0_-;_-* "-"??_-;_-@_-</c:formatCode>
                <c:ptCount val="10"/>
                <c:pt idx="0">
                  <c:v>18802</c:v>
                </c:pt>
                <c:pt idx="1">
                  <c:v>34162</c:v>
                </c:pt>
                <c:pt idx="2">
                  <c:v>214891</c:v>
                </c:pt>
                <c:pt idx="3">
                  <c:v>16253</c:v>
                </c:pt>
                <c:pt idx="4">
                  <c:v>11957</c:v>
                </c:pt>
                <c:pt idx="5">
                  <c:v>82008</c:v>
                </c:pt>
                <c:pt idx="6">
                  <c:v>6715</c:v>
                </c:pt>
                <c:pt idx="7">
                  <c:v>19935</c:v>
                </c:pt>
                <c:pt idx="8">
                  <c:v>34456</c:v>
                </c:pt>
                <c:pt idx="9">
                  <c:v>16547</c:v>
                </c:pt>
              </c:numCache>
            </c:numRef>
          </c:val>
        </c:ser>
        <c:dLbls>
          <c:dLblPos val="outEnd"/>
          <c:showLegendKey val="0"/>
          <c:showVal val="0"/>
          <c:showCatName val="0"/>
          <c:showSerName val="0"/>
          <c:showPercent val="1"/>
          <c:showBubbleSize val="0"/>
          <c:showLeaderLines val="1"/>
        </c:dLbls>
        <c:firstSliceAng val="1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Reliability'!$A$41</c:f>
          <c:strCache>
            <c:ptCount val="1"/>
            <c:pt idx="0">
              <c:v>Duration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layout>
                <c:manualLayout>
                  <c:x val="6.2051265748493623E-2"/>
                  <c:y val="-8.9947304061721994E-3"/>
                </c:manualLayout>
              </c:layout>
              <c:dLblPos val="bestFit"/>
              <c:showLegendKey val="0"/>
              <c:showVal val="0"/>
              <c:showCatName val="0"/>
              <c:showSerName val="0"/>
              <c:showPercent val="1"/>
              <c:showBubbleSize val="0"/>
            </c:dLbl>
            <c:dLbl>
              <c:idx val="1"/>
              <c:layout>
                <c:manualLayout>
                  <c:x val="2.3261485260225111E-2"/>
                  <c:y val="-4.4973534668398089E-3"/>
                </c:manualLayout>
              </c:layout>
              <c:dLblPos val="bestFit"/>
              <c:showLegendKey val="0"/>
              <c:showVal val="0"/>
              <c:showCatName val="0"/>
              <c:showSerName val="0"/>
              <c:showPercent val="1"/>
              <c:showBubbleSize val="0"/>
            </c:dLbl>
            <c:dLbl>
              <c:idx val="2"/>
              <c:layout>
                <c:manualLayout>
                  <c:x val="3.3230693228893013E-3"/>
                  <c:y val="1.7989413867359236E-2"/>
                </c:manualLayout>
              </c:layout>
              <c:dLblPos val="bestFit"/>
              <c:showLegendKey val="0"/>
              <c:showVal val="0"/>
              <c:showCatName val="0"/>
              <c:showSerName val="0"/>
              <c:showPercent val="1"/>
              <c:showBubbleSize val="0"/>
            </c:dLbl>
            <c:dLbl>
              <c:idx val="3"/>
              <c:layout>
                <c:manualLayout>
                  <c:x val="-3.3229158515272451E-3"/>
                  <c:y val="1.6234571702545064E-2"/>
                </c:manualLayout>
              </c:layout>
              <c:dLblPos val="bestFit"/>
              <c:showLegendKey val="0"/>
              <c:showVal val="0"/>
              <c:showCatName val="0"/>
              <c:showSerName val="0"/>
              <c:showPercent val="1"/>
              <c:showBubbleSize val="0"/>
            </c:dLbl>
            <c:dLbl>
              <c:idx val="4"/>
              <c:layout>
                <c:manualLayout>
                  <c:x val="-2.0341804262201009E-3"/>
                  <c:y val="1.5078604041488155E-3"/>
                </c:manualLayout>
              </c:layout>
              <c:showLegendKey val="0"/>
              <c:showVal val="0"/>
              <c:showCatName val="0"/>
              <c:showSerName val="0"/>
              <c:showPercent val="1"/>
              <c:showBubbleSize val="0"/>
            </c:dLbl>
            <c:dLbl>
              <c:idx val="5"/>
              <c:layout>
                <c:manualLayout>
                  <c:x val="0"/>
                  <c:y val="7.1534868172181118E-2"/>
                </c:manualLayout>
              </c:layout>
              <c:dLblPos val="bestFit"/>
              <c:showLegendKey val="0"/>
              <c:showVal val="0"/>
              <c:showCatName val="0"/>
              <c:showSerName val="0"/>
              <c:showPercent val="1"/>
              <c:showBubbleSize val="0"/>
            </c:dLbl>
            <c:dLbl>
              <c:idx val="6"/>
              <c:layout>
                <c:manualLayout>
                  <c:x val="3.856424602864074E-3"/>
                  <c:y val="-3.2444862805816745E-2"/>
                </c:manualLayout>
              </c:layout>
              <c:showLegendKey val="0"/>
              <c:showVal val="0"/>
              <c:showCatName val="0"/>
              <c:showSerName val="0"/>
              <c:showPercent val="1"/>
              <c:showBubbleSize val="0"/>
            </c:dLbl>
            <c:dLbl>
              <c:idx val="7"/>
              <c:delete val="1"/>
            </c:dLbl>
            <c:dLbl>
              <c:idx val="8"/>
              <c:layout>
                <c:manualLayout>
                  <c:x val="3.8211698228865065E-3"/>
                  <c:y val="-9.4417758905203861E-3"/>
                </c:manualLayout>
              </c:layout>
              <c:showLegendKey val="0"/>
              <c:showVal val="0"/>
              <c:showCatName val="0"/>
              <c:showSerName val="0"/>
              <c:showPercent val="1"/>
              <c:showBubbleSize val="0"/>
            </c:dLbl>
            <c:dLbl>
              <c:idx val="9"/>
              <c:layout>
                <c:manualLayout>
                  <c:x val="-2.5881084200641679E-2"/>
                  <c:y val="-1.8017612231791751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Reliability'!$FG$24:$FG$33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Reliability'!$FH$24:$FH$33</c:f>
              <c:numCache>
                <c:formatCode>_-* #,##0_-;\-* #,##0_-;_-* "-"??_-;_-@_-</c:formatCode>
                <c:ptCount val="10"/>
                <c:pt idx="0">
                  <c:v>10639</c:v>
                </c:pt>
                <c:pt idx="1">
                  <c:v>101699</c:v>
                </c:pt>
                <c:pt idx="2">
                  <c:v>148471</c:v>
                </c:pt>
                <c:pt idx="3">
                  <c:v>25578</c:v>
                </c:pt>
                <c:pt idx="4">
                  <c:v>23319</c:v>
                </c:pt>
                <c:pt idx="5">
                  <c:v>113818</c:v>
                </c:pt>
                <c:pt idx="6">
                  <c:v>8693</c:v>
                </c:pt>
                <c:pt idx="7">
                  <c:v>26612</c:v>
                </c:pt>
                <c:pt idx="8">
                  <c:v>36966</c:v>
                </c:pt>
                <c:pt idx="9">
                  <c:v>23829</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Reliability'!$A$40</c:f>
          <c:strCache>
            <c:ptCount val="1"/>
            <c:pt idx="0">
              <c:v>Frequency by Cause</c:v>
            </c:pt>
          </c:strCache>
        </c:strRef>
      </c:tx>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delete val="1"/>
            </c:dLbl>
            <c:dLbl>
              <c:idx val="1"/>
              <c:layout>
                <c:manualLayout>
                  <c:x val="3.8507539130304205E-2"/>
                  <c:y val="-1.3584009959923895E-2"/>
                </c:manualLayout>
              </c:layout>
              <c:dLblPos val="bestFit"/>
              <c:showLegendKey val="0"/>
              <c:showVal val="0"/>
              <c:showCatName val="0"/>
              <c:showSerName val="0"/>
              <c:showPercent val="1"/>
              <c:showBubbleSize val="0"/>
            </c:dLbl>
            <c:dLbl>
              <c:idx val="2"/>
              <c:layout>
                <c:manualLayout>
                  <c:x val="8.5133391039804527E-3"/>
                  <c:y val="4.0842707947083678E-3"/>
                </c:manualLayout>
              </c:layout>
              <c:dLblPos val="bestFit"/>
              <c:showLegendKey val="0"/>
              <c:showVal val="0"/>
              <c:showCatName val="0"/>
              <c:showSerName val="0"/>
              <c:showPercent val="1"/>
              <c:showBubbleSize val="0"/>
            </c:dLbl>
            <c:dLbl>
              <c:idx val="3"/>
              <c:layout>
                <c:manualLayout>
                  <c:x val="-0.20949094788943717"/>
                  <c:y val="-9.2953434354930611E-3"/>
                </c:manualLayout>
              </c:layout>
              <c:dLblPos val="bestFit"/>
              <c:showLegendKey val="0"/>
              <c:showVal val="0"/>
              <c:showCatName val="0"/>
              <c:showSerName val="0"/>
              <c:showPercent val="1"/>
              <c:showBubbleSize val="0"/>
            </c:dLbl>
            <c:dLbl>
              <c:idx val="4"/>
              <c:delete val="1"/>
            </c:dLbl>
            <c:dLbl>
              <c:idx val="5"/>
              <c:layout>
                <c:manualLayout>
                  <c:x val="1.0389564007628213E-3"/>
                  <c:y val="-0.10204786662719195"/>
                </c:manualLayout>
              </c:layout>
              <c:dLblPos val="bestFit"/>
              <c:showLegendKey val="0"/>
              <c:showVal val="0"/>
              <c:showCatName val="0"/>
              <c:showSerName val="0"/>
              <c:showPercent val="1"/>
              <c:showBubbleSize val="0"/>
            </c:dLbl>
            <c:dLbl>
              <c:idx val="6"/>
              <c:layout>
                <c:manualLayout>
                  <c:x val="9.3620523609675446E-2"/>
                  <c:y val="-0.14238306988597835"/>
                </c:manualLayout>
              </c:layout>
              <c:showLegendKey val="0"/>
              <c:showVal val="0"/>
              <c:showCatName val="0"/>
              <c:showSerName val="0"/>
              <c:showPercent val="1"/>
              <c:showBubbleSize val="0"/>
            </c:dLbl>
            <c:dLbl>
              <c:idx val="7"/>
              <c:delete val="1"/>
            </c:dLbl>
            <c:dLbl>
              <c:idx val="8"/>
              <c:delete val="1"/>
            </c:dLbl>
            <c:dLbl>
              <c:idx val="9"/>
              <c:layout>
                <c:manualLayout>
                  <c:x val="3.1141876996942212E-2"/>
                  <c:y val="-1.3216672554692952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Reliability'!$FL$7:$FL$16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Reliability'!$FM$7:$FM$16</c:f>
              <c:numCache>
                <c:formatCode>_-* #,##0_-;\-* #,##0_-;_-* "-"??_-;_-@_-</c:formatCode>
                <c:ptCount val="10"/>
                <c:pt idx="0">
                  <c:v>27</c:v>
                </c:pt>
                <c:pt idx="1">
                  <c:v>113</c:v>
                </c:pt>
                <c:pt idx="2">
                  <c:v>3845</c:v>
                </c:pt>
                <c:pt idx="3">
                  <c:v>7523</c:v>
                </c:pt>
                <c:pt idx="4">
                  <c:v>1</c:v>
                </c:pt>
                <c:pt idx="5">
                  <c:v>411</c:v>
                </c:pt>
                <c:pt idx="6">
                  <c:v>537</c:v>
                </c:pt>
                <c:pt idx="7">
                  <c:v>0</c:v>
                </c:pt>
                <c:pt idx="8">
                  <c:v>0</c:v>
                </c:pt>
                <c:pt idx="9">
                  <c:v>3311</c:v>
                </c:pt>
              </c:numCache>
            </c:numRef>
          </c:val>
        </c:ser>
        <c:dLbls>
          <c:dLblPos val="outEnd"/>
          <c:showLegendKey val="0"/>
          <c:showVal val="0"/>
          <c:showCatName val="0"/>
          <c:showSerName val="0"/>
          <c:showPercent val="1"/>
          <c:showBubbleSize val="0"/>
          <c:showLeaderLines val="1"/>
        </c:dLbls>
        <c:firstSliceAng val="1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Reliability'!$A$41</c:f>
          <c:strCache>
            <c:ptCount val="1"/>
            <c:pt idx="0">
              <c:v>Duration by Cause</c:v>
            </c:pt>
          </c:strCache>
        </c:strRef>
      </c:tx>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delete val="1"/>
            </c:dLbl>
            <c:dLbl>
              <c:idx val="1"/>
              <c:layout>
                <c:manualLayout>
                  <c:x val="-9.5031202151923729E-3"/>
                  <c:y val="-1.7846144143954763E-2"/>
                </c:manualLayout>
              </c:layout>
              <c:dLblPos val="bestFit"/>
              <c:showLegendKey val="0"/>
              <c:showVal val="0"/>
              <c:showCatName val="0"/>
              <c:showSerName val="0"/>
              <c:showPercent val="1"/>
              <c:showBubbleSize val="0"/>
            </c:dLbl>
            <c:dLbl>
              <c:idx val="2"/>
              <c:layout>
                <c:manualLayout>
                  <c:x val="1.3797153228895919E-2"/>
                  <c:y val="-1.3157313881502191E-2"/>
                </c:manualLayout>
              </c:layout>
              <c:dLblPos val="bestFit"/>
              <c:showLegendKey val="0"/>
              <c:showVal val="0"/>
              <c:showCatName val="0"/>
              <c:showSerName val="0"/>
              <c:showPercent val="1"/>
              <c:showBubbleSize val="0"/>
            </c:dLbl>
            <c:dLbl>
              <c:idx val="3"/>
              <c:layout>
                <c:manualLayout>
                  <c:x val="1.2388076996510919E-2"/>
                  <c:y val="-4.2388999832850948E-3"/>
                </c:manualLayout>
              </c:layout>
              <c:dLblPos val="bestFit"/>
              <c:showLegendKey val="0"/>
              <c:showVal val="0"/>
              <c:showCatName val="0"/>
              <c:showSerName val="0"/>
              <c:showPercent val="1"/>
              <c:showBubbleSize val="0"/>
            </c:dLbl>
            <c:dLbl>
              <c:idx val="4"/>
              <c:delete val="1"/>
            </c:dLbl>
            <c:dLbl>
              <c:idx val="5"/>
              <c:layout>
                <c:manualLayout>
                  <c:x val="5.3381185017853661E-2"/>
                  <c:y val="0.12953488576681826"/>
                </c:manualLayout>
              </c:layout>
              <c:dLblPos val="bestFit"/>
              <c:showLegendKey val="0"/>
              <c:showVal val="0"/>
              <c:showCatName val="0"/>
              <c:showSerName val="0"/>
              <c:showPercent val="1"/>
              <c:showBubbleSize val="0"/>
            </c:dLbl>
            <c:dLbl>
              <c:idx val="6"/>
              <c:layout>
                <c:manualLayout>
                  <c:x val="2.5921724310132032E-3"/>
                  <c:y val="0.1044495077900256"/>
                </c:manualLayout>
              </c:layout>
              <c:showLegendKey val="0"/>
              <c:showVal val="0"/>
              <c:showCatName val="0"/>
              <c:showSerName val="0"/>
              <c:showPercent val="1"/>
              <c:showBubbleSize val="0"/>
            </c:dLbl>
            <c:dLbl>
              <c:idx val="7"/>
              <c:delete val="1"/>
            </c:dLbl>
            <c:dLbl>
              <c:idx val="8"/>
              <c:delete val="1"/>
            </c:dLbl>
            <c:dLbl>
              <c:idx val="9"/>
              <c:layout>
                <c:manualLayout>
                  <c:x val="0"/>
                  <c:y val="-4.688479905263416E-3"/>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Reliability'!$FL$24:$FL$33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Reliability'!$FM$24:$FM$33</c:f>
              <c:numCache>
                <c:formatCode>_-* #,##0_-;\-* #,##0_-;_-* "-"??_-;_-@_-</c:formatCode>
                <c:ptCount val="10"/>
                <c:pt idx="0">
                  <c:v>30.479999999999997</c:v>
                </c:pt>
                <c:pt idx="1">
                  <c:v>498.41999999999996</c:v>
                </c:pt>
                <c:pt idx="2">
                  <c:v>4165.42</c:v>
                </c:pt>
                <c:pt idx="3">
                  <c:v>14588.850000000002</c:v>
                </c:pt>
                <c:pt idx="4">
                  <c:v>0.53</c:v>
                </c:pt>
                <c:pt idx="5">
                  <c:v>435.09000000000003</c:v>
                </c:pt>
                <c:pt idx="6">
                  <c:v>1275.77</c:v>
                </c:pt>
                <c:pt idx="7">
                  <c:v>0</c:v>
                </c:pt>
                <c:pt idx="8">
                  <c:v>0</c:v>
                </c:pt>
                <c:pt idx="9">
                  <c:v>6515.54</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Reliability'!$A$40</c:f>
          <c:strCache>
            <c:ptCount val="1"/>
            <c:pt idx="0">
              <c:v>Frequency by Cause</c:v>
            </c:pt>
          </c:strCache>
        </c:strRef>
      </c:tx>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delete val="1"/>
            </c:dLbl>
            <c:dLbl>
              <c:idx val="1"/>
              <c:layout>
                <c:manualLayout>
                  <c:x val="6.9974408079559736E-2"/>
                  <c:y val="-3.2428010147361061E-2"/>
                </c:manualLayout>
              </c:layout>
              <c:dLblPos val="bestFit"/>
              <c:showLegendKey val="0"/>
              <c:showVal val="0"/>
              <c:showCatName val="0"/>
              <c:showSerName val="0"/>
              <c:showPercent val="1"/>
              <c:showBubbleSize val="0"/>
            </c:dLbl>
            <c:dLbl>
              <c:idx val="2"/>
              <c:layout>
                <c:manualLayout>
                  <c:x val="0.17411129175034515"/>
                  <c:y val="-2.0825109037213956E-2"/>
                </c:manualLayout>
              </c:layout>
              <c:showLegendKey val="0"/>
              <c:showVal val="0"/>
              <c:showCatName val="0"/>
              <c:showSerName val="0"/>
              <c:showPercent val="1"/>
              <c:showBubbleSize val="0"/>
            </c:dLbl>
            <c:dLbl>
              <c:idx val="3"/>
              <c:delete val="1"/>
            </c:dLbl>
            <c:dLbl>
              <c:idx val="4"/>
              <c:delete val="1"/>
            </c:dLbl>
            <c:dLbl>
              <c:idx val="5"/>
              <c:layout>
                <c:manualLayout>
                  <c:x val="-9.5579406473423559E-3"/>
                  <c:y val="-2.7772921090375807E-2"/>
                </c:manualLayout>
              </c:layout>
              <c:dLblPos val="bestFit"/>
              <c:showLegendKey val="0"/>
              <c:showVal val="0"/>
              <c:showCatName val="0"/>
              <c:showSerName val="0"/>
              <c:showPercent val="1"/>
              <c:showBubbleSize val="0"/>
            </c:dLbl>
            <c:dLbl>
              <c:idx val="6"/>
              <c:delete val="1"/>
            </c:dLbl>
            <c:dLbl>
              <c:idx val="7"/>
              <c:delete val="1"/>
            </c:dLbl>
            <c:dLbl>
              <c:idx val="8"/>
              <c:delete val="1"/>
            </c:dLbl>
            <c:dLbl>
              <c:idx val="9"/>
              <c:layout>
                <c:manualLayout>
                  <c:x val="-5.1903128328237022E-3"/>
                  <c:y val="-3.5969543255124171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Reliability'!$FQ$7:$FQ$16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Reliability'!$FR$7:$FR$16</c:f>
              <c:numCache>
                <c:formatCode>_-* #,##0_-;\-* #,##0_-;_-* "-"??_-;_-@_-</c:formatCode>
                <c:ptCount val="10"/>
                <c:pt idx="0">
                  <c:v>0</c:v>
                </c:pt>
                <c:pt idx="1">
                  <c:v>135</c:v>
                </c:pt>
                <c:pt idx="2">
                  <c:v>22270</c:v>
                </c:pt>
                <c:pt idx="3">
                  <c:v>94</c:v>
                </c:pt>
                <c:pt idx="4">
                  <c:v>0</c:v>
                </c:pt>
                <c:pt idx="5">
                  <c:v>205</c:v>
                </c:pt>
                <c:pt idx="6">
                  <c:v>0</c:v>
                </c:pt>
                <c:pt idx="7">
                  <c:v>0</c:v>
                </c:pt>
                <c:pt idx="8">
                  <c:v>0</c:v>
                </c:pt>
                <c:pt idx="9">
                  <c:v>1532</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Reliability'!$A$40</c:f>
          <c:strCache>
            <c:ptCount val="1"/>
            <c:pt idx="0">
              <c:v>Frequency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layout>
                <c:manualLayout>
                  <c:x val="-4.0081066964844009E-2"/>
                  <c:y val="-3.5442167812441423E-2"/>
                </c:manualLayout>
              </c:layout>
              <c:showLegendKey val="0"/>
              <c:showVal val="0"/>
              <c:showCatName val="0"/>
              <c:showSerName val="0"/>
              <c:showPercent val="1"/>
              <c:showBubbleSize val="0"/>
            </c:dLbl>
            <c:dLbl>
              <c:idx val="1"/>
              <c:delete val="1"/>
            </c:dLbl>
            <c:dLbl>
              <c:idx val="2"/>
              <c:layout>
                <c:manualLayout>
                  <c:x val="2.4084277602451461E-2"/>
                  <c:y val="1.3483620443446314E-2"/>
                </c:manualLayout>
              </c:layout>
              <c:dLblPos val="bestFit"/>
              <c:showLegendKey val="0"/>
              <c:showVal val="0"/>
              <c:showCatName val="0"/>
              <c:showSerName val="0"/>
              <c:showPercent val="1"/>
              <c:showBubbleSize val="0"/>
            </c:dLbl>
            <c:dLbl>
              <c:idx val="3"/>
              <c:layout>
                <c:manualLayout>
                  <c:x val="2.7818850725785556E-2"/>
                  <c:y val="1.220019933216023E-2"/>
                </c:manualLayout>
              </c:layout>
              <c:dLblPos val="bestFit"/>
              <c:showLegendKey val="0"/>
              <c:showVal val="0"/>
              <c:showCatName val="0"/>
              <c:showSerName val="0"/>
              <c:showPercent val="1"/>
              <c:showBubbleSize val="0"/>
            </c:dLbl>
            <c:dLbl>
              <c:idx val="4"/>
              <c:delete val="1"/>
            </c:dLbl>
            <c:dLbl>
              <c:idx val="5"/>
              <c:layout>
                <c:manualLayout>
                  <c:x val="2.0761251331294809E-2"/>
                  <c:y val="3.6594361988523547E-2"/>
                </c:manualLayout>
              </c:layout>
              <c:dLblPos val="bestFit"/>
              <c:showLegendKey val="0"/>
              <c:showVal val="0"/>
              <c:showCatName val="0"/>
              <c:showSerName val="0"/>
              <c:showPercent val="1"/>
              <c:showBubbleSize val="0"/>
            </c:dLbl>
            <c:dLbl>
              <c:idx val="6"/>
              <c:delete val="1"/>
            </c:dLbl>
            <c:dLbl>
              <c:idx val="7"/>
              <c:delete val="1"/>
            </c:dLbl>
            <c:dLbl>
              <c:idx val="8"/>
              <c:delete val="1"/>
            </c:dLbl>
            <c:dLbl>
              <c:idx val="9"/>
              <c:layout>
                <c:manualLayout>
                  <c:x val="6.3589914609136752E-2"/>
                  <c:y val="-5.4460524785747276E-2"/>
                </c:manualLayout>
              </c:layou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Reliability'!$R$7:$R$16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Reliability'!$S$7:$S$16</c:f>
              <c:numCache>
                <c:formatCode>_-* #,##0_-;\-* #,##0_-;_-* "-"??_-;_-@_-</c:formatCode>
                <c:ptCount val="10"/>
                <c:pt idx="0">
                  <c:v>62</c:v>
                </c:pt>
                <c:pt idx="1">
                  <c:v>1</c:v>
                </c:pt>
                <c:pt idx="2">
                  <c:v>3002</c:v>
                </c:pt>
                <c:pt idx="3">
                  <c:v>357</c:v>
                </c:pt>
                <c:pt idx="4">
                  <c:v>22</c:v>
                </c:pt>
                <c:pt idx="5">
                  <c:v>195</c:v>
                </c:pt>
                <c:pt idx="6">
                  <c:v>0</c:v>
                </c:pt>
                <c:pt idx="7">
                  <c:v>1</c:v>
                </c:pt>
                <c:pt idx="8">
                  <c:v>0</c:v>
                </c:pt>
                <c:pt idx="9">
                  <c:v>1890</c:v>
                </c:pt>
              </c:numCache>
            </c:numRef>
          </c:val>
        </c:ser>
        <c:dLbls>
          <c:dLblPos val="outEnd"/>
          <c:showLegendKey val="0"/>
          <c:showVal val="0"/>
          <c:showCatName val="0"/>
          <c:showSerName val="0"/>
          <c:showPercent val="1"/>
          <c:showBubbleSize val="0"/>
          <c:showLeaderLines val="1"/>
        </c:dLbls>
        <c:firstSliceAng val="1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Reliability'!$A$41</c:f>
          <c:strCache>
            <c:ptCount val="1"/>
            <c:pt idx="0">
              <c:v>Duration by Cause</c:v>
            </c:pt>
          </c:strCache>
        </c:strRef>
      </c:tx>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delete val="1"/>
            </c:dLbl>
            <c:dLbl>
              <c:idx val="1"/>
              <c:layout>
                <c:manualLayout>
                  <c:x val="5.4318445626940035E-2"/>
                  <c:y val="-1.3435264931248955E-2"/>
                </c:manualLayout>
              </c:layout>
              <c:dLblPos val="bestFit"/>
              <c:showLegendKey val="0"/>
              <c:showVal val="0"/>
              <c:showCatName val="0"/>
              <c:showSerName val="0"/>
              <c:showPercent val="1"/>
              <c:showBubbleSize val="0"/>
            </c:dLbl>
            <c:dLbl>
              <c:idx val="2"/>
              <c:layout>
                <c:manualLayout>
                  <c:x val="-6.2700931867386595E-2"/>
                  <c:y val="9.7216000563028385E-2"/>
                </c:manualLayout>
              </c:layout>
              <c:showLegendKey val="0"/>
              <c:showVal val="0"/>
              <c:showCatName val="0"/>
              <c:showSerName val="0"/>
              <c:showPercent val="1"/>
              <c:showBubbleSize val="0"/>
            </c:dLbl>
            <c:dLbl>
              <c:idx val="3"/>
              <c:layout>
                <c:manualLayout>
                  <c:x val="-3.3229158515272451E-3"/>
                  <c:y val="1.3676311460266911E-2"/>
                </c:manualLayout>
              </c:layout>
              <c:dLblPos val="bestFit"/>
              <c:showLegendKey val="0"/>
              <c:showVal val="0"/>
              <c:showCatName val="0"/>
              <c:showSerName val="0"/>
              <c:showPercent val="1"/>
              <c:showBubbleSize val="0"/>
            </c:dLbl>
            <c:dLbl>
              <c:idx val="4"/>
              <c:delete val="1"/>
            </c:dLbl>
            <c:dLbl>
              <c:idx val="5"/>
              <c:layout>
                <c:manualLayout>
                  <c:x val="1.1118501708532227E-2"/>
                  <c:y val="-0.14311583429370728"/>
                </c:manualLayout>
              </c:layout>
              <c:dLblPos val="bestFit"/>
              <c:showLegendKey val="0"/>
              <c:showVal val="0"/>
              <c:showCatName val="0"/>
              <c:showSerName val="0"/>
              <c:showPercent val="1"/>
              <c:showBubbleSize val="0"/>
            </c:dLbl>
            <c:dLbl>
              <c:idx val="6"/>
              <c:delete val="1"/>
            </c:dLbl>
            <c:dLbl>
              <c:idx val="7"/>
              <c:delete val="1"/>
            </c:dLbl>
            <c:dLbl>
              <c:idx val="8"/>
              <c:delete val="1"/>
            </c:dLbl>
            <c:dLbl>
              <c:idx val="9"/>
              <c:layout>
                <c:manualLayout>
                  <c:x val="4.1409082609489528E-2"/>
                  <c:y val="-3.6166832349499869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Reliability'!$FQ$24:$FQ$33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Reliability'!$FR$24:$FR$33</c:f>
              <c:numCache>
                <c:formatCode>_-* #,##0_-;\-* #,##0_-;_-* "-"??_-;_-@_-</c:formatCode>
                <c:ptCount val="10"/>
                <c:pt idx="0">
                  <c:v>0</c:v>
                </c:pt>
                <c:pt idx="1">
                  <c:v>285.14999999999998</c:v>
                </c:pt>
                <c:pt idx="2">
                  <c:v>4082.71</c:v>
                </c:pt>
                <c:pt idx="3">
                  <c:v>952.25</c:v>
                </c:pt>
                <c:pt idx="4">
                  <c:v>0</c:v>
                </c:pt>
                <c:pt idx="5">
                  <c:v>576.65</c:v>
                </c:pt>
                <c:pt idx="6">
                  <c:v>0</c:v>
                </c:pt>
                <c:pt idx="7">
                  <c:v>0</c:v>
                </c:pt>
                <c:pt idx="8">
                  <c:v>0</c:v>
                </c:pt>
                <c:pt idx="9">
                  <c:v>1555.28</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Reliability'!$A$40</c:f>
          <c:strCache>
            <c:ptCount val="1"/>
            <c:pt idx="0">
              <c:v>Frequency by Cause</c:v>
            </c:pt>
          </c:strCache>
        </c:strRef>
      </c:tx>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layout>
                <c:manualLayout>
                  <c:x val="3.0879732273922478E-2"/>
                  <c:y val="-8.9948915866529117E-3"/>
                </c:manualLayout>
              </c:layout>
              <c:dLblPos val="bestFit"/>
              <c:showLegendKey val="0"/>
              <c:showVal val="0"/>
              <c:showCatName val="0"/>
              <c:showSerName val="0"/>
              <c:showPercent val="1"/>
              <c:showBubbleSize val="0"/>
            </c:dLbl>
            <c:dLbl>
              <c:idx val="1"/>
              <c:layout>
                <c:manualLayout>
                  <c:x val="9.4240650711381706E-3"/>
                  <c:y val="-8.9484148694754465E-3"/>
                </c:manualLayout>
              </c:layout>
              <c:dLblPos val="bestFit"/>
              <c:showLegendKey val="0"/>
              <c:showVal val="0"/>
              <c:showCatName val="0"/>
              <c:showSerName val="0"/>
              <c:showPercent val="1"/>
              <c:showBubbleSize val="0"/>
            </c:dLbl>
            <c:dLbl>
              <c:idx val="2"/>
              <c:layout>
                <c:manualLayout>
                  <c:x val="2.267441176196048E-3"/>
                  <c:y val="-4.7161059391023262E-3"/>
                </c:manualLayout>
              </c:layout>
              <c:showLegendKey val="0"/>
              <c:showVal val="0"/>
              <c:showCatName val="0"/>
              <c:showSerName val="0"/>
              <c:showPercent val="1"/>
              <c:showBubbleSize val="0"/>
            </c:dLbl>
            <c:dLbl>
              <c:idx val="3"/>
              <c:layout>
                <c:manualLayout>
                  <c:x val="0"/>
                  <c:y val="4.1265469519141638E-2"/>
                </c:manualLayout>
              </c:layout>
              <c:dLblPos val="bestFit"/>
              <c:showLegendKey val="0"/>
              <c:showVal val="0"/>
              <c:showCatName val="0"/>
              <c:showSerName val="0"/>
              <c:showPercent val="1"/>
              <c:showBubbleSize val="0"/>
            </c:dLbl>
            <c:dLbl>
              <c:idx val="4"/>
              <c:delete val="1"/>
            </c:dLbl>
            <c:dLbl>
              <c:idx val="5"/>
              <c:layout>
                <c:manualLayout>
                  <c:x val="2.5770988847046542E-2"/>
                  <c:y val="-7.422514712442696E-2"/>
                </c:manualLayout>
              </c:layout>
              <c:dLblPos val="bestFit"/>
              <c:showLegendKey val="0"/>
              <c:showVal val="0"/>
              <c:showCatName val="0"/>
              <c:showSerName val="0"/>
              <c:showPercent val="1"/>
              <c:showBubbleSize val="0"/>
            </c:dLbl>
            <c:dLbl>
              <c:idx val="6"/>
              <c:layout>
                <c:manualLayout>
                  <c:x val="3.2309109009659455E-3"/>
                  <c:y val="-2.4139714135253083E-2"/>
                </c:manualLayout>
              </c:layout>
              <c:showLegendKey val="0"/>
              <c:showVal val="0"/>
              <c:showCatName val="0"/>
              <c:showSerName val="0"/>
              <c:showPercent val="1"/>
              <c:showBubbleSize val="0"/>
            </c:dLbl>
            <c:dLbl>
              <c:idx val="7"/>
              <c:delete val="1"/>
            </c:dLbl>
            <c:dLbl>
              <c:idx val="8"/>
              <c:delete val="1"/>
            </c:dLbl>
            <c:dLbl>
              <c:idx val="9"/>
              <c:layout>
                <c:manualLayout>
                  <c:x val="1.0380625665647404E-2"/>
                  <c:y val="-1.3216672554692952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Reliability'!$FV$7:$FV$16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Reliability'!$FW$7:$FW$16</c:f>
              <c:numCache>
                <c:formatCode>_-* #,##0_-;\-* #,##0_-;_-* "-"??_-;_-@_-</c:formatCode>
                <c:ptCount val="10"/>
                <c:pt idx="0">
                  <c:v>1264</c:v>
                </c:pt>
                <c:pt idx="1">
                  <c:v>3792</c:v>
                </c:pt>
                <c:pt idx="2">
                  <c:v>34088</c:v>
                </c:pt>
                <c:pt idx="3">
                  <c:v>3176</c:v>
                </c:pt>
                <c:pt idx="4">
                  <c:v>137</c:v>
                </c:pt>
                <c:pt idx="5">
                  <c:v>13415</c:v>
                </c:pt>
                <c:pt idx="6">
                  <c:v>993</c:v>
                </c:pt>
                <c:pt idx="7">
                  <c:v>0</c:v>
                </c:pt>
                <c:pt idx="8">
                  <c:v>0</c:v>
                </c:pt>
                <c:pt idx="9">
                  <c:v>2129</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Reliability'!$A$41</c:f>
          <c:strCache>
            <c:ptCount val="1"/>
            <c:pt idx="0">
              <c:v>Duration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layout>
                <c:manualLayout>
                  <c:x val="5.6997277930286812E-2"/>
                  <c:y val="-8.9947304061721994E-3"/>
                </c:manualLayout>
              </c:layout>
              <c:dLblPos val="bestFit"/>
              <c:showLegendKey val="0"/>
              <c:showVal val="0"/>
              <c:showCatName val="0"/>
              <c:showSerName val="0"/>
              <c:showPercent val="1"/>
              <c:showBubbleSize val="0"/>
            </c:dLbl>
            <c:dLbl>
              <c:idx val="1"/>
              <c:layout>
                <c:manualLayout>
                  <c:x val="1.6682522382538836E-2"/>
                  <c:y val="-4.4975411494576449E-3"/>
                </c:manualLayout>
              </c:layout>
              <c:dLblPos val="bestFit"/>
              <c:showLegendKey val="0"/>
              <c:showVal val="0"/>
              <c:showCatName val="0"/>
              <c:showSerName val="0"/>
              <c:showPercent val="1"/>
              <c:showBubbleSize val="0"/>
            </c:dLbl>
            <c:dLbl>
              <c:idx val="2"/>
              <c:layout>
                <c:manualLayout>
                  <c:x val="-8.4333851685345074E-2"/>
                  <c:y val="2.1572784615249273E-2"/>
                </c:manualLayout>
              </c:layout>
              <c:showLegendKey val="0"/>
              <c:showVal val="0"/>
              <c:showCatName val="0"/>
              <c:showSerName val="0"/>
              <c:showPercent val="1"/>
              <c:showBubbleSize val="0"/>
            </c:dLbl>
            <c:dLbl>
              <c:idx val="3"/>
              <c:layout>
                <c:manualLayout>
                  <c:x val="0"/>
                  <c:y val="-8.9267799174811521E-2"/>
                </c:manualLayout>
              </c:layout>
              <c:dLblPos val="bestFit"/>
              <c:showLegendKey val="0"/>
              <c:showVal val="0"/>
              <c:showCatName val="0"/>
              <c:showSerName val="0"/>
              <c:showPercent val="1"/>
              <c:showBubbleSize val="0"/>
            </c:dLbl>
            <c:dLbl>
              <c:idx val="4"/>
              <c:layout>
                <c:manualLayout>
                  <c:x val="3.4682986713776079E-2"/>
                  <c:y val="-7.9998592429027626E-2"/>
                </c:manualLayout>
              </c:layout>
              <c:showLegendKey val="0"/>
              <c:showVal val="0"/>
              <c:showCatName val="0"/>
              <c:showSerName val="0"/>
              <c:showPercent val="1"/>
              <c:showBubbleSize val="0"/>
            </c:dLbl>
            <c:dLbl>
              <c:idx val="5"/>
              <c:layout>
                <c:manualLayout>
                  <c:x val="-4.2272286971550017E-3"/>
                  <c:y val="-4.4971848799851451E-3"/>
                </c:manualLayout>
              </c:layout>
              <c:dLblPos val="bestFit"/>
              <c:showLegendKey val="0"/>
              <c:showVal val="0"/>
              <c:showCatName val="0"/>
              <c:showSerName val="0"/>
              <c:showPercent val="1"/>
              <c:showBubbleSize val="0"/>
            </c:dLbl>
            <c:dLbl>
              <c:idx val="6"/>
              <c:layout>
                <c:manualLayout>
                  <c:x val="-2.8162555520778822E-2"/>
                  <c:y val="-1.6947154507306172E-2"/>
                </c:manualLayout>
              </c:layout>
              <c:showLegendKey val="0"/>
              <c:showVal val="0"/>
              <c:showCatName val="0"/>
              <c:showSerName val="0"/>
              <c:showPercent val="1"/>
              <c:showBubbleSize val="0"/>
            </c:dLbl>
            <c:dLbl>
              <c:idx val="7"/>
              <c:delete val="1"/>
            </c:dLbl>
            <c:dLbl>
              <c:idx val="8"/>
              <c:delete val="1"/>
            </c:dLbl>
            <c:dLbl>
              <c:idx val="9"/>
              <c:delete val="1"/>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Reliability'!$FV$24:$FV$33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Reliability'!$FW$24:$FW$33</c:f>
              <c:numCache>
                <c:formatCode>_-* #,##0_-;\-* #,##0_-;_-* "-"??_-;_-@_-</c:formatCode>
                <c:ptCount val="10"/>
                <c:pt idx="0">
                  <c:v>1357</c:v>
                </c:pt>
                <c:pt idx="1">
                  <c:v>6338</c:v>
                </c:pt>
                <c:pt idx="2">
                  <c:v>43918</c:v>
                </c:pt>
                <c:pt idx="3">
                  <c:v>3932</c:v>
                </c:pt>
                <c:pt idx="4">
                  <c:v>552</c:v>
                </c:pt>
                <c:pt idx="5">
                  <c:v>11708</c:v>
                </c:pt>
                <c:pt idx="6">
                  <c:v>1219</c:v>
                </c:pt>
                <c:pt idx="7">
                  <c:v>0</c:v>
                </c:pt>
                <c:pt idx="8">
                  <c:v>0</c:v>
                </c:pt>
                <c:pt idx="9">
                  <c:v>424</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Reliability'!$A$40</c:f>
          <c:strCache>
            <c:ptCount val="1"/>
            <c:pt idx="0">
              <c:v>Frequency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delete val="1"/>
            </c:dLbl>
            <c:dLbl>
              <c:idx val="1"/>
              <c:layout>
                <c:manualLayout>
                  <c:x val="6.4783686560686199E-2"/>
                  <c:y val="-4.4976290330922932E-3"/>
                </c:manualLayout>
              </c:layout>
              <c:dLblPos val="bestFit"/>
              <c:showLegendKey val="0"/>
              <c:showVal val="0"/>
              <c:showCatName val="0"/>
              <c:showSerName val="0"/>
              <c:showPercent val="1"/>
              <c:showBubbleSize val="0"/>
            </c:dLbl>
            <c:dLbl>
              <c:idx val="2"/>
              <c:layout>
                <c:manualLayout>
                  <c:x val="-1.1824922165741811E-2"/>
                  <c:y val="-2.6784754647935165E-2"/>
                </c:manualLayout>
              </c:layout>
              <c:showLegendKey val="0"/>
              <c:showVal val="0"/>
              <c:showCatName val="0"/>
              <c:showSerName val="0"/>
              <c:showPercent val="1"/>
              <c:showBubbleSize val="0"/>
            </c:dLbl>
            <c:dLbl>
              <c:idx val="3"/>
              <c:layout>
                <c:manualLayout>
                  <c:x val="-8.5133391039803573E-3"/>
                  <c:y val="-5.6336462708855825E-2"/>
                </c:manualLayout>
              </c:layout>
              <c:dLblPos val="bestFit"/>
              <c:showLegendKey val="0"/>
              <c:showVal val="0"/>
              <c:showCatName val="0"/>
              <c:showSerName val="0"/>
              <c:showPercent val="1"/>
              <c:showBubbleSize val="0"/>
            </c:dLbl>
            <c:dLbl>
              <c:idx val="4"/>
              <c:layout>
                <c:manualLayout>
                  <c:x val="-4.7313583988661412E-3"/>
                  <c:y val="4.3524801242616852E-2"/>
                </c:manualLayout>
              </c:layout>
              <c:showLegendKey val="0"/>
              <c:showVal val="0"/>
              <c:showCatName val="0"/>
              <c:showSerName val="0"/>
              <c:showPercent val="1"/>
              <c:showBubbleSize val="0"/>
            </c:dLbl>
            <c:dLbl>
              <c:idx val="5"/>
              <c:layout>
                <c:manualLayout>
                  <c:x val="-0.22755189699803749"/>
                  <c:y val="-4.4974058621384339E-3"/>
                </c:manualLayout>
              </c:layout>
              <c:dLblPos val="bestFit"/>
              <c:showLegendKey val="0"/>
              <c:showVal val="0"/>
              <c:showCatName val="0"/>
              <c:showSerName val="0"/>
              <c:showPercent val="1"/>
              <c:showBubbleSize val="0"/>
            </c:dLbl>
            <c:dLbl>
              <c:idx val="6"/>
              <c:layout>
                <c:manualLayout>
                  <c:x val="0"/>
                  <c:y val="0.21597365570520549"/>
                </c:manualLayout>
              </c:layout>
              <c:showLegendKey val="0"/>
              <c:showVal val="0"/>
              <c:showCatName val="0"/>
              <c:showSerName val="0"/>
              <c:showPercent val="1"/>
              <c:showBubbleSize val="0"/>
            </c:dLbl>
            <c:dLbl>
              <c:idx val="7"/>
              <c:delete val="1"/>
            </c:dLbl>
            <c:dLbl>
              <c:idx val="8"/>
              <c:layout>
                <c:manualLayout>
                  <c:x val="1.3611697575592616E-2"/>
                  <c:y val="-0.12025260967762406"/>
                </c:manualLayout>
              </c:layout>
              <c:showLegendKey val="0"/>
              <c:showVal val="0"/>
              <c:showCatName val="0"/>
              <c:showSerName val="0"/>
              <c:showPercent val="1"/>
              <c:showBubbleSize val="0"/>
            </c:dLbl>
            <c:dLbl>
              <c:idx val="9"/>
              <c:layout>
                <c:manualLayout>
                  <c:x val="3.1141876996942212E-2"/>
                  <c:y val="-2.2486664350385231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Reliability'!$GA$7:$GA$16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Reliability'!$GB$7:$GB$16</c:f>
              <c:numCache>
                <c:formatCode>_-* #,##0_-;\-* #,##0_-;_-* "-"??_-;_-@_-</c:formatCode>
                <c:ptCount val="10"/>
                <c:pt idx="0">
                  <c:v>51</c:v>
                </c:pt>
                <c:pt idx="1">
                  <c:v>5955</c:v>
                </c:pt>
                <c:pt idx="2">
                  <c:v>12350</c:v>
                </c:pt>
                <c:pt idx="3">
                  <c:v>4603</c:v>
                </c:pt>
                <c:pt idx="4">
                  <c:v>1270</c:v>
                </c:pt>
                <c:pt idx="5">
                  <c:v>36906</c:v>
                </c:pt>
                <c:pt idx="6">
                  <c:v>1766</c:v>
                </c:pt>
                <c:pt idx="7">
                  <c:v>21</c:v>
                </c:pt>
                <c:pt idx="8">
                  <c:v>7216</c:v>
                </c:pt>
                <c:pt idx="9">
                  <c:v>13082</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Reliability'!$A$41</c:f>
          <c:strCache>
            <c:ptCount val="1"/>
            <c:pt idx="0">
              <c:v>Duration by Cause</c:v>
            </c:pt>
          </c:strCache>
        </c:strRef>
      </c:tx>
      <c:layout/>
      <c:overlay val="0"/>
      <c:txPr>
        <a:bodyPr/>
        <a:lstStyle/>
        <a:p>
          <a:pPr>
            <a:defRPr sz="1150">
              <a:latin typeface="Arial" panose="020B0604020202020204" pitchFamily="34" charset="0"/>
              <a:cs typeface="Arial" panose="020B0604020202020204"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dPt>
          <c:dLbls>
            <c:dLbl>
              <c:idx val="0"/>
              <c:delete val="1"/>
            </c:dLbl>
            <c:dLbl>
              <c:idx val="1"/>
              <c:layout>
                <c:manualLayout>
                  <c:x val="2.8437768996009076E-2"/>
                  <c:y val="8.8514240267953178E-3"/>
                </c:manualLayout>
              </c:layout>
              <c:dLblPos val="bestFit"/>
              <c:showLegendKey val="0"/>
              <c:showVal val="0"/>
              <c:showCatName val="0"/>
              <c:showSerName val="0"/>
              <c:showPercent val="1"/>
              <c:showBubbleSize val="0"/>
            </c:dLbl>
            <c:dLbl>
              <c:idx val="2"/>
              <c:layout>
                <c:manualLayout>
                  <c:x val="-3.8507186269139473E-2"/>
                  <c:y val="0.17755100245445188"/>
                </c:manualLayout>
              </c:layout>
              <c:showLegendKey val="0"/>
              <c:showVal val="0"/>
              <c:showCatName val="0"/>
              <c:showSerName val="0"/>
              <c:showPercent val="1"/>
              <c:showBubbleSize val="0"/>
            </c:dLbl>
            <c:dLbl>
              <c:idx val="3"/>
              <c:layout>
                <c:manualLayout>
                  <c:x val="2.2557760779403708E-2"/>
                  <c:y val="2.8890394207845449E-4"/>
                </c:manualLayout>
              </c:layout>
              <c:dLblPos val="bestFit"/>
              <c:showLegendKey val="0"/>
              <c:showVal val="0"/>
              <c:showCatName val="0"/>
              <c:showSerName val="0"/>
              <c:showPercent val="1"/>
              <c:showBubbleSize val="0"/>
            </c:dLbl>
            <c:dLbl>
              <c:idx val="4"/>
              <c:layout>
                <c:manualLayout>
                  <c:x val="-9.2555005608159213E-3"/>
                  <c:y val="3.3874635190576791E-2"/>
                </c:manualLayout>
              </c:layout>
              <c:showLegendKey val="0"/>
              <c:showVal val="0"/>
              <c:showCatName val="0"/>
              <c:showSerName val="0"/>
              <c:showPercent val="1"/>
              <c:showBubbleSize val="0"/>
            </c:dLbl>
            <c:dLbl>
              <c:idx val="5"/>
              <c:layout>
                <c:manualLayout>
                  <c:x val="1.0352270652372382E-2"/>
                  <c:y val="3.1294173535906258E-2"/>
                </c:manualLayout>
              </c:layout>
              <c:dLblPos val="bestFit"/>
              <c:showLegendKey val="0"/>
              <c:showVal val="0"/>
              <c:showCatName val="0"/>
              <c:showSerName val="0"/>
              <c:showPercent val="1"/>
              <c:showBubbleSize val="0"/>
            </c:dLbl>
            <c:dLbl>
              <c:idx val="6"/>
              <c:layout>
                <c:manualLayout>
                  <c:x val="2.5750254323499491E-3"/>
                  <c:y val="-1.9996657018940628E-2"/>
                </c:manualLayout>
              </c:layout>
              <c:showLegendKey val="0"/>
              <c:showVal val="0"/>
              <c:showCatName val="0"/>
              <c:showSerName val="0"/>
              <c:showPercent val="1"/>
              <c:showBubbleSize val="0"/>
            </c:dLbl>
            <c:dLbl>
              <c:idx val="7"/>
              <c:delete val="1"/>
            </c:dLbl>
            <c:dLbl>
              <c:idx val="8"/>
              <c:delete val="1"/>
            </c:dLbl>
            <c:dLbl>
              <c:idx val="9"/>
              <c:layout>
                <c:manualLayout>
                  <c:x val="0"/>
                  <c:y val="-1.3587552509783725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Reliability'!$GA$24:$GA$33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Reliability'!$GB$24:$GB$33</c:f>
              <c:numCache>
                <c:formatCode>_-* #,##0_-;\-* #,##0_-;_-* "-"??_-;_-@_-</c:formatCode>
                <c:ptCount val="10"/>
                <c:pt idx="0">
                  <c:v>117.91</c:v>
                </c:pt>
                <c:pt idx="1">
                  <c:v>7624.3899999999994</c:v>
                </c:pt>
                <c:pt idx="2">
                  <c:v>26767.34</c:v>
                </c:pt>
                <c:pt idx="3">
                  <c:v>2904.2799999999997</c:v>
                </c:pt>
                <c:pt idx="4">
                  <c:v>747.31999999999994</c:v>
                </c:pt>
                <c:pt idx="5">
                  <c:v>28633.35</c:v>
                </c:pt>
                <c:pt idx="6">
                  <c:v>2322.0599999999995</c:v>
                </c:pt>
                <c:pt idx="7">
                  <c:v>37.1</c:v>
                </c:pt>
                <c:pt idx="8">
                  <c:v>296.59000000000003</c:v>
                </c:pt>
                <c:pt idx="9">
                  <c:v>9906.58</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Reliability'!$A$40</c:f>
          <c:strCache>
            <c:ptCount val="1"/>
            <c:pt idx="0">
              <c:v>Frequency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layout>
                <c:manualLayout>
                  <c:x val="6.7284027813537803E-2"/>
                  <c:y val="-8.994524418189629E-3"/>
                </c:manualLayout>
              </c:layout>
              <c:dLblPos val="bestFit"/>
              <c:showLegendKey val="0"/>
              <c:showVal val="0"/>
              <c:showCatName val="0"/>
              <c:showSerName val="0"/>
              <c:showPercent val="1"/>
              <c:showBubbleSize val="0"/>
            </c:dLbl>
            <c:dLbl>
              <c:idx val="1"/>
              <c:delete val="1"/>
            </c:dLbl>
            <c:dLbl>
              <c:idx val="2"/>
              <c:layout>
                <c:manualLayout>
                  <c:x val="-6.0527630037770765E-2"/>
                  <c:y val="0.19606852712461709"/>
                </c:manualLayout>
              </c:layout>
              <c:showLegendKey val="0"/>
              <c:showVal val="0"/>
              <c:showCatName val="0"/>
              <c:showSerName val="0"/>
              <c:showPercent val="1"/>
              <c:showBubbleSize val="0"/>
            </c:dLbl>
            <c:dLbl>
              <c:idx val="3"/>
              <c:layout>
                <c:manualLayout>
                  <c:x val="-7.1718680140228336E-2"/>
                  <c:y val="-2.7365070211947238E-4"/>
                </c:manualLayout>
              </c:layout>
              <c:showLegendKey val="0"/>
              <c:showVal val="0"/>
              <c:showCatName val="0"/>
              <c:showSerName val="0"/>
              <c:showPercent val="1"/>
              <c:showBubbleSize val="0"/>
            </c:dLbl>
            <c:dLbl>
              <c:idx val="4"/>
              <c:layout>
                <c:manualLayout>
                  <c:x val="-1.0167291547636854E-2"/>
                  <c:y val="-1.0454117104159307E-2"/>
                </c:manualLayout>
              </c:layout>
              <c:showLegendKey val="0"/>
              <c:showVal val="0"/>
              <c:showCatName val="0"/>
              <c:showSerName val="0"/>
              <c:showPercent val="1"/>
              <c:showBubbleSize val="0"/>
            </c:dLbl>
            <c:dLbl>
              <c:idx val="5"/>
              <c:layout>
                <c:manualLayout>
                  <c:x val="5.1903128328237022E-3"/>
                  <c:y val="0.23309464095817362"/>
                </c:manualLayout>
              </c:layout>
              <c:dLblPos val="bestFit"/>
              <c:showLegendKey val="0"/>
              <c:showVal val="0"/>
              <c:showCatName val="0"/>
              <c:showSerName val="0"/>
              <c:showPercent val="1"/>
              <c:showBubbleSize val="0"/>
            </c:dLbl>
            <c:dLbl>
              <c:idx val="6"/>
              <c:delete val="1"/>
            </c:dLbl>
            <c:dLbl>
              <c:idx val="7"/>
              <c:layout>
                <c:manualLayout>
                  <c:x val="-2.0896322070763172E-2"/>
                  <c:y val="1.6980282843311496E-3"/>
                </c:manualLayout>
              </c:layout>
              <c:showLegendKey val="0"/>
              <c:showVal val="0"/>
              <c:showCatName val="0"/>
              <c:showSerName val="0"/>
              <c:showPercent val="1"/>
              <c:showBubbleSize val="0"/>
            </c:dLbl>
            <c:dLbl>
              <c:idx val="8"/>
              <c:delete val="1"/>
            </c:dLbl>
            <c:dLbl>
              <c:idx val="9"/>
              <c:layout>
                <c:manualLayout>
                  <c:x val="0"/>
                  <c:y val="-1.7828013101485872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Reliability'!$GF$7:$GF$16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Reliability'!$GG$7:$GG$16</c:f>
              <c:numCache>
                <c:formatCode>_-* #,##0_-;\-* #,##0_-;_-* "-"??_-;_-@_-</c:formatCode>
                <c:ptCount val="10"/>
                <c:pt idx="0">
                  <c:v>224</c:v>
                </c:pt>
                <c:pt idx="1">
                  <c:v>0</c:v>
                </c:pt>
                <c:pt idx="2">
                  <c:v>3970</c:v>
                </c:pt>
                <c:pt idx="3">
                  <c:v>1120</c:v>
                </c:pt>
                <c:pt idx="4">
                  <c:v>148</c:v>
                </c:pt>
                <c:pt idx="5">
                  <c:v>2108</c:v>
                </c:pt>
                <c:pt idx="6">
                  <c:v>31</c:v>
                </c:pt>
                <c:pt idx="7">
                  <c:v>106</c:v>
                </c:pt>
                <c:pt idx="8">
                  <c:v>0</c:v>
                </c:pt>
                <c:pt idx="9">
                  <c:v>981</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Reliability'!$A$41</c:f>
          <c:strCache>
            <c:ptCount val="1"/>
            <c:pt idx="0">
              <c:v>Duration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layout>
                <c:manualLayout>
                  <c:x val="2.0337378293463115E-2"/>
                  <c:y val="-4.5451838148992899E-3"/>
                </c:manualLayout>
              </c:layout>
              <c:dLblPos val="bestFit"/>
              <c:showLegendKey val="0"/>
              <c:showVal val="0"/>
              <c:showCatName val="0"/>
              <c:showSerName val="0"/>
              <c:showPercent val="1"/>
              <c:showBubbleSize val="0"/>
            </c:dLbl>
            <c:dLbl>
              <c:idx val="1"/>
              <c:delete val="1"/>
            </c:dLbl>
            <c:dLbl>
              <c:idx val="2"/>
              <c:layout>
                <c:manualLayout>
                  <c:x val="-4.550734785626185E-2"/>
                  <c:y val="0.18981939104960807"/>
                </c:manualLayout>
              </c:layout>
              <c:showLegendKey val="0"/>
              <c:showVal val="0"/>
              <c:showCatName val="0"/>
              <c:showSerName val="0"/>
              <c:showPercent val="1"/>
              <c:showBubbleSize val="0"/>
            </c:dLbl>
            <c:dLbl>
              <c:idx val="3"/>
              <c:layout>
                <c:manualLayout>
                  <c:x val="-3.820650203938733E-2"/>
                  <c:y val="1.3144249632711949E-2"/>
                </c:manualLayout>
              </c:layout>
              <c:showLegendKey val="0"/>
              <c:showVal val="0"/>
              <c:showCatName val="0"/>
              <c:showSerName val="0"/>
              <c:showPercent val="1"/>
              <c:showBubbleSize val="0"/>
            </c:dLbl>
            <c:dLbl>
              <c:idx val="4"/>
              <c:layout>
                <c:manualLayout>
                  <c:x val="-1.7791803935104142E-2"/>
                  <c:y val="-6.0740206385093819E-3"/>
                </c:manualLayout>
              </c:layout>
              <c:showLegendKey val="0"/>
              <c:showVal val="0"/>
              <c:showCatName val="0"/>
              <c:showSerName val="0"/>
              <c:showPercent val="1"/>
              <c:showBubbleSize val="0"/>
            </c:dLbl>
            <c:dLbl>
              <c:idx val="5"/>
              <c:layout>
                <c:manualLayout>
                  <c:x val="0"/>
                  <c:y val="5.3658716823112317E-2"/>
                </c:manualLayout>
              </c:layout>
              <c:dLblPos val="bestFit"/>
              <c:showLegendKey val="0"/>
              <c:showVal val="0"/>
              <c:showCatName val="0"/>
              <c:showSerName val="0"/>
              <c:showPercent val="1"/>
              <c:showBubbleSize val="0"/>
            </c:dLbl>
            <c:dLbl>
              <c:idx val="6"/>
              <c:layout>
                <c:manualLayout>
                  <c:x val="0"/>
                  <c:y val="-6.5571693747745685E-2"/>
                </c:manualLayout>
              </c:layout>
              <c:showLegendKey val="0"/>
              <c:showVal val="0"/>
              <c:showCatName val="0"/>
              <c:showSerName val="0"/>
              <c:showPercent val="1"/>
              <c:showBubbleSize val="0"/>
            </c:dLbl>
            <c:dLbl>
              <c:idx val="7"/>
              <c:layout>
                <c:manualLayout>
                  <c:x val="4.5157243752868566E-2"/>
                  <c:y val="-0.12293724872658814"/>
                </c:manualLayout>
              </c:layout>
              <c:showLegendKey val="0"/>
              <c:showVal val="0"/>
              <c:showCatName val="0"/>
              <c:showSerName val="0"/>
              <c:showPercent val="1"/>
              <c:showBubbleSize val="0"/>
            </c:dLbl>
            <c:dLbl>
              <c:idx val="8"/>
              <c:delete val="1"/>
            </c:dLbl>
            <c:dLbl>
              <c:idx val="9"/>
              <c:layout>
                <c:manualLayout>
                  <c:x val="5.7608413715008661E-2"/>
                  <c:y val="-1.3587552509783725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Reliability'!$GF$24:$GF$33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Reliability'!$GG$24:$GG$33</c:f>
              <c:numCache>
                <c:formatCode>_-* #,##0_-;\-* #,##0_-;_-* "-"??_-;_-@_-</c:formatCode>
                <c:ptCount val="10"/>
                <c:pt idx="0">
                  <c:v>765.65</c:v>
                </c:pt>
                <c:pt idx="1">
                  <c:v>0</c:v>
                </c:pt>
                <c:pt idx="2">
                  <c:v>1985</c:v>
                </c:pt>
                <c:pt idx="3">
                  <c:v>1054.5</c:v>
                </c:pt>
                <c:pt idx="4">
                  <c:v>232.92</c:v>
                </c:pt>
                <c:pt idx="5">
                  <c:v>1347.46</c:v>
                </c:pt>
                <c:pt idx="6">
                  <c:v>32</c:v>
                </c:pt>
                <c:pt idx="7">
                  <c:v>132.5</c:v>
                </c:pt>
                <c:pt idx="8">
                  <c:v>0</c:v>
                </c:pt>
                <c:pt idx="9">
                  <c:v>1421.76</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Reliability'!$A$40</c:f>
          <c:strCache>
            <c:ptCount val="1"/>
            <c:pt idx="0">
              <c:v>Frequency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delete val="1"/>
            </c:dLbl>
            <c:dLbl>
              <c:idx val="1"/>
              <c:layout>
                <c:manualLayout>
                  <c:x val="9.871300676048464E-2"/>
                  <c:y val="-1.1899770478224778E-2"/>
                </c:manualLayout>
              </c:layout>
              <c:showLegendKey val="0"/>
              <c:showVal val="0"/>
              <c:showCatName val="0"/>
              <c:showSerName val="0"/>
              <c:showPercent val="1"/>
              <c:showBubbleSize val="0"/>
            </c:dLbl>
            <c:dLbl>
              <c:idx val="2"/>
              <c:layout>
                <c:manualLayout>
                  <c:x val="6.1249778287817969E-3"/>
                  <c:y val="-4.5875009124746935E-3"/>
                </c:manualLayout>
              </c:layout>
              <c:dLblPos val="bestFit"/>
              <c:showLegendKey val="0"/>
              <c:showVal val="0"/>
              <c:showCatName val="0"/>
              <c:showSerName val="0"/>
              <c:showPercent val="1"/>
              <c:showBubbleSize val="0"/>
            </c:dLbl>
            <c:dLbl>
              <c:idx val="3"/>
              <c:layout>
                <c:manualLayout>
                  <c:x val="0"/>
                  <c:y val="0.17628864353254445"/>
                </c:manualLayout>
              </c:layout>
              <c:dLblPos val="bestFit"/>
              <c:showLegendKey val="0"/>
              <c:showVal val="0"/>
              <c:showCatName val="0"/>
              <c:showSerName val="0"/>
              <c:showPercent val="1"/>
              <c:showBubbleSize val="0"/>
            </c:dLbl>
            <c:dLbl>
              <c:idx val="4"/>
              <c:layout>
                <c:manualLayout>
                  <c:x val="0"/>
                  <c:y val="-7.3633314661991855E-2"/>
                </c:manualLayout>
              </c:layout>
              <c:showLegendKey val="0"/>
              <c:showVal val="0"/>
              <c:showCatName val="0"/>
              <c:showSerName val="0"/>
              <c:showPercent val="1"/>
              <c:showBubbleSize val="0"/>
            </c:dLbl>
            <c:dLbl>
              <c:idx val="5"/>
              <c:layout>
                <c:manualLayout>
                  <c:x val="5.1903128328237022E-3"/>
                  <c:y val="-8.3694930088848443E-2"/>
                </c:manualLayout>
              </c:layout>
              <c:dLblPos val="bestFit"/>
              <c:showLegendKey val="0"/>
              <c:showVal val="0"/>
              <c:showCatName val="0"/>
              <c:showSerName val="0"/>
              <c:showPercent val="1"/>
              <c:showBubbleSize val="0"/>
            </c:dLbl>
            <c:dLbl>
              <c:idx val="6"/>
              <c:layout>
                <c:manualLayout>
                  <c:x val="1.2169444505747352E-2"/>
                  <c:y val="-2.3212935361150121E-2"/>
                </c:manualLayout>
              </c:layout>
              <c:showLegendKey val="0"/>
              <c:showVal val="0"/>
              <c:showCatName val="0"/>
              <c:showSerName val="0"/>
              <c:showPercent val="1"/>
              <c:showBubbleSize val="0"/>
            </c:dLbl>
            <c:dLbl>
              <c:idx val="7"/>
              <c:delete val="1"/>
            </c:dLbl>
            <c:dLbl>
              <c:idx val="8"/>
              <c:layout/>
              <c:showLegendKey val="0"/>
              <c:showVal val="0"/>
              <c:showCatName val="0"/>
              <c:showSerName val="0"/>
              <c:showPercent val="1"/>
              <c:showBubbleSize val="0"/>
            </c:dLbl>
            <c:dLbl>
              <c:idx val="9"/>
              <c:layout>
                <c:manualLayout>
                  <c:x val="0"/>
                  <c:y val="-2.2486767334199045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Reliability'!$GK$7:$GK$16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Reliability'!$GL$7:$GL$16</c:f>
              <c:numCache>
                <c:formatCode>_-* #,##0_-;\-* #,##0_-;_-* "-"??_-;_-@_-</c:formatCode>
                <c:ptCount val="10"/>
                <c:pt idx="0">
                  <c:v>0</c:v>
                </c:pt>
                <c:pt idx="1">
                  <c:v>198</c:v>
                </c:pt>
                <c:pt idx="2">
                  <c:v>26601</c:v>
                </c:pt>
                <c:pt idx="3">
                  <c:v>2401</c:v>
                </c:pt>
                <c:pt idx="4">
                  <c:v>920</c:v>
                </c:pt>
                <c:pt idx="5">
                  <c:v>1124</c:v>
                </c:pt>
                <c:pt idx="6">
                  <c:v>4571</c:v>
                </c:pt>
                <c:pt idx="7">
                  <c:v>90</c:v>
                </c:pt>
                <c:pt idx="8">
                  <c:v>1081</c:v>
                </c:pt>
                <c:pt idx="9">
                  <c:v>521</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Reliability'!$A$41</c:f>
          <c:strCache>
            <c:ptCount val="1"/>
            <c:pt idx="0">
              <c:v>Duration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delete val="1"/>
            </c:dLbl>
            <c:dLbl>
              <c:idx val="1"/>
              <c:layout/>
              <c:showLegendKey val="0"/>
              <c:showVal val="0"/>
              <c:showCatName val="0"/>
              <c:showSerName val="0"/>
              <c:showPercent val="1"/>
              <c:showBubbleSize val="0"/>
            </c:dLbl>
            <c:dLbl>
              <c:idx val="2"/>
              <c:layout>
                <c:manualLayout>
                  <c:x val="3.3230693228893013E-3"/>
                  <c:y val="1.7989413867359236E-2"/>
                </c:manualLayout>
              </c:layout>
              <c:dLblPos val="bestFit"/>
              <c:showLegendKey val="0"/>
              <c:showVal val="0"/>
              <c:showCatName val="0"/>
              <c:showSerName val="0"/>
              <c:showPercent val="1"/>
              <c:showBubbleSize val="0"/>
            </c:dLbl>
            <c:dLbl>
              <c:idx val="3"/>
              <c:layout>
                <c:manualLayout>
                  <c:x val="0"/>
                  <c:y val="0.10760422623184446"/>
                </c:manualLayout>
              </c:layout>
              <c:dLblPos val="bestFit"/>
              <c:showLegendKey val="0"/>
              <c:showVal val="0"/>
              <c:showCatName val="0"/>
              <c:showSerName val="0"/>
              <c:showPercent val="1"/>
              <c:showBubbleSize val="0"/>
            </c:dLbl>
            <c:dLbl>
              <c:idx val="4"/>
              <c:layout>
                <c:manualLayout>
                  <c:x val="3.2222461329785845E-3"/>
                  <c:y val="-6.6255069454830173E-2"/>
                </c:manualLayout>
              </c:layout>
              <c:showLegendKey val="0"/>
              <c:showVal val="0"/>
              <c:showCatName val="0"/>
              <c:showSerName val="0"/>
              <c:showPercent val="1"/>
              <c:showBubbleSize val="0"/>
            </c:dLbl>
            <c:dLbl>
              <c:idx val="5"/>
              <c:layout>
                <c:manualLayout>
                  <c:x val="2.5880676630930955E-2"/>
                  <c:y val="-7.6001794652989771E-2"/>
                </c:manualLayout>
              </c:layout>
              <c:dLblPos val="bestFit"/>
              <c:showLegendKey val="0"/>
              <c:showVal val="0"/>
              <c:showCatName val="0"/>
              <c:showSerName val="0"/>
              <c:showPercent val="1"/>
              <c:showBubbleSize val="0"/>
            </c:dLbl>
            <c:dLbl>
              <c:idx val="6"/>
              <c:layout>
                <c:manualLayout>
                  <c:x val="-4.770603464016485E-3"/>
                  <c:y val="-8.1608700069721075E-3"/>
                </c:manualLayout>
              </c:layout>
              <c:showLegendKey val="0"/>
              <c:showVal val="0"/>
              <c:showCatName val="0"/>
              <c:showSerName val="0"/>
              <c:showPercent val="1"/>
              <c:showBubbleSize val="0"/>
            </c:dLbl>
            <c:dLbl>
              <c:idx val="7"/>
              <c:layout>
                <c:manualLayout>
                  <c:x val="-4.906242663745207E-2"/>
                  <c:y val="1.0070466521804154E-2"/>
                </c:manualLayout>
              </c:layout>
              <c:showLegendKey val="0"/>
              <c:showVal val="0"/>
              <c:showCatName val="0"/>
              <c:showSerName val="0"/>
              <c:showPercent val="1"/>
              <c:showBubbleSize val="0"/>
            </c:dLbl>
            <c:dLbl>
              <c:idx val="8"/>
              <c:layout>
                <c:manualLayout>
                  <c:x val="-2.9202369773326031E-2"/>
                  <c:y val="-1.0565721753327517E-2"/>
                </c:manualLayout>
              </c:layout>
              <c:showLegendKey val="0"/>
              <c:showVal val="0"/>
              <c:showCatName val="0"/>
              <c:showSerName val="0"/>
              <c:showPercent val="1"/>
              <c:showBubbleSize val="0"/>
            </c:dLbl>
            <c:dLbl>
              <c:idx val="9"/>
              <c:layout>
                <c:manualLayout>
                  <c:x val="2.070413373503404E-2"/>
                  <c:y val="-2.2486625114304035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Reliability'!$GK$24:$GK$33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Reliability'!$GL$24:$GL$33</c:f>
              <c:numCache>
                <c:formatCode>_-* #,##0_-;\-* #,##0_-;_-* "-"??_-;_-@_-</c:formatCode>
                <c:ptCount val="10"/>
                <c:pt idx="0">
                  <c:v>0</c:v>
                </c:pt>
                <c:pt idx="1">
                  <c:v>345.90000000000003</c:v>
                </c:pt>
                <c:pt idx="2">
                  <c:v>56307.94</c:v>
                </c:pt>
                <c:pt idx="3">
                  <c:v>4802.78</c:v>
                </c:pt>
                <c:pt idx="4">
                  <c:v>1817.73</c:v>
                </c:pt>
                <c:pt idx="5">
                  <c:v>2133.2960000000003</c:v>
                </c:pt>
                <c:pt idx="6">
                  <c:v>10643.249999999998</c:v>
                </c:pt>
                <c:pt idx="7">
                  <c:v>1089</c:v>
                </c:pt>
                <c:pt idx="8">
                  <c:v>1139.9099999999999</c:v>
                </c:pt>
                <c:pt idx="9">
                  <c:v>1294.5759999999998</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Reliability'!$A$40</c:f>
          <c:strCache>
            <c:ptCount val="1"/>
            <c:pt idx="0">
              <c:v>Frequency by Cause</c:v>
            </c:pt>
          </c:strCache>
        </c:strRef>
      </c:tx>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layout>
                <c:manualLayout>
                  <c:x val="2.5729215811375578E-2"/>
                  <c:y val="-1.3653556010172763E-2"/>
                </c:manualLayout>
              </c:layout>
              <c:dLblPos val="bestFit"/>
              <c:showLegendKey val="0"/>
              <c:showVal val="0"/>
              <c:showCatName val="0"/>
              <c:showSerName val="0"/>
              <c:showPercent val="1"/>
              <c:showBubbleSize val="0"/>
            </c:dLbl>
            <c:dLbl>
              <c:idx val="1"/>
              <c:layout>
                <c:manualLayout>
                  <c:x val="3.2731665730775612E-3"/>
                  <c:y val="-1.8218453560990708E-2"/>
                </c:manualLayout>
              </c:layout>
              <c:dLblPos val="bestFit"/>
              <c:showLegendKey val="0"/>
              <c:showVal val="0"/>
              <c:showCatName val="0"/>
              <c:showSerName val="0"/>
              <c:showPercent val="1"/>
              <c:showBubbleSize val="0"/>
            </c:dLbl>
            <c:dLbl>
              <c:idx val="2"/>
              <c:layout>
                <c:manualLayout>
                  <c:x val="0"/>
                  <c:y val="-7.0738339673886125E-2"/>
                </c:manualLayout>
              </c:layout>
              <c:dLblPos val="bestFit"/>
              <c:showLegendKey val="0"/>
              <c:showVal val="0"/>
              <c:showCatName val="0"/>
              <c:showSerName val="0"/>
              <c:showPercent val="1"/>
              <c:showBubbleSize val="0"/>
            </c:dLbl>
            <c:dLbl>
              <c:idx val="3"/>
              <c:layout>
                <c:manualLayout>
                  <c:x val="2.6319156026964503E-3"/>
                  <c:y val="8.4959739232156675E-2"/>
                </c:manualLayout>
              </c:layout>
              <c:dLblPos val="bestFit"/>
              <c:showLegendKey val="0"/>
              <c:showVal val="0"/>
              <c:showCatName val="0"/>
              <c:showSerName val="0"/>
              <c:showPercent val="1"/>
              <c:showBubbleSize val="0"/>
            </c:dLbl>
            <c:dLbl>
              <c:idx val="4"/>
              <c:delete val="1"/>
            </c:dLbl>
            <c:dLbl>
              <c:idx val="5"/>
              <c:layout>
                <c:manualLayout>
                  <c:x val="1.1106602359923924E-2"/>
                  <c:y val="-2.3131921281037436E-2"/>
                </c:manualLayout>
              </c:layout>
              <c:dLblPos val="bestFit"/>
              <c:showLegendKey val="0"/>
              <c:showVal val="0"/>
              <c:showCatName val="0"/>
              <c:showSerName val="0"/>
              <c:showPercent val="1"/>
              <c:showBubbleSize val="0"/>
            </c:dLbl>
            <c:dLbl>
              <c:idx val="6"/>
              <c:layout>
                <c:manualLayout>
                  <c:x val="0"/>
                  <c:y val="0.18966439710017138"/>
                </c:manualLayout>
              </c:layout>
              <c:showLegendKey val="0"/>
              <c:showVal val="0"/>
              <c:showCatName val="0"/>
              <c:showSerName val="0"/>
              <c:showPercent val="1"/>
              <c:showBubbleSize val="0"/>
            </c:dLbl>
            <c:dLbl>
              <c:idx val="7"/>
              <c:layout>
                <c:manualLayout>
                  <c:x val="0"/>
                  <c:y val="9.8595687690450434E-2"/>
                </c:manualLayout>
              </c:layout>
              <c:dLblPos val="bestFit"/>
              <c:showLegendKey val="0"/>
              <c:showVal val="0"/>
              <c:showCatName val="0"/>
              <c:showSerName val="0"/>
              <c:showPercent val="1"/>
              <c:showBubbleSize val="0"/>
            </c:dLbl>
            <c:dLbl>
              <c:idx val="8"/>
              <c:layout>
                <c:manualLayout>
                  <c:x val="9.6150477126371879E-5"/>
                  <c:y val="-0.10603928024729807"/>
                </c:manualLayout>
              </c:layout>
              <c:dLblPos val="bestFit"/>
              <c:showLegendKey val="0"/>
              <c:showVal val="0"/>
              <c:showCatName val="0"/>
              <c:showSerName val="0"/>
              <c:showPercent val="1"/>
              <c:showBubbleSize val="0"/>
            </c:dLbl>
            <c:dLbl>
              <c:idx val="9"/>
              <c:layout>
                <c:manualLayout>
                  <c:x val="1.5602859417409591E-2"/>
                  <c:y val="-2.248667786947155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Reliability'!$GP$7:$GP$16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Reliability'!$GQ$7:$GQ$16</c:f>
              <c:numCache>
                <c:formatCode>_-* #,##0_-;\-* #,##0_-;_-* "-"??_-;_-@_-</c:formatCode>
                <c:ptCount val="10"/>
                <c:pt idx="0">
                  <c:v>5862</c:v>
                </c:pt>
                <c:pt idx="1">
                  <c:v>25957</c:v>
                </c:pt>
                <c:pt idx="2">
                  <c:v>23011</c:v>
                </c:pt>
                <c:pt idx="3">
                  <c:v>6314</c:v>
                </c:pt>
                <c:pt idx="4">
                  <c:v>297</c:v>
                </c:pt>
                <c:pt idx="5">
                  <c:v>55205</c:v>
                </c:pt>
                <c:pt idx="6">
                  <c:v>27835</c:v>
                </c:pt>
                <c:pt idx="7">
                  <c:v>10881</c:v>
                </c:pt>
                <c:pt idx="8">
                  <c:v>21855</c:v>
                </c:pt>
                <c:pt idx="9">
                  <c:v>32826</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Reliability'!$A$41</c:f>
          <c:strCache>
            <c:ptCount val="1"/>
            <c:pt idx="0">
              <c:v>Duration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layout>
                <c:manualLayout>
                  <c:x val="-5.1806335111070426E-3"/>
                  <c:y val="-2.7842809511660845E-2"/>
                </c:manualLayout>
              </c:layout>
              <c:showLegendKey val="0"/>
              <c:showVal val="0"/>
              <c:showCatName val="0"/>
              <c:showSerName val="0"/>
              <c:showPercent val="1"/>
              <c:showBubbleSize val="0"/>
            </c:dLbl>
            <c:dLbl>
              <c:idx val="1"/>
              <c:delete val="1"/>
            </c:dLbl>
            <c:dLbl>
              <c:idx val="2"/>
              <c:layout>
                <c:manualLayout>
                  <c:x val="8.5596123370252075E-3"/>
                  <c:y val="-7.9715398515667803E-3"/>
                </c:manualLayout>
              </c:layout>
              <c:dLblPos val="bestFit"/>
              <c:showLegendKey val="0"/>
              <c:showVal val="0"/>
              <c:showCatName val="0"/>
              <c:showSerName val="0"/>
              <c:showPercent val="1"/>
              <c:showBubbleSize val="0"/>
            </c:dLbl>
            <c:dLbl>
              <c:idx val="3"/>
              <c:layout>
                <c:manualLayout>
                  <c:x val="1.7625617888381535E-2"/>
                  <c:y val="9.0204889549665268E-2"/>
                </c:manualLayout>
              </c:layout>
              <c:dLblPos val="bestFit"/>
              <c:showLegendKey val="0"/>
              <c:showVal val="0"/>
              <c:showCatName val="0"/>
              <c:showSerName val="0"/>
              <c:showPercent val="1"/>
              <c:showBubbleSize val="0"/>
            </c:dLbl>
            <c:dLbl>
              <c:idx val="4"/>
              <c:delete val="1"/>
            </c:dLbl>
            <c:dLbl>
              <c:idx val="5"/>
              <c:layout>
                <c:manualLayout>
                  <c:x val="0"/>
                  <c:y val="-0.13805948746821964"/>
                </c:manualLayout>
              </c:layout>
              <c:dLblPos val="bestFit"/>
              <c:showLegendKey val="0"/>
              <c:showVal val="0"/>
              <c:showCatName val="0"/>
              <c:showSerName val="0"/>
              <c:showPercent val="1"/>
              <c:showBubbleSize val="0"/>
            </c:dLbl>
            <c:dLbl>
              <c:idx val="6"/>
              <c:delete val="1"/>
            </c:dLbl>
            <c:dLbl>
              <c:idx val="7"/>
              <c:delete val="1"/>
            </c:dLbl>
            <c:dLbl>
              <c:idx val="8"/>
              <c:delete val="1"/>
            </c:dLbl>
            <c:dLbl>
              <c:idx val="9"/>
              <c:layout>
                <c:manualLayout>
                  <c:x val="4.1727336944890149E-2"/>
                  <c:y val="-4.129848422200913E-2"/>
                </c:manualLayout>
              </c:layou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Reliability'!$R$24:$R$33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Reliability'!$S$24:$S$33</c:f>
              <c:numCache>
                <c:formatCode>_-* #,##0_-;\-* #,##0_-;_-* "-"??_-;_-@_-</c:formatCode>
                <c:ptCount val="10"/>
                <c:pt idx="0">
                  <c:v>78.83</c:v>
                </c:pt>
                <c:pt idx="1">
                  <c:v>5</c:v>
                </c:pt>
                <c:pt idx="2">
                  <c:v>7071</c:v>
                </c:pt>
                <c:pt idx="3">
                  <c:v>449.79999999999995</c:v>
                </c:pt>
                <c:pt idx="4">
                  <c:v>42.8</c:v>
                </c:pt>
                <c:pt idx="5">
                  <c:v>434.77000000000004</c:v>
                </c:pt>
                <c:pt idx="6">
                  <c:v>0</c:v>
                </c:pt>
                <c:pt idx="7">
                  <c:v>2.2999999999999998</c:v>
                </c:pt>
                <c:pt idx="8">
                  <c:v>0</c:v>
                </c:pt>
                <c:pt idx="9">
                  <c:v>2249.4000000000005</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Reliability'!$A$41</c:f>
          <c:strCache>
            <c:ptCount val="1"/>
            <c:pt idx="0">
              <c:v>Duration by Cause</c:v>
            </c:pt>
          </c:strCache>
        </c:strRef>
      </c:tx>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delete val="1"/>
            </c:dLbl>
            <c:dLbl>
              <c:idx val="1"/>
              <c:layout>
                <c:manualLayout>
                  <c:x val="0"/>
                  <c:y val="-9.793779758463754E-2"/>
                </c:manualLayout>
              </c:layout>
              <c:dLblPos val="bestFit"/>
              <c:showLegendKey val="0"/>
              <c:showVal val="0"/>
              <c:showCatName val="0"/>
              <c:showSerName val="0"/>
              <c:showPercent val="1"/>
              <c:showBubbleSize val="0"/>
            </c:dLbl>
            <c:dLbl>
              <c:idx val="2"/>
              <c:layout>
                <c:manualLayout>
                  <c:x val="2.4271410267988403E-2"/>
                  <c:y val="1.7989460812344399E-2"/>
                </c:manualLayout>
              </c:layout>
              <c:dLblPos val="bestFit"/>
              <c:showLegendKey val="0"/>
              <c:showVal val="0"/>
              <c:showCatName val="0"/>
              <c:showSerName val="0"/>
              <c:showPercent val="1"/>
              <c:showBubbleSize val="0"/>
            </c:dLbl>
            <c:dLbl>
              <c:idx val="3"/>
              <c:layout>
                <c:manualLayout>
                  <c:x val="-8.5600247093496756E-3"/>
                  <c:y val="3.1396574324145998E-2"/>
                </c:manualLayout>
              </c:layout>
              <c:dLblPos val="bestFit"/>
              <c:showLegendKey val="0"/>
              <c:showVal val="0"/>
              <c:showCatName val="0"/>
              <c:showSerName val="0"/>
              <c:showPercent val="1"/>
              <c:showBubbleSize val="0"/>
            </c:dLbl>
            <c:dLbl>
              <c:idx val="4"/>
              <c:delete val="1"/>
            </c:dLbl>
            <c:dLbl>
              <c:idx val="5"/>
              <c:layout>
                <c:manualLayout>
                  <c:x val="-5.1361385373071181E-2"/>
                  <c:y val="-4.4971892567145537E-3"/>
                </c:manualLayout>
              </c:layout>
              <c:dLblPos val="bestFit"/>
              <c:showLegendKey val="0"/>
              <c:showVal val="0"/>
              <c:showCatName val="0"/>
              <c:showSerName val="0"/>
              <c:showPercent val="1"/>
              <c:showBubbleSize val="0"/>
            </c:dLbl>
            <c:dLbl>
              <c:idx val="6"/>
              <c:layout>
                <c:manualLayout>
                  <c:x val="3.9018669332241372E-3"/>
                  <c:y val="0.14631207607921107"/>
                </c:manualLayout>
              </c:layout>
              <c:showLegendKey val="0"/>
              <c:showVal val="0"/>
              <c:showCatName val="0"/>
              <c:showSerName val="0"/>
              <c:showPercent val="1"/>
              <c:showBubbleSize val="0"/>
            </c:dLbl>
            <c:dLbl>
              <c:idx val="7"/>
              <c:layout>
                <c:manualLayout>
                  <c:x val="-3.3228961898034344E-3"/>
                  <c:y val="-9.2076255157428014E-3"/>
                </c:manualLayout>
              </c:layout>
              <c:dLblPos val="bestFit"/>
              <c:showLegendKey val="0"/>
              <c:showVal val="0"/>
              <c:showCatName val="0"/>
              <c:showSerName val="0"/>
              <c:showPercent val="1"/>
              <c:showBubbleSize val="0"/>
            </c:dLbl>
            <c:dLbl>
              <c:idx val="8"/>
              <c:layout>
                <c:manualLayout>
                  <c:x val="3.9933929706188843E-2"/>
                  <c:y val="-2.8677086289472117E-2"/>
                </c:manualLayout>
              </c:layout>
              <c:showLegendKey val="0"/>
              <c:showVal val="0"/>
              <c:showCatName val="0"/>
              <c:showSerName val="0"/>
              <c:showPercent val="1"/>
              <c:showBubbleSize val="0"/>
            </c:dLbl>
            <c:dLbl>
              <c:idx val="9"/>
              <c:layout>
                <c:manualLayout>
                  <c:x val="5.2371285195462421E-2"/>
                  <c:y val="-1.3587552509783725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Reliability'!$GP$24:$GP$33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Reliability'!$GQ$24:$GQ$33</c:f>
              <c:numCache>
                <c:formatCode>_-* #,##0_-;\-* #,##0_-;_-* "-"??_-;_-@_-</c:formatCode>
                <c:ptCount val="10"/>
                <c:pt idx="0">
                  <c:v>735.49</c:v>
                </c:pt>
                <c:pt idx="1">
                  <c:v>58478.579999999987</c:v>
                </c:pt>
                <c:pt idx="2">
                  <c:v>2824.38</c:v>
                </c:pt>
                <c:pt idx="3">
                  <c:v>4911.5999999999995</c:v>
                </c:pt>
                <c:pt idx="4">
                  <c:v>475.46000000000004</c:v>
                </c:pt>
                <c:pt idx="5">
                  <c:v>40046.019999999997</c:v>
                </c:pt>
                <c:pt idx="6">
                  <c:v>24023.989999999998</c:v>
                </c:pt>
                <c:pt idx="7">
                  <c:v>9812.32</c:v>
                </c:pt>
                <c:pt idx="8">
                  <c:v>1841.1800000000003</c:v>
                </c:pt>
                <c:pt idx="9">
                  <c:v>19446.05</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Reliability'!$A$40</c:f>
          <c:strCache>
            <c:ptCount val="1"/>
            <c:pt idx="0">
              <c:v>Frequency by Cause</c:v>
            </c:pt>
          </c:strCache>
        </c:strRef>
      </c:tx>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delete val="1"/>
            </c:dLbl>
            <c:dLbl>
              <c:idx val="1"/>
              <c:layout>
                <c:manualLayout>
                  <c:x val="2.3261485260225111E-2"/>
                  <c:y val="-4.4973534668398089E-3"/>
                </c:manualLayout>
              </c:layout>
              <c:dLblPos val="bestFit"/>
              <c:showLegendKey val="0"/>
              <c:showVal val="0"/>
              <c:showCatName val="0"/>
              <c:showSerName val="0"/>
              <c:showPercent val="1"/>
              <c:showBubbleSize val="0"/>
            </c:dLbl>
            <c:dLbl>
              <c:idx val="2"/>
              <c:layout>
                <c:manualLayout>
                  <c:x val="-9.3253982849898602E-3"/>
                  <c:y val="-3.6475877837337765E-2"/>
                </c:manualLayout>
              </c:layout>
              <c:showLegendKey val="0"/>
              <c:showVal val="0"/>
              <c:showCatName val="0"/>
              <c:showSerName val="0"/>
              <c:showPercent val="1"/>
              <c:showBubbleSize val="0"/>
            </c:dLbl>
            <c:dLbl>
              <c:idx val="3"/>
              <c:layout>
                <c:manualLayout>
                  <c:x val="-4.0868604982863794E-7"/>
                  <c:y val="9.4765311508772775E-3"/>
                </c:manualLayout>
              </c:layout>
              <c:dLblPos val="bestFit"/>
              <c:showLegendKey val="0"/>
              <c:showVal val="0"/>
              <c:showCatName val="0"/>
              <c:showSerName val="0"/>
              <c:showPercent val="1"/>
              <c:showBubbleSize val="0"/>
            </c:dLbl>
            <c:dLbl>
              <c:idx val="4"/>
              <c:delete val="1"/>
            </c:dLbl>
            <c:dLbl>
              <c:idx val="5"/>
              <c:layout>
                <c:manualLayout>
                  <c:x val="-0.19640920262899561"/>
                  <c:y val="-4.2606607307207394E-3"/>
                </c:manualLayout>
              </c:layout>
              <c:dLblPos val="bestFit"/>
              <c:showLegendKey val="0"/>
              <c:showVal val="0"/>
              <c:showCatName val="0"/>
              <c:showSerName val="0"/>
              <c:showPercent val="1"/>
              <c:showBubbleSize val="0"/>
            </c:dLbl>
            <c:dLbl>
              <c:idx val="6"/>
              <c:layout>
                <c:manualLayout>
                  <c:x val="2.5694091952726469E-3"/>
                  <c:y val="-0.18221138379584337"/>
                </c:manualLayout>
              </c:layout>
              <c:showLegendKey val="0"/>
              <c:showVal val="0"/>
              <c:showCatName val="0"/>
              <c:showSerName val="0"/>
              <c:showPercent val="1"/>
              <c:showBubbleSize val="0"/>
            </c:dLbl>
            <c:dLbl>
              <c:idx val="7"/>
              <c:delete val="1"/>
            </c:dLbl>
            <c:dLbl>
              <c:idx val="8"/>
              <c:delete val="1"/>
            </c:dLbl>
            <c:dLbl>
              <c:idx val="9"/>
              <c:delete val="1"/>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Reliability'!$GU$7:$GU$16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Reliability'!$GV$7:$GV$16</c:f>
              <c:numCache>
                <c:formatCode>_-* #,##0_-;\-* #,##0_-;_-* "-"??_-;_-@_-</c:formatCode>
                <c:ptCount val="10"/>
                <c:pt idx="0">
                  <c:v>0</c:v>
                </c:pt>
                <c:pt idx="1">
                  <c:v>199</c:v>
                </c:pt>
                <c:pt idx="2">
                  <c:v>51</c:v>
                </c:pt>
                <c:pt idx="3">
                  <c:v>399</c:v>
                </c:pt>
                <c:pt idx="4">
                  <c:v>0</c:v>
                </c:pt>
                <c:pt idx="5">
                  <c:v>62</c:v>
                </c:pt>
                <c:pt idx="6">
                  <c:v>624</c:v>
                </c:pt>
                <c:pt idx="7">
                  <c:v>0</c:v>
                </c:pt>
                <c:pt idx="8">
                  <c:v>7</c:v>
                </c:pt>
                <c:pt idx="9">
                  <c:v>0</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Reliability'!$A$41</c:f>
          <c:strCache>
            <c:ptCount val="1"/>
            <c:pt idx="0">
              <c:v>Duration by Cause</c:v>
            </c:pt>
          </c:strCache>
        </c:strRef>
      </c:tx>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delete val="1"/>
            </c:dLbl>
            <c:dLbl>
              <c:idx val="1"/>
              <c:layout>
                <c:manualLayout>
                  <c:x val="2.3261633669822885E-2"/>
                  <c:y val="-8.9467211822452999E-3"/>
                </c:manualLayout>
              </c:layout>
              <c:dLblPos val="bestFit"/>
              <c:showLegendKey val="0"/>
              <c:showVal val="0"/>
              <c:showCatName val="0"/>
              <c:showSerName val="0"/>
              <c:showPercent val="1"/>
              <c:showBubbleSize val="0"/>
            </c:dLbl>
            <c:dLbl>
              <c:idx val="2"/>
              <c:layout>
                <c:manualLayout>
                  <c:x val="-3.0220886480423613E-2"/>
                  <c:y val="8.8081920630591795E-2"/>
                </c:manualLayout>
              </c:layout>
              <c:showLegendKey val="0"/>
              <c:showVal val="0"/>
              <c:showCatName val="0"/>
              <c:showSerName val="0"/>
              <c:showPercent val="1"/>
              <c:showBubbleSize val="0"/>
            </c:dLbl>
            <c:dLbl>
              <c:idx val="3"/>
              <c:layout>
                <c:manualLayout>
                  <c:x val="4.2421078201215538E-2"/>
                  <c:y val="-2.7130930492385921E-3"/>
                </c:manualLayout>
              </c:layout>
              <c:showLegendKey val="0"/>
              <c:showVal val="0"/>
              <c:showCatName val="0"/>
              <c:showSerName val="0"/>
              <c:showPercent val="1"/>
              <c:showBubbleSize val="0"/>
            </c:dLbl>
            <c:dLbl>
              <c:idx val="4"/>
              <c:delete val="1"/>
            </c:dLbl>
            <c:dLbl>
              <c:idx val="5"/>
              <c:layout>
                <c:manualLayout>
                  <c:x val="-1.9938415937335811E-2"/>
                  <c:y val="-4.4973534668398089E-3"/>
                </c:manualLayout>
              </c:layout>
              <c:dLblPos val="bestFit"/>
              <c:showLegendKey val="0"/>
              <c:showVal val="0"/>
              <c:showCatName val="0"/>
              <c:showSerName val="0"/>
              <c:showPercent val="1"/>
              <c:showBubbleSize val="0"/>
            </c:dLbl>
            <c:dLbl>
              <c:idx val="6"/>
              <c:layout>
                <c:manualLayout>
                  <c:x val="-9.2709882098234078E-3"/>
                  <c:y val="-2.0762375627908614E-2"/>
                </c:manualLayout>
              </c:layout>
              <c:showLegendKey val="0"/>
              <c:showVal val="0"/>
              <c:showCatName val="0"/>
              <c:showSerName val="0"/>
              <c:showPercent val="1"/>
              <c:showBubbleSize val="0"/>
            </c:dLbl>
            <c:dLbl>
              <c:idx val="7"/>
              <c:delete val="1"/>
            </c:dLbl>
            <c:dLbl>
              <c:idx val="8"/>
              <c:layout>
                <c:manualLayout>
                  <c:x val="2.3154035266191929E-3"/>
                  <c:y val="-2.1348277045156638E-2"/>
                </c:manualLayout>
              </c:layout>
              <c:showLegendKey val="0"/>
              <c:showVal val="0"/>
              <c:showCatName val="0"/>
              <c:showSerName val="0"/>
              <c:showPercent val="1"/>
              <c:showBubbleSize val="0"/>
            </c:dLbl>
            <c:dLbl>
              <c:idx val="9"/>
              <c:delete val="1"/>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Reliability'!$GU$24:$GU$33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Reliability'!$GV$24:$GV$33</c:f>
              <c:numCache>
                <c:formatCode>_-* #,##0_-;\-* #,##0_-;_-* "-"??_-;_-@_-</c:formatCode>
                <c:ptCount val="10"/>
                <c:pt idx="0">
                  <c:v>0</c:v>
                </c:pt>
                <c:pt idx="1">
                  <c:v>638.5</c:v>
                </c:pt>
                <c:pt idx="2">
                  <c:v>114.75</c:v>
                </c:pt>
                <c:pt idx="3">
                  <c:v>828</c:v>
                </c:pt>
                <c:pt idx="4">
                  <c:v>0</c:v>
                </c:pt>
                <c:pt idx="5">
                  <c:v>194</c:v>
                </c:pt>
                <c:pt idx="6">
                  <c:v>699.3</c:v>
                </c:pt>
                <c:pt idx="7">
                  <c:v>0</c:v>
                </c:pt>
                <c:pt idx="8">
                  <c:v>15.19</c:v>
                </c:pt>
                <c:pt idx="9">
                  <c:v>0</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Reliability'!$A$40</c:f>
          <c:strCache>
            <c:ptCount val="1"/>
            <c:pt idx="0">
              <c:v>Frequency by Cause</c:v>
            </c:pt>
          </c:strCache>
        </c:strRef>
      </c:tx>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layout>
                <c:manualLayout>
                  <c:x val="-1.0570664678817719E-2"/>
                  <c:y val="-1.8264803519969168E-2"/>
                </c:manualLayout>
              </c:layout>
              <c:dLblPos val="bestFit"/>
              <c:showLegendKey val="0"/>
              <c:showVal val="0"/>
              <c:showCatName val="0"/>
              <c:showSerName val="0"/>
              <c:showPercent val="1"/>
              <c:showBubbleSize val="0"/>
            </c:dLbl>
            <c:dLbl>
              <c:idx val="1"/>
              <c:layout>
                <c:manualLayout>
                  <c:x val="1.8500400103642876E-2"/>
                  <c:y val="-8.9484617652984058E-3"/>
                </c:manualLayout>
              </c:layout>
              <c:dLblPos val="bestFit"/>
              <c:showLegendKey val="0"/>
              <c:showVal val="0"/>
              <c:showCatName val="0"/>
              <c:showSerName val="0"/>
              <c:showPercent val="1"/>
              <c:showBubbleSize val="0"/>
            </c:dLbl>
            <c:dLbl>
              <c:idx val="2"/>
              <c:layout>
                <c:manualLayout>
                  <c:x val="1.716245274978142E-3"/>
                  <c:y val="-2.1770270602394701E-2"/>
                </c:manualLayout>
              </c:layout>
              <c:showLegendKey val="0"/>
              <c:showVal val="0"/>
              <c:showCatName val="0"/>
              <c:showSerName val="0"/>
              <c:showPercent val="1"/>
              <c:showBubbleSize val="0"/>
            </c:dLbl>
            <c:dLbl>
              <c:idx val="3"/>
              <c:layout>
                <c:manualLayout>
                  <c:x val="-1.1953622876643012E-3"/>
                  <c:y val="2.7850011536614722E-2"/>
                </c:manualLayout>
              </c:layout>
              <c:showLegendKey val="0"/>
              <c:showVal val="0"/>
              <c:showCatName val="0"/>
              <c:showSerName val="0"/>
              <c:showPercent val="1"/>
              <c:showBubbleSize val="0"/>
            </c:dLbl>
            <c:dLbl>
              <c:idx val="4"/>
              <c:delete val="1"/>
            </c:dLbl>
            <c:dLbl>
              <c:idx val="5"/>
              <c:layout>
                <c:manualLayout>
                  <c:x val="8.2227633225521958E-4"/>
                  <c:y val="2.3312569524938466E-2"/>
                </c:manualLayout>
              </c:layout>
              <c:dLblPos val="bestFit"/>
              <c:showLegendKey val="0"/>
              <c:showVal val="0"/>
              <c:showCatName val="0"/>
              <c:showSerName val="0"/>
              <c:showPercent val="1"/>
              <c:showBubbleSize val="0"/>
            </c:dLbl>
            <c:dLbl>
              <c:idx val="6"/>
              <c:layout>
                <c:manualLayout>
                  <c:x val="-2.5838811058608604E-2"/>
                  <c:y val="7.7583275466852001E-4"/>
                </c:manualLayout>
              </c:layout>
              <c:showLegendKey val="0"/>
              <c:showVal val="0"/>
              <c:showCatName val="0"/>
              <c:showSerName val="0"/>
              <c:showPercent val="1"/>
              <c:showBubbleSize val="0"/>
            </c:dLbl>
            <c:dLbl>
              <c:idx val="7"/>
              <c:delete val="1"/>
            </c:dLbl>
            <c:dLbl>
              <c:idx val="8"/>
              <c:delete val="1"/>
            </c:dLbl>
            <c:dLbl>
              <c:idx val="9"/>
              <c:layout>
                <c:manualLayout>
                  <c:x val="3.1141876996942212E-2"/>
                  <c:y val="-1.7851668452539101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Reliability'!$GZ$7:$GZ$16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Reliability'!$HA$7:$HA$16</c:f>
              <c:numCache>
                <c:formatCode>_-* #,##0_-;\-* #,##0_-;_-* "-"??_-;_-@_-</c:formatCode>
                <c:ptCount val="10"/>
                <c:pt idx="0">
                  <c:v>96</c:v>
                </c:pt>
                <c:pt idx="1">
                  <c:v>2119</c:v>
                </c:pt>
                <c:pt idx="2">
                  <c:v>593</c:v>
                </c:pt>
                <c:pt idx="3">
                  <c:v>434</c:v>
                </c:pt>
                <c:pt idx="4">
                  <c:v>5</c:v>
                </c:pt>
                <c:pt idx="5">
                  <c:v>4580</c:v>
                </c:pt>
                <c:pt idx="6">
                  <c:v>115</c:v>
                </c:pt>
                <c:pt idx="7">
                  <c:v>0</c:v>
                </c:pt>
                <c:pt idx="8">
                  <c:v>0</c:v>
                </c:pt>
                <c:pt idx="9">
                  <c:v>921</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Reliability'!$A$41</c:f>
          <c:strCache>
            <c:ptCount val="1"/>
            <c:pt idx="0">
              <c:v>Duration by Cause</c:v>
            </c:pt>
          </c:strCache>
        </c:strRef>
      </c:tx>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layout>
                <c:manualLayout>
                  <c:x val="-1.6322521343360579E-2"/>
                  <c:y val="-1.7893792721679753E-2"/>
                </c:manualLayout>
              </c:layout>
              <c:dLblPos val="bestFit"/>
              <c:showLegendKey val="0"/>
              <c:showVal val="0"/>
              <c:showCatName val="0"/>
              <c:showSerName val="0"/>
              <c:showPercent val="1"/>
              <c:showBubbleSize val="0"/>
            </c:dLbl>
            <c:dLbl>
              <c:idx val="1"/>
              <c:layout>
                <c:manualLayout>
                  <c:x val="-9.5031202151923729E-3"/>
                  <c:y val="-2.2295680446214917E-2"/>
                </c:manualLayout>
              </c:layout>
              <c:dLblPos val="bestFit"/>
              <c:showLegendKey val="0"/>
              <c:showVal val="0"/>
              <c:showCatName val="0"/>
              <c:showSerName val="0"/>
              <c:showPercent val="1"/>
              <c:showBubbleSize val="0"/>
            </c:dLbl>
            <c:dLbl>
              <c:idx val="2"/>
              <c:layout>
                <c:manualLayout>
                  <c:x val="0"/>
                  <c:y val="-6.233639186775871E-2"/>
                </c:manualLayout>
              </c:layout>
              <c:dLblPos val="bestFit"/>
              <c:showLegendKey val="0"/>
              <c:showVal val="0"/>
              <c:showCatName val="0"/>
              <c:showSerName val="0"/>
              <c:showPercent val="1"/>
              <c:showBubbleSize val="0"/>
            </c:dLbl>
            <c:dLbl>
              <c:idx val="3"/>
              <c:layout>
                <c:manualLayout>
                  <c:x val="6.9996903083843959E-2"/>
                  <c:y val="3.5787235086170349E-2"/>
                </c:manualLayout>
              </c:layout>
              <c:dLblPos val="bestFit"/>
              <c:showLegendKey val="0"/>
              <c:showVal val="0"/>
              <c:showCatName val="0"/>
              <c:showSerName val="0"/>
              <c:showPercent val="1"/>
              <c:showBubbleSize val="0"/>
            </c:dLbl>
            <c:dLbl>
              <c:idx val="4"/>
              <c:delete val="1"/>
            </c:dLbl>
            <c:dLbl>
              <c:idx val="5"/>
              <c:layout>
                <c:manualLayout>
                  <c:x val="-4.2272286971550017E-3"/>
                  <c:y val="1.7672405450818589E-2"/>
                </c:manualLayout>
              </c:layout>
              <c:dLblPos val="bestFit"/>
              <c:showLegendKey val="0"/>
              <c:showVal val="0"/>
              <c:showCatName val="0"/>
              <c:showSerName val="0"/>
              <c:showPercent val="1"/>
              <c:showBubbleSize val="0"/>
            </c:dLbl>
            <c:dLbl>
              <c:idx val="6"/>
              <c:layout>
                <c:manualLayout>
                  <c:x val="-4.3232289742692054E-2"/>
                  <c:y val="9.3149528023858327E-3"/>
                </c:manualLayout>
              </c:layout>
              <c:showLegendKey val="0"/>
              <c:showVal val="0"/>
              <c:showCatName val="0"/>
              <c:showSerName val="0"/>
              <c:showPercent val="1"/>
              <c:showBubbleSize val="0"/>
            </c:dLbl>
            <c:dLbl>
              <c:idx val="7"/>
              <c:delete val="1"/>
            </c:dLbl>
            <c:dLbl>
              <c:idx val="8"/>
              <c:delete val="1"/>
            </c:dLbl>
            <c:dLbl>
              <c:idx val="9"/>
              <c:layout>
                <c:manualLayout>
                  <c:x val="-5.7608413715008661E-2"/>
                  <c:y val="-9.1380162075235701E-3"/>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Reliability'!$GZ$24:$GZ$33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Reliability'!$HA$24:$HA$33</c:f>
              <c:numCache>
                <c:formatCode>_-* #,##0_-;\-* #,##0_-;_-* "-"??_-;_-@_-</c:formatCode>
                <c:ptCount val="10"/>
                <c:pt idx="0">
                  <c:v>117</c:v>
                </c:pt>
                <c:pt idx="1">
                  <c:v>2377</c:v>
                </c:pt>
                <c:pt idx="2">
                  <c:v>630</c:v>
                </c:pt>
                <c:pt idx="3">
                  <c:v>683</c:v>
                </c:pt>
                <c:pt idx="4">
                  <c:v>15</c:v>
                </c:pt>
                <c:pt idx="5">
                  <c:v>6615</c:v>
                </c:pt>
                <c:pt idx="6">
                  <c:v>312</c:v>
                </c:pt>
                <c:pt idx="7">
                  <c:v>0</c:v>
                </c:pt>
                <c:pt idx="8">
                  <c:v>0</c:v>
                </c:pt>
                <c:pt idx="9">
                  <c:v>1137</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Reliability'!$A$40</c:f>
          <c:strCache>
            <c:ptCount val="1"/>
            <c:pt idx="0">
              <c:v>Frequency by Cause</c:v>
            </c:pt>
          </c:strCache>
        </c:strRef>
      </c:tx>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layout>
                <c:manualLayout>
                  <c:x val="2.0761251331294809E-2"/>
                  <c:y val="-1.7696690110388366E-2"/>
                </c:manualLayout>
              </c:layout>
              <c:dLblPos val="bestFit"/>
              <c:showLegendKey val="0"/>
              <c:showVal val="0"/>
              <c:showCatName val="0"/>
              <c:showSerName val="0"/>
              <c:showPercent val="1"/>
              <c:showBubbleSize val="0"/>
            </c:dLbl>
            <c:dLbl>
              <c:idx val="1"/>
              <c:layout>
                <c:manualLayout>
                  <c:x val="1.288096691849901E-2"/>
                  <c:y val="5.1406715006733057E-2"/>
                </c:manualLayout>
              </c:layout>
              <c:dLblPos val="bestFit"/>
              <c:showLegendKey val="0"/>
              <c:showVal val="0"/>
              <c:showCatName val="0"/>
              <c:showSerName val="0"/>
              <c:showPercent val="1"/>
              <c:showBubbleSize val="0"/>
            </c:dLbl>
            <c:dLbl>
              <c:idx val="2"/>
              <c:layout>
                <c:manualLayout>
                  <c:x val="2.0610241835883125E-2"/>
                  <c:y val="2.3239033888301359E-2"/>
                </c:manualLayout>
              </c:layout>
              <c:showLegendKey val="0"/>
              <c:showVal val="0"/>
              <c:showCatName val="0"/>
              <c:showSerName val="0"/>
              <c:showPercent val="1"/>
              <c:showBubbleSize val="0"/>
            </c:dLbl>
            <c:dLbl>
              <c:idx val="3"/>
              <c:layout>
                <c:manualLayout>
                  <c:x val="1.0380625665647404E-2"/>
                  <c:y val="2.7472182819211158E-2"/>
                </c:manualLayout>
              </c:layout>
              <c:dLblPos val="bestFit"/>
              <c:showLegendKey val="0"/>
              <c:showVal val="0"/>
              <c:showCatName val="0"/>
              <c:showSerName val="0"/>
              <c:showPercent val="1"/>
              <c:showBubbleSize val="0"/>
            </c:dLbl>
            <c:dLbl>
              <c:idx val="4"/>
              <c:delete val="1"/>
            </c:dLbl>
            <c:dLbl>
              <c:idx val="5"/>
              <c:layout>
                <c:manualLayout>
                  <c:x val="5.1903128328237022E-3"/>
                  <c:y val="-0.12597799863027914"/>
                </c:manualLayout>
              </c:layout>
              <c:dLblPos val="bestFit"/>
              <c:showLegendKey val="0"/>
              <c:showVal val="0"/>
              <c:showCatName val="0"/>
              <c:showSerName val="0"/>
              <c:showPercent val="1"/>
              <c:showBubbleSize val="0"/>
            </c:dLbl>
            <c:dLbl>
              <c:idx val="6"/>
              <c:layout>
                <c:manualLayout>
                  <c:x val="7.7597220280963483E-3"/>
                  <c:y val="-2.3777898340598281E-2"/>
                </c:manualLayout>
              </c:layout>
              <c:showLegendKey val="0"/>
              <c:showVal val="0"/>
              <c:showCatName val="0"/>
              <c:showSerName val="0"/>
              <c:showPercent val="1"/>
              <c:showBubbleSize val="0"/>
            </c:dLbl>
            <c:dLbl>
              <c:idx val="7"/>
              <c:delete val="1"/>
            </c:dLbl>
            <c:dLbl>
              <c:idx val="8"/>
              <c:delete val="1"/>
            </c:dLbl>
            <c:dLbl>
              <c:idx val="9"/>
              <c:layout>
                <c:manualLayout>
                  <c:x val="6.7474066826708118E-2"/>
                  <c:y val="-3.1804374229440338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Reliability'!$HE$7:$HE$16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Reliability'!$HF$7:$HF$16</c:f>
              <c:numCache>
                <c:formatCode>_-* #,##0_-;\-* #,##0_-;_-* "-"??_-;_-@_-</c:formatCode>
                <c:ptCount val="10"/>
                <c:pt idx="0">
                  <c:v>2010</c:v>
                </c:pt>
                <c:pt idx="1">
                  <c:v>12812</c:v>
                </c:pt>
                <c:pt idx="2">
                  <c:v>801</c:v>
                </c:pt>
                <c:pt idx="3">
                  <c:v>1187</c:v>
                </c:pt>
                <c:pt idx="4">
                  <c:v>0</c:v>
                </c:pt>
                <c:pt idx="5">
                  <c:v>4574</c:v>
                </c:pt>
                <c:pt idx="6">
                  <c:v>1673</c:v>
                </c:pt>
                <c:pt idx="7">
                  <c:v>0</c:v>
                </c:pt>
                <c:pt idx="8">
                  <c:v>2</c:v>
                </c:pt>
                <c:pt idx="9">
                  <c:v>1299</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Reliability'!$A$41</c:f>
          <c:strCache>
            <c:ptCount val="1"/>
            <c:pt idx="0">
              <c:v>Duration by Cause</c:v>
            </c:pt>
          </c:strCache>
        </c:strRef>
      </c:tx>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layout>
                <c:manualLayout>
                  <c:x val="4.6522970520450221E-2"/>
                  <c:y val="-8.9947069336796179E-3"/>
                </c:manualLayout>
              </c:layout>
              <c:dLblPos val="bestFit"/>
              <c:showLegendKey val="0"/>
              <c:showVal val="0"/>
              <c:showCatName val="0"/>
              <c:showSerName val="0"/>
              <c:showPercent val="1"/>
              <c:showBubbleSize val="0"/>
            </c:dLbl>
            <c:dLbl>
              <c:idx val="1"/>
              <c:layout>
                <c:manualLayout>
                  <c:x val="-1.0352270652372382E-2"/>
                  <c:y val="-0.16091351356106659"/>
                </c:manualLayout>
              </c:layout>
              <c:dLblPos val="bestFit"/>
              <c:showLegendKey val="0"/>
              <c:showVal val="0"/>
              <c:showCatName val="0"/>
              <c:showSerName val="0"/>
              <c:showPercent val="1"/>
              <c:showBubbleSize val="0"/>
            </c:dLbl>
            <c:dLbl>
              <c:idx val="2"/>
              <c:layout>
                <c:manualLayout>
                  <c:x val="0.10675025106294181"/>
                  <c:y val="-7.3665226838859517E-3"/>
                </c:manualLayout>
              </c:layout>
              <c:showLegendKey val="0"/>
              <c:showVal val="0"/>
              <c:showCatName val="0"/>
              <c:showSerName val="0"/>
              <c:showPercent val="1"/>
              <c:showBubbleSize val="0"/>
            </c:dLbl>
            <c:dLbl>
              <c:idx val="3"/>
              <c:layout>
                <c:manualLayout>
                  <c:x val="1.8532194746589457E-3"/>
                  <c:y val="4.6408313275384258E-3"/>
                </c:manualLayout>
              </c:layout>
              <c:dLblPos val="bestFit"/>
              <c:showLegendKey val="0"/>
              <c:showVal val="0"/>
              <c:showCatName val="0"/>
              <c:showSerName val="0"/>
              <c:showPercent val="1"/>
              <c:showBubbleSize val="0"/>
            </c:dLbl>
            <c:dLbl>
              <c:idx val="4"/>
              <c:delete val="1"/>
            </c:dLbl>
            <c:dLbl>
              <c:idx val="5"/>
              <c:layout>
                <c:manualLayout>
                  <c:x val="1.0352270652372382E-2"/>
                  <c:y val="0.13404298369856868"/>
                </c:manualLayout>
              </c:layout>
              <c:dLblPos val="bestFit"/>
              <c:showLegendKey val="0"/>
              <c:showVal val="0"/>
              <c:showCatName val="0"/>
              <c:showSerName val="0"/>
              <c:showPercent val="1"/>
              <c:showBubbleSize val="0"/>
            </c:dLbl>
            <c:dLbl>
              <c:idx val="6"/>
              <c:layout>
                <c:manualLayout>
                  <c:x val="-1.814255810313796E-2"/>
                  <c:y val="-2.8590229697988054E-2"/>
                </c:manualLayout>
              </c:layout>
              <c:showLegendKey val="0"/>
              <c:showVal val="0"/>
              <c:showCatName val="0"/>
              <c:showSerName val="0"/>
              <c:showPercent val="1"/>
              <c:showBubbleSize val="0"/>
            </c:dLbl>
            <c:dLbl>
              <c:idx val="7"/>
              <c:delete val="1"/>
            </c:dLbl>
            <c:dLbl>
              <c:idx val="8"/>
              <c:delete val="1"/>
            </c:dLbl>
            <c:dLbl>
              <c:idx val="9"/>
              <c:layout>
                <c:manualLayout>
                  <c:x val="5.175320186764744E-3"/>
                  <c:y val="-2.2564770258025352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Reliability'!$HE$24:$HE$33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Reliability'!$HF$24:$HF$33</c:f>
              <c:numCache>
                <c:formatCode>_-* #,##0_-;\-* #,##0_-;_-* "-"??_-;_-@_-</c:formatCode>
                <c:ptCount val="10"/>
                <c:pt idx="0">
                  <c:v>728</c:v>
                </c:pt>
                <c:pt idx="1">
                  <c:v>9516.7100000000009</c:v>
                </c:pt>
                <c:pt idx="2">
                  <c:v>2589.9</c:v>
                </c:pt>
                <c:pt idx="3">
                  <c:v>1365.57</c:v>
                </c:pt>
                <c:pt idx="4">
                  <c:v>0</c:v>
                </c:pt>
                <c:pt idx="5">
                  <c:v>4639.7900000000009</c:v>
                </c:pt>
                <c:pt idx="6">
                  <c:v>2907.68</c:v>
                </c:pt>
                <c:pt idx="7">
                  <c:v>0</c:v>
                </c:pt>
                <c:pt idx="8">
                  <c:v>2.4500000000000002</c:v>
                </c:pt>
                <c:pt idx="9">
                  <c:v>1210.4199999999998</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Reliability'!$A$40</c:f>
          <c:strCache>
            <c:ptCount val="1"/>
            <c:pt idx="0">
              <c:v>Frequency by Cause</c:v>
            </c:pt>
          </c:strCache>
        </c:strRef>
      </c:tx>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layout>
                <c:manualLayout>
                  <c:x val="1.5380899485300789E-2"/>
                  <c:y val="-8.9948117242768678E-3"/>
                </c:manualLayout>
              </c:layout>
              <c:dLblPos val="bestFit"/>
              <c:showLegendKey val="0"/>
              <c:showVal val="0"/>
              <c:showCatName val="0"/>
              <c:showSerName val="0"/>
              <c:showPercent val="1"/>
              <c:showBubbleSize val="0"/>
            </c:dLbl>
            <c:dLbl>
              <c:idx val="1"/>
              <c:layout>
                <c:manualLayout>
                  <c:x val="1.7347496757076291E-2"/>
                  <c:y val="4.9565259282400445E-3"/>
                </c:manualLayout>
              </c:layout>
              <c:dLblPos val="bestFit"/>
              <c:showLegendKey val="0"/>
              <c:showVal val="0"/>
              <c:showCatName val="0"/>
              <c:showSerName val="0"/>
              <c:showPercent val="1"/>
              <c:showBubbleSize val="0"/>
            </c:dLbl>
            <c:dLbl>
              <c:idx val="2"/>
              <c:layout>
                <c:manualLayout>
                  <c:x val="0"/>
                  <c:y val="-0.13529679546224041"/>
                </c:manualLayout>
              </c:layout>
              <c:dLblPos val="bestFit"/>
              <c:showLegendKey val="0"/>
              <c:showVal val="0"/>
              <c:showCatName val="0"/>
              <c:showSerName val="0"/>
              <c:showPercent val="1"/>
              <c:showBubbleSize val="0"/>
            </c:dLbl>
            <c:dLbl>
              <c:idx val="3"/>
              <c:layout>
                <c:manualLayout>
                  <c:x val="2.2628537892961854E-2"/>
                  <c:y val="1.333075089239108E-2"/>
                </c:manualLayout>
              </c:layout>
              <c:dLblPos val="bestFit"/>
              <c:showLegendKey val="0"/>
              <c:showVal val="0"/>
              <c:showCatName val="0"/>
              <c:showSerName val="0"/>
              <c:showPercent val="1"/>
              <c:showBubbleSize val="0"/>
            </c:dLbl>
            <c:dLbl>
              <c:idx val="4"/>
              <c:layout>
                <c:manualLayout>
                  <c:x val="7.9424046923698456E-3"/>
                  <c:y val="2.5884568558121244E-2"/>
                </c:manualLayout>
              </c:layout>
              <c:showLegendKey val="0"/>
              <c:showVal val="0"/>
              <c:showCatName val="0"/>
              <c:showSerName val="0"/>
              <c:showPercent val="1"/>
              <c:showBubbleSize val="0"/>
            </c:dLbl>
            <c:dLbl>
              <c:idx val="5"/>
              <c:layout>
                <c:manualLayout>
                  <c:x val="-6.1461068975579375E-2"/>
                  <c:y val="-2.3131921281037436E-2"/>
                </c:manualLayout>
              </c:layout>
              <c:dLblPos val="bestFit"/>
              <c:showLegendKey val="0"/>
              <c:showVal val="0"/>
              <c:showCatName val="0"/>
              <c:showSerName val="0"/>
              <c:showPercent val="1"/>
              <c:showBubbleSize val="0"/>
            </c:dLbl>
            <c:dLbl>
              <c:idx val="6"/>
              <c:layout>
                <c:manualLayout>
                  <c:x val="3.8669874034785723E-3"/>
                  <c:y val="-6.0501015552237018E-2"/>
                </c:manualLayout>
              </c:layout>
              <c:showLegendKey val="0"/>
              <c:showVal val="0"/>
              <c:showCatName val="0"/>
              <c:showSerName val="0"/>
              <c:showPercent val="1"/>
              <c:showBubbleSize val="0"/>
            </c:dLbl>
            <c:dLbl>
              <c:idx val="7"/>
              <c:delete val="1"/>
            </c:dLbl>
            <c:dLbl>
              <c:idx val="8"/>
              <c:layout>
                <c:manualLayout>
                  <c:x val="-1.1425227209009401E-2"/>
                  <c:y val="-2.1956250369116647E-2"/>
                </c:manualLayout>
              </c:layout>
              <c:dLblPos val="bestFit"/>
              <c:showLegendKey val="0"/>
              <c:showVal val="0"/>
              <c:showCatName val="0"/>
              <c:showSerName val="0"/>
              <c:showPercent val="1"/>
              <c:showBubbleSize val="0"/>
            </c:dLbl>
            <c:dLbl>
              <c:idx val="9"/>
              <c:layout>
                <c:manualLayout>
                  <c:x val="3.6331781143716081E-2"/>
                  <c:y val="-2.2486664350385252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Reliability'!$HJ$7:$HJ$16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Reliability'!$HK$7:$HK$16</c:f>
              <c:numCache>
                <c:formatCode>_-* #,##0_-;\-* #,##0_-;_-* "-"??_-;_-@_-</c:formatCode>
                <c:ptCount val="10"/>
                <c:pt idx="0">
                  <c:v>6060</c:v>
                </c:pt>
                <c:pt idx="1">
                  <c:v>7637</c:v>
                </c:pt>
                <c:pt idx="2">
                  <c:v>15138</c:v>
                </c:pt>
                <c:pt idx="3">
                  <c:v>4561</c:v>
                </c:pt>
                <c:pt idx="4">
                  <c:v>828</c:v>
                </c:pt>
                <c:pt idx="5">
                  <c:v>37265</c:v>
                </c:pt>
                <c:pt idx="6">
                  <c:v>4941</c:v>
                </c:pt>
                <c:pt idx="7">
                  <c:v>36</c:v>
                </c:pt>
                <c:pt idx="8">
                  <c:v>5785</c:v>
                </c:pt>
                <c:pt idx="9">
                  <c:v>8128</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Reliability'!$A$41</c:f>
          <c:strCache>
            <c:ptCount val="1"/>
            <c:pt idx="0">
              <c:v>Duration by Cause</c:v>
            </c:pt>
          </c:strCache>
        </c:strRef>
      </c:tx>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layout>
                <c:manualLayout>
                  <c:x val="6.7471534969379299E-2"/>
                  <c:y val="-2.2401843917973802E-2"/>
                </c:manualLayout>
              </c:layout>
              <c:dLblPos val="bestFit"/>
              <c:showLegendKey val="0"/>
              <c:showVal val="0"/>
              <c:showCatName val="0"/>
              <c:showSerName val="0"/>
              <c:showPercent val="1"/>
              <c:showBubbleSize val="0"/>
            </c:dLbl>
            <c:dLbl>
              <c:idx val="1"/>
              <c:layout>
                <c:manualLayout>
                  <c:x val="2.1919650902085079E-2"/>
                  <c:y val="-4.4975352371742989E-3"/>
                </c:manualLayout>
              </c:layout>
              <c:dLblPos val="bestFit"/>
              <c:showLegendKey val="0"/>
              <c:showVal val="0"/>
              <c:showCatName val="0"/>
              <c:showSerName val="0"/>
              <c:showPercent val="1"/>
              <c:showBubbleSize val="0"/>
            </c:dLbl>
            <c:dLbl>
              <c:idx val="2"/>
              <c:layout>
                <c:manualLayout>
                  <c:x val="1.3797153228895919E-2"/>
                  <c:y val="-5.3515144583930779E-2"/>
                </c:manualLayout>
              </c:layout>
              <c:dLblPos val="bestFit"/>
              <c:showLegendKey val="0"/>
              <c:showVal val="0"/>
              <c:showCatName val="0"/>
              <c:showSerName val="0"/>
              <c:showPercent val="1"/>
              <c:showBubbleSize val="0"/>
            </c:dLbl>
            <c:dLbl>
              <c:idx val="3"/>
              <c:layout>
                <c:manualLayout>
                  <c:x val="0"/>
                  <c:y val="-6.2316685874145558E-2"/>
                </c:manualLayout>
              </c:layout>
              <c:dLblPos val="bestFit"/>
              <c:showLegendKey val="0"/>
              <c:showVal val="0"/>
              <c:showCatName val="0"/>
              <c:showSerName val="0"/>
              <c:showPercent val="1"/>
              <c:showBubbleSize val="0"/>
            </c:dLbl>
            <c:dLbl>
              <c:idx val="4"/>
              <c:layout>
                <c:manualLayout>
                  <c:x val="0"/>
                  <c:y val="5.2331025503426554E-2"/>
                </c:manualLayout>
              </c:layout>
              <c:showLegendKey val="0"/>
              <c:showVal val="0"/>
              <c:showCatName val="0"/>
              <c:showSerName val="0"/>
              <c:showPercent val="1"/>
              <c:showBubbleSize val="0"/>
            </c:dLbl>
            <c:dLbl>
              <c:idx val="5"/>
              <c:layout>
                <c:manualLayout>
                  <c:x val="4.8144056498307469E-2"/>
                  <c:y val="2.2375451962241909E-2"/>
                </c:manualLayout>
              </c:layout>
              <c:dLblPos val="bestFit"/>
              <c:showLegendKey val="0"/>
              <c:showVal val="0"/>
              <c:showCatName val="0"/>
              <c:showSerName val="0"/>
              <c:showPercent val="1"/>
              <c:showBubbleSize val="0"/>
            </c:dLbl>
            <c:dLbl>
              <c:idx val="6"/>
              <c:layout>
                <c:manualLayout>
                  <c:x val="9.1389954527703789E-3"/>
                  <c:y val="-0.1093492623448373"/>
                </c:manualLayout>
              </c:layout>
              <c:showLegendKey val="0"/>
              <c:showVal val="0"/>
              <c:showCatName val="0"/>
              <c:showSerName val="0"/>
              <c:showPercent val="1"/>
              <c:showBubbleSize val="0"/>
            </c:dLbl>
            <c:dLbl>
              <c:idx val="7"/>
              <c:delete val="1"/>
            </c:dLbl>
            <c:dLbl>
              <c:idx val="8"/>
              <c:layout>
                <c:manualLayout>
                  <c:x val="-2.5750795981679123E-2"/>
                  <c:y val="-1.2041769668605009E-3"/>
                </c:manualLayout>
              </c:layout>
              <c:showLegendKey val="0"/>
              <c:showVal val="0"/>
              <c:showCatName val="0"/>
              <c:showSerName val="0"/>
              <c:showPercent val="1"/>
              <c:showBubbleSize val="0"/>
            </c:dLbl>
            <c:dLbl>
              <c:idx val="9"/>
              <c:layout>
                <c:manualLayout>
                  <c:x val="2.6185642597731196E-2"/>
                  <c:y val="-1.803708881204388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Reliability'!$HJ$24:$HJ$33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Reliability'!$HK$24:$HK$33</c:f>
              <c:numCache>
                <c:formatCode>_-* #,##0_-;\-* #,##0_-;_-* "-"??_-;_-@_-</c:formatCode>
                <c:ptCount val="10"/>
                <c:pt idx="0">
                  <c:v>1542.22</c:v>
                </c:pt>
                <c:pt idx="1">
                  <c:v>12935.74</c:v>
                </c:pt>
                <c:pt idx="2">
                  <c:v>13790.35</c:v>
                </c:pt>
                <c:pt idx="3">
                  <c:v>4099.37</c:v>
                </c:pt>
                <c:pt idx="4">
                  <c:v>1103.71</c:v>
                </c:pt>
                <c:pt idx="5">
                  <c:v>57626.320000000007</c:v>
                </c:pt>
                <c:pt idx="6">
                  <c:v>11558.55</c:v>
                </c:pt>
                <c:pt idx="7">
                  <c:v>29.499999999999996</c:v>
                </c:pt>
                <c:pt idx="8">
                  <c:v>14555.98</c:v>
                </c:pt>
                <c:pt idx="9">
                  <c:v>5165.59</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Reliability'!$A$40</c:f>
          <c:strCache>
            <c:ptCount val="1"/>
            <c:pt idx="0">
              <c:v>Frequency by Cause</c:v>
            </c:pt>
          </c:strCache>
        </c:strRef>
      </c:tx>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delete val="1"/>
            </c:dLbl>
            <c:dLbl>
              <c:idx val="1"/>
              <c:layout>
                <c:manualLayout>
                  <c:x val="3.8831713710517766E-2"/>
                  <c:y val="-4.4972622090948145E-3"/>
                </c:manualLayout>
              </c:layout>
              <c:dLblPos val="bestFit"/>
              <c:showLegendKey val="0"/>
              <c:showVal val="0"/>
              <c:showCatName val="0"/>
              <c:showSerName val="0"/>
              <c:showPercent val="1"/>
              <c:showBubbleSize val="0"/>
            </c:dLbl>
            <c:dLbl>
              <c:idx val="2"/>
              <c:layout>
                <c:manualLayout>
                  <c:x val="-8.1682854721100373E-2"/>
                  <c:y val="8.7493392582745411E-2"/>
                </c:manualLayout>
              </c:layout>
              <c:showLegendKey val="0"/>
              <c:showVal val="0"/>
              <c:showCatName val="0"/>
              <c:showSerName val="0"/>
              <c:showPercent val="1"/>
              <c:showBubbleSize val="0"/>
            </c:dLbl>
            <c:dLbl>
              <c:idx val="3"/>
              <c:layout>
                <c:manualLayout>
                  <c:x val="-2.595156416411851E-2"/>
                  <c:y val="-8.045917560708455E-3"/>
                </c:manualLayout>
              </c:layout>
              <c:dLblPos val="bestFit"/>
              <c:showLegendKey val="0"/>
              <c:showVal val="0"/>
              <c:showCatName val="0"/>
              <c:showSerName val="0"/>
              <c:showPercent val="1"/>
              <c:showBubbleSize val="0"/>
            </c:dLbl>
            <c:dLbl>
              <c:idx val="4"/>
              <c:layout>
                <c:manualLayout>
                  <c:x val="1.36114932325677E-2"/>
                  <c:y val="6.6793147580997483E-2"/>
                </c:manualLayout>
              </c:layout>
              <c:showLegendKey val="0"/>
              <c:showVal val="0"/>
              <c:showCatName val="0"/>
              <c:showSerName val="0"/>
              <c:showPercent val="1"/>
              <c:showBubbleSize val="0"/>
            </c:dLbl>
            <c:dLbl>
              <c:idx val="5"/>
              <c:layout>
                <c:manualLayout>
                  <c:x val="-1.9938415937335811E-2"/>
                  <c:y val="-4.4973534668398089E-3"/>
                </c:manualLayout>
              </c:layout>
              <c:dLblPos val="bestFit"/>
              <c:showLegendKey val="0"/>
              <c:showVal val="0"/>
              <c:showCatName val="0"/>
              <c:showSerName val="0"/>
              <c:showPercent val="1"/>
              <c:showBubbleSize val="0"/>
            </c:dLbl>
            <c:dLbl>
              <c:idx val="6"/>
              <c:delete val="1"/>
            </c:dLbl>
            <c:dLbl>
              <c:idx val="7"/>
              <c:delete val="1"/>
            </c:dLbl>
            <c:dLbl>
              <c:idx val="8"/>
              <c:delete val="1"/>
            </c:dLbl>
            <c:dLbl>
              <c:idx val="9"/>
              <c:delete val="1"/>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Reliability'!$HO$7:$HO$16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Reliability'!$HP$7:$HP$16</c:f>
              <c:numCache>
                <c:formatCode>_-* #,##0_-;\-* #,##0_-;_-* "-"??_-;_-@_-</c:formatCode>
                <c:ptCount val="10"/>
                <c:pt idx="0">
                  <c:v>67</c:v>
                </c:pt>
                <c:pt idx="1">
                  <c:v>2130</c:v>
                </c:pt>
                <c:pt idx="2">
                  <c:v>8691</c:v>
                </c:pt>
                <c:pt idx="3">
                  <c:v>1553</c:v>
                </c:pt>
                <c:pt idx="4">
                  <c:v>1500</c:v>
                </c:pt>
                <c:pt idx="5">
                  <c:v>5366</c:v>
                </c:pt>
                <c:pt idx="6">
                  <c:v>0</c:v>
                </c:pt>
                <c:pt idx="7">
                  <c:v>1</c:v>
                </c:pt>
                <c:pt idx="8">
                  <c:v>2</c:v>
                </c:pt>
                <c:pt idx="9">
                  <c:v>7</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Reliability'!$A$40</c:f>
          <c:strCache>
            <c:ptCount val="1"/>
            <c:pt idx="0">
              <c:v>Frequency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layout/>
              <c:showLegendKey val="0"/>
              <c:showVal val="0"/>
              <c:showCatName val="0"/>
              <c:showSerName val="0"/>
              <c:showPercent val="1"/>
              <c:showBubbleSize val="0"/>
            </c:dLbl>
            <c:dLbl>
              <c:idx val="1"/>
              <c:layout>
                <c:manualLayout>
                  <c:x val="5.4403469581088625E-2"/>
                  <c:y val="-4.4976290330922932E-3"/>
                </c:manualLayout>
              </c:layout>
              <c:dLblPos val="bestFit"/>
              <c:showLegendKey val="0"/>
              <c:showVal val="0"/>
              <c:showCatName val="0"/>
              <c:showSerName val="0"/>
              <c:showPercent val="1"/>
              <c:showBubbleSize val="0"/>
            </c:dLbl>
            <c:dLbl>
              <c:idx val="2"/>
              <c:layout>
                <c:manualLayout>
                  <c:x val="1.4660590322477815E-2"/>
                  <c:y val="-9.8327172524295663E-3"/>
                </c:manualLayout>
              </c:layout>
              <c:showLegendKey val="0"/>
              <c:showVal val="0"/>
              <c:showCatName val="0"/>
              <c:showSerName val="0"/>
              <c:showPercent val="1"/>
              <c:showBubbleSize val="0"/>
            </c:dLbl>
            <c:dLbl>
              <c:idx val="3"/>
              <c:delete val="1"/>
            </c:dLbl>
            <c:dLbl>
              <c:idx val="4"/>
              <c:layout>
                <c:manualLayout>
                  <c:x val="-2.5492609730161046E-2"/>
                  <c:y val="0.18694671477930216"/>
                </c:manualLayout>
              </c:layout>
              <c:showLegendKey val="0"/>
              <c:showVal val="0"/>
              <c:showCatName val="0"/>
              <c:showSerName val="0"/>
              <c:showPercent val="1"/>
              <c:showBubbleSize val="0"/>
            </c:dLbl>
            <c:dLbl>
              <c:idx val="5"/>
              <c:layout>
                <c:manualLayout>
                  <c:x val="0.19805416397955589"/>
                  <c:y val="-2.1450033252595372E-2"/>
                </c:manualLayout>
              </c:layout>
              <c:dLblPos val="bestFit"/>
              <c:showLegendKey val="0"/>
              <c:showVal val="0"/>
              <c:showCatName val="0"/>
              <c:showSerName val="0"/>
              <c:showPercent val="1"/>
              <c:showBubbleSize val="0"/>
            </c:dLbl>
            <c:dLbl>
              <c:idx val="6"/>
              <c:layout>
                <c:manualLayout>
                  <c:x val="-9.1846263751263868E-2"/>
                  <c:y val="-4.9979688533866931E-2"/>
                </c:manualLayout>
              </c:layout>
              <c:showLegendKey val="0"/>
              <c:showVal val="0"/>
              <c:showCatName val="0"/>
              <c:showSerName val="0"/>
              <c:showPercent val="1"/>
              <c:showBubbleSize val="0"/>
            </c:dLbl>
            <c:dLbl>
              <c:idx val="7"/>
              <c:layout>
                <c:manualLayout>
                  <c:x val="-1.3363012114271889E-2"/>
                  <c:y val="-5.0591265260336825E-2"/>
                </c:manualLayout>
              </c:layout>
              <c:showLegendKey val="0"/>
              <c:showVal val="0"/>
              <c:showCatName val="0"/>
              <c:showSerName val="0"/>
              <c:showPercent val="1"/>
              <c:showBubbleSize val="0"/>
            </c:dLbl>
            <c:dLbl>
              <c:idx val="8"/>
              <c:delete val="1"/>
            </c:dLbl>
            <c:dLbl>
              <c:idx val="9"/>
              <c:layout>
                <c:manualLayout>
                  <c:x val="3.1141876996942212E-2"/>
                  <c:y val="-3.6768603387326154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Reliability'!$W$7:$W$16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Reliability'!$X$7:$X$16</c:f>
              <c:numCache>
                <c:formatCode>_-* #,##0_-;\-* #,##0_-;_-* "-"??_-;_-@_-</c:formatCode>
                <c:ptCount val="10"/>
                <c:pt idx="0">
                  <c:v>188</c:v>
                </c:pt>
                <c:pt idx="1">
                  <c:v>599</c:v>
                </c:pt>
                <c:pt idx="2">
                  <c:v>5500</c:v>
                </c:pt>
                <c:pt idx="3">
                  <c:v>72</c:v>
                </c:pt>
                <c:pt idx="4">
                  <c:v>10223</c:v>
                </c:pt>
                <c:pt idx="5">
                  <c:v>8527</c:v>
                </c:pt>
                <c:pt idx="6">
                  <c:v>209</c:v>
                </c:pt>
                <c:pt idx="7">
                  <c:v>5408</c:v>
                </c:pt>
                <c:pt idx="8">
                  <c:v>0</c:v>
                </c:pt>
                <c:pt idx="9">
                  <c:v>13321</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Reliability'!$A$41</c:f>
          <c:strCache>
            <c:ptCount val="1"/>
            <c:pt idx="0">
              <c:v>Duration by Cause</c:v>
            </c:pt>
          </c:strCache>
        </c:strRef>
      </c:tx>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delete val="1"/>
            </c:dLbl>
            <c:dLbl>
              <c:idx val="1"/>
              <c:layout>
                <c:manualLayout>
                  <c:x val="5.9494580953126222E-2"/>
                  <c:y val="-1.3474325025732157E-2"/>
                </c:manualLayout>
              </c:layout>
              <c:dLblPos val="bestFit"/>
              <c:showLegendKey val="0"/>
              <c:showVal val="0"/>
              <c:showCatName val="0"/>
              <c:showSerName val="0"/>
              <c:showPercent val="1"/>
              <c:showBubbleSize val="0"/>
            </c:dLbl>
            <c:dLbl>
              <c:idx val="2"/>
              <c:layout>
                <c:manualLayout>
                  <c:x val="-5.7917693742337691E-2"/>
                  <c:y val="-0.18129408556272048"/>
                </c:manualLayout>
              </c:layout>
              <c:showLegendKey val="0"/>
              <c:showVal val="0"/>
              <c:showCatName val="0"/>
              <c:showSerName val="0"/>
              <c:showPercent val="1"/>
              <c:showBubbleSize val="0"/>
            </c:dLbl>
            <c:dLbl>
              <c:idx val="3"/>
              <c:layout>
                <c:manualLayout>
                  <c:x val="-3.3229158515272451E-3"/>
                  <c:y val="5.8035266954660276E-2"/>
                </c:manualLayout>
              </c:layout>
              <c:dLblPos val="bestFit"/>
              <c:showLegendKey val="0"/>
              <c:showVal val="0"/>
              <c:showCatName val="0"/>
              <c:showSerName val="0"/>
              <c:showPercent val="1"/>
              <c:showBubbleSize val="0"/>
            </c:dLbl>
            <c:dLbl>
              <c:idx val="4"/>
              <c:layout>
                <c:manualLayout>
                  <c:x val="-5.2781907817513109E-2"/>
                  <c:y val="-4.6573004548213703E-3"/>
                </c:manualLayout>
              </c:layout>
              <c:showLegendKey val="0"/>
              <c:showVal val="0"/>
              <c:showCatName val="0"/>
              <c:showSerName val="0"/>
              <c:showPercent val="1"/>
              <c:showBubbleSize val="0"/>
            </c:dLbl>
            <c:dLbl>
              <c:idx val="5"/>
              <c:layout>
                <c:manualLayout>
                  <c:x val="1.5528405978558573E-2"/>
                  <c:y val="-0.16590968672748546"/>
                </c:manualLayout>
              </c:layout>
              <c:dLblPos val="bestFit"/>
              <c:showLegendKey val="0"/>
              <c:showVal val="0"/>
              <c:showCatName val="0"/>
              <c:showSerName val="0"/>
              <c:showPercent val="1"/>
              <c:showBubbleSize val="0"/>
            </c:dLbl>
            <c:dLbl>
              <c:idx val="6"/>
              <c:delete val="1"/>
            </c:dLbl>
            <c:dLbl>
              <c:idx val="7"/>
              <c:delete val="1"/>
            </c:dLbl>
            <c:dLbl>
              <c:idx val="8"/>
              <c:delete val="1"/>
            </c:dLbl>
            <c:dLbl>
              <c:idx val="9"/>
              <c:delete val="1"/>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Reliability'!$HO$24:$HO$33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Reliability'!$HP$24:$HP$33</c:f>
              <c:numCache>
                <c:formatCode>_-* #,##0_-;\-* #,##0_-;_-* "-"??_-;_-@_-</c:formatCode>
                <c:ptCount val="10"/>
                <c:pt idx="0">
                  <c:v>110.8</c:v>
                </c:pt>
                <c:pt idx="1">
                  <c:v>501.7</c:v>
                </c:pt>
                <c:pt idx="2">
                  <c:v>13382.9</c:v>
                </c:pt>
                <c:pt idx="3">
                  <c:v>2130.5</c:v>
                </c:pt>
                <c:pt idx="4">
                  <c:v>1500</c:v>
                </c:pt>
                <c:pt idx="5">
                  <c:v>13621.199999999999</c:v>
                </c:pt>
                <c:pt idx="6">
                  <c:v>0</c:v>
                </c:pt>
                <c:pt idx="7">
                  <c:v>1.1000000000000001</c:v>
                </c:pt>
                <c:pt idx="8">
                  <c:v>3.2</c:v>
                </c:pt>
                <c:pt idx="9">
                  <c:v>11</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Reliability'!$A$40</c:f>
          <c:strCache>
            <c:ptCount val="1"/>
            <c:pt idx="0">
              <c:v>Frequency by Cause</c:v>
            </c:pt>
          </c:strCache>
        </c:strRef>
      </c:tx>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layout>
                <c:manualLayout>
                  <c:x val="-9.2205205380576555E-2"/>
                  <c:y val="-8.994524418189629E-3"/>
                </c:manualLayout>
              </c:layout>
              <c:dLblPos val="bestFit"/>
              <c:showLegendKey val="0"/>
              <c:showVal val="0"/>
              <c:showCatName val="0"/>
              <c:showSerName val="0"/>
              <c:showPercent val="1"/>
              <c:showBubbleSize val="0"/>
            </c:dLbl>
            <c:dLbl>
              <c:idx val="1"/>
              <c:layout>
                <c:manualLayout>
                  <c:x val="6.0611522352617922E-2"/>
                  <c:y val="-4.4972622090948145E-3"/>
                </c:manualLayout>
              </c:layout>
              <c:dLblPos val="bestFit"/>
              <c:showLegendKey val="0"/>
              <c:showVal val="0"/>
              <c:showCatName val="0"/>
              <c:showSerName val="0"/>
              <c:showPercent val="1"/>
              <c:showBubbleSize val="0"/>
            </c:dLbl>
            <c:dLbl>
              <c:idx val="2"/>
              <c:delete val="1"/>
            </c:dLbl>
            <c:dLbl>
              <c:idx val="3"/>
              <c:layout>
                <c:manualLayout>
                  <c:x val="-3.3232627129502496E-3"/>
                  <c:y val="-1.9280269307505989E-2"/>
                </c:manualLayout>
              </c:layout>
              <c:dLblPos val="bestFit"/>
              <c:showLegendKey val="0"/>
              <c:showVal val="0"/>
              <c:showCatName val="0"/>
              <c:showSerName val="0"/>
              <c:showPercent val="1"/>
              <c:showBubbleSize val="0"/>
            </c:dLbl>
            <c:dLbl>
              <c:idx val="4"/>
              <c:layout>
                <c:manualLayout>
                  <c:x val="-1.5615553541711569E-2"/>
                  <c:y val="4.462634023732779E-2"/>
                </c:manualLayout>
              </c:layout>
              <c:showLegendKey val="0"/>
              <c:showVal val="0"/>
              <c:showCatName val="0"/>
              <c:showSerName val="0"/>
              <c:showPercent val="1"/>
              <c:showBubbleSize val="0"/>
            </c:dLbl>
            <c:dLbl>
              <c:idx val="5"/>
              <c:layout>
                <c:manualLayout>
                  <c:x val="0.15080386405964899"/>
                  <c:y val="-1.8473256513051782E-2"/>
                </c:manualLayout>
              </c:layout>
              <c:dLblPos val="bestFit"/>
              <c:showLegendKey val="0"/>
              <c:showVal val="0"/>
              <c:showCatName val="0"/>
              <c:showSerName val="0"/>
              <c:showPercent val="1"/>
              <c:showBubbleSize val="0"/>
            </c:dLbl>
            <c:dLbl>
              <c:idx val="6"/>
              <c:layout>
                <c:manualLayout>
                  <c:x val="4.2685650017162485E-2"/>
                  <c:y val="0.16503595058587295"/>
                </c:manualLayout>
              </c:layout>
              <c:showLegendKey val="0"/>
              <c:showVal val="0"/>
              <c:showCatName val="0"/>
              <c:showSerName val="0"/>
              <c:showPercent val="1"/>
              <c:showBubbleSize val="0"/>
            </c:dLbl>
            <c:dLbl>
              <c:idx val="7"/>
              <c:delete val="1"/>
            </c:dLbl>
            <c:dLbl>
              <c:idx val="8"/>
              <c:layout>
                <c:manualLayout>
                  <c:x val="0"/>
                  <c:y val="-4.0960301206520812E-2"/>
                </c:manualLayout>
              </c:layout>
              <c:dLblPos val="bestFit"/>
              <c:showLegendKey val="0"/>
              <c:showVal val="0"/>
              <c:showCatName val="0"/>
              <c:showSerName val="0"/>
              <c:showPercent val="1"/>
              <c:showBubbleSize val="0"/>
            </c:dLbl>
            <c:dLbl>
              <c:idx val="9"/>
              <c:layout>
                <c:manualLayout>
                  <c:x val="-2.0036417245506769E-2"/>
                  <c:y val="1.0446413800212244E-2"/>
                </c:manualLayout>
              </c:layou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Reliability'!$HT$7:$HT$16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Reliability'!$HU$7:$HU$16</c:f>
              <c:numCache>
                <c:formatCode>_-* #,##0_-;\-* #,##0_-;_-* "-"??_-;_-@_-</c:formatCode>
                <c:ptCount val="10"/>
                <c:pt idx="0">
                  <c:v>431</c:v>
                </c:pt>
                <c:pt idx="1">
                  <c:v>155</c:v>
                </c:pt>
                <c:pt idx="2">
                  <c:v>0</c:v>
                </c:pt>
                <c:pt idx="3">
                  <c:v>5874</c:v>
                </c:pt>
                <c:pt idx="4">
                  <c:v>360</c:v>
                </c:pt>
                <c:pt idx="5">
                  <c:v>6043</c:v>
                </c:pt>
                <c:pt idx="6">
                  <c:v>4410</c:v>
                </c:pt>
                <c:pt idx="7">
                  <c:v>0</c:v>
                </c:pt>
                <c:pt idx="8">
                  <c:v>1121</c:v>
                </c:pt>
                <c:pt idx="9">
                  <c:v>2957</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Reliability'!$A$41</c:f>
          <c:strCache>
            <c:ptCount val="1"/>
            <c:pt idx="0">
              <c:v>Duration by Cause</c:v>
            </c:pt>
          </c:strCache>
        </c:strRef>
      </c:tx>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layout>
                <c:manualLayout>
                  <c:x val="-0.10662145307728499"/>
                  <c:y val="-2.2401843917973802E-2"/>
                </c:manualLayout>
              </c:layout>
              <c:dLblPos val="bestFit"/>
              <c:showLegendKey val="0"/>
              <c:showVal val="0"/>
              <c:showCatName val="0"/>
              <c:showSerName val="0"/>
              <c:showPercent val="1"/>
              <c:showBubbleSize val="0"/>
            </c:dLbl>
            <c:dLbl>
              <c:idx val="1"/>
              <c:layout>
                <c:manualLayout>
                  <c:x val="8.2222789207559779E-2"/>
                  <c:y val="-2.2334280511300156E-2"/>
                </c:manualLayout>
              </c:layout>
              <c:dLblPos val="bestFit"/>
              <c:showLegendKey val="0"/>
              <c:showVal val="0"/>
              <c:showCatName val="0"/>
              <c:showSerName val="0"/>
              <c:showPercent val="1"/>
              <c:showBubbleSize val="0"/>
            </c:dLbl>
            <c:dLbl>
              <c:idx val="2"/>
              <c:delete val="1"/>
            </c:dLbl>
            <c:dLbl>
              <c:idx val="3"/>
              <c:layout>
                <c:manualLayout>
                  <c:x val="-4.2566214740250193E-2"/>
                  <c:y val="-0.17864820402741244"/>
                </c:manualLayout>
              </c:layout>
              <c:dLblPos val="bestFit"/>
              <c:showLegendKey val="0"/>
              <c:showVal val="0"/>
              <c:showCatName val="0"/>
              <c:showSerName val="0"/>
              <c:showPercent val="1"/>
              <c:showBubbleSize val="0"/>
            </c:dLbl>
            <c:dLbl>
              <c:idx val="4"/>
              <c:delete val="1"/>
            </c:dLbl>
            <c:dLbl>
              <c:idx val="5"/>
              <c:layout>
                <c:manualLayout>
                  <c:x val="-2.1095625149514463E-2"/>
                  <c:y val="2.6786075604155853E-2"/>
                </c:manualLayout>
              </c:layout>
              <c:dLblPos val="bestFit"/>
              <c:showLegendKey val="0"/>
              <c:showVal val="0"/>
              <c:showCatName val="0"/>
              <c:showSerName val="0"/>
              <c:showPercent val="1"/>
              <c:showBubbleSize val="0"/>
            </c:dLbl>
            <c:dLbl>
              <c:idx val="6"/>
              <c:layout>
                <c:manualLayout>
                  <c:x val="2.5623268407926119E-3"/>
                  <c:y val="-0.12311460266910645"/>
                </c:manualLayout>
              </c:layout>
              <c:showLegendKey val="0"/>
              <c:showVal val="0"/>
              <c:showCatName val="0"/>
              <c:showSerName val="0"/>
              <c:showPercent val="1"/>
              <c:showBubbleSize val="0"/>
            </c:dLbl>
            <c:dLbl>
              <c:idx val="7"/>
              <c:delete val="1"/>
            </c:dLbl>
            <c:dLbl>
              <c:idx val="8"/>
              <c:delete val="1"/>
            </c:dLbl>
            <c:dLbl>
              <c:idx val="9"/>
              <c:layout>
                <c:manualLayout>
                  <c:x val="-2.9726510572530902E-2"/>
                  <c:y val="-9.7917674692753649E-3"/>
                </c:manualLayout>
              </c:layou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Reliability'!$HT$24:$HT$33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Reliability'!$HU$24:$HU$33</c:f>
              <c:numCache>
                <c:formatCode>_-* #,##0_-;\-* #,##0_-;_-* "-"??_-;_-@_-</c:formatCode>
                <c:ptCount val="10"/>
                <c:pt idx="0">
                  <c:v>182.65</c:v>
                </c:pt>
                <c:pt idx="1">
                  <c:v>377.05</c:v>
                </c:pt>
                <c:pt idx="2">
                  <c:v>0</c:v>
                </c:pt>
                <c:pt idx="3">
                  <c:v>11660.34</c:v>
                </c:pt>
                <c:pt idx="4">
                  <c:v>108</c:v>
                </c:pt>
                <c:pt idx="5">
                  <c:v>6899.35</c:v>
                </c:pt>
                <c:pt idx="6">
                  <c:v>3314.1</c:v>
                </c:pt>
                <c:pt idx="7">
                  <c:v>0</c:v>
                </c:pt>
                <c:pt idx="8">
                  <c:v>47.03</c:v>
                </c:pt>
                <c:pt idx="9">
                  <c:v>3949.81</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Reliability'!$A$40</c:f>
          <c:strCache>
            <c:ptCount val="1"/>
            <c:pt idx="0">
              <c:v>Frequency by Cause</c:v>
            </c:pt>
          </c:strCache>
        </c:strRef>
      </c:tx>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delete val="1"/>
            </c:dLbl>
            <c:dLbl>
              <c:idx val="1"/>
              <c:delete val="1"/>
            </c:dLbl>
            <c:dLbl>
              <c:idx val="2"/>
              <c:layout>
                <c:manualLayout>
                  <c:x val="3.3230693228893013E-3"/>
                  <c:y val="1.7989413867359236E-2"/>
                </c:manualLayout>
              </c:layout>
              <c:dLblPos val="bestFit"/>
              <c:showLegendKey val="0"/>
              <c:showVal val="0"/>
              <c:showCatName val="0"/>
              <c:showSerName val="0"/>
              <c:showPercent val="1"/>
              <c:showBubbleSize val="0"/>
            </c:dLbl>
            <c:dLbl>
              <c:idx val="3"/>
              <c:layout>
                <c:manualLayout>
                  <c:x val="6.4151040555551486E-2"/>
                  <c:y val="6.6754264237264702E-2"/>
                </c:manualLayout>
              </c:layout>
              <c:dLblPos val="bestFit"/>
              <c:showLegendKey val="0"/>
              <c:showVal val="0"/>
              <c:showCatName val="0"/>
              <c:showSerName val="0"/>
              <c:showPercent val="1"/>
              <c:showBubbleSize val="0"/>
            </c:dLbl>
            <c:dLbl>
              <c:idx val="4"/>
              <c:delete val="1"/>
            </c:dLbl>
            <c:dLbl>
              <c:idx val="5"/>
              <c:layout>
                <c:manualLayout>
                  <c:x val="1.6393623516776153E-2"/>
                  <c:y val="5.1236141847905231E-2"/>
                </c:manualLayout>
              </c:layout>
              <c:dLblPos val="bestFit"/>
              <c:showLegendKey val="0"/>
              <c:showVal val="0"/>
              <c:showCatName val="0"/>
              <c:showSerName val="0"/>
              <c:showPercent val="1"/>
              <c:showBubbleSize val="0"/>
            </c:dLbl>
            <c:dLbl>
              <c:idx val="6"/>
              <c:layout>
                <c:manualLayout>
                  <c:x val="6.8745489127725018E-2"/>
                  <c:y val="-0.12067225633074026"/>
                </c:manualLayout>
              </c:layout>
              <c:showLegendKey val="0"/>
              <c:showVal val="0"/>
              <c:showCatName val="0"/>
              <c:showSerName val="0"/>
              <c:showPercent val="1"/>
              <c:showBubbleSize val="0"/>
            </c:dLbl>
            <c:dLbl>
              <c:idx val="7"/>
              <c:delete val="1"/>
            </c:dLbl>
            <c:dLbl>
              <c:idx val="8"/>
              <c:delete val="1"/>
            </c:dLbl>
            <c:dLbl>
              <c:idx val="9"/>
              <c:layout>
                <c:manualLayout>
                  <c:x val="-6.7474066826708118E-2"/>
                  <c:y val="-2.909794677603891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Reliability'!$HY$7:$HY$16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Reliability'!$HZ$7:$HZ$16</c:f>
              <c:numCache>
                <c:formatCode>_-* #,##0_-;\-* #,##0_-;_-* "-"??_-;_-@_-</c:formatCode>
                <c:ptCount val="10"/>
                <c:pt idx="0">
                  <c:v>0</c:v>
                </c:pt>
                <c:pt idx="1">
                  <c:v>0</c:v>
                </c:pt>
                <c:pt idx="2">
                  <c:v>6400</c:v>
                </c:pt>
                <c:pt idx="3">
                  <c:v>112</c:v>
                </c:pt>
                <c:pt idx="4">
                  <c:v>0</c:v>
                </c:pt>
                <c:pt idx="5">
                  <c:v>374</c:v>
                </c:pt>
                <c:pt idx="6">
                  <c:v>2978</c:v>
                </c:pt>
                <c:pt idx="7">
                  <c:v>0</c:v>
                </c:pt>
                <c:pt idx="8">
                  <c:v>0</c:v>
                </c:pt>
                <c:pt idx="9">
                  <c:v>225</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Reliability'!$A$41</c:f>
          <c:strCache>
            <c:ptCount val="1"/>
            <c:pt idx="0">
              <c:v>Duration by Cause</c:v>
            </c:pt>
          </c:strCache>
        </c:strRef>
      </c:tx>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delete val="1"/>
            </c:dLbl>
            <c:dLbl>
              <c:idx val="1"/>
              <c:delete val="1"/>
            </c:dLbl>
            <c:dLbl>
              <c:idx val="2"/>
              <c:layout>
                <c:manualLayout>
                  <c:x val="3.3230693228893013E-3"/>
                  <c:y val="1.7989413867359236E-2"/>
                </c:manualLayout>
              </c:layout>
              <c:dLblPos val="bestFit"/>
              <c:showLegendKey val="0"/>
              <c:showVal val="0"/>
              <c:showCatName val="0"/>
              <c:showSerName val="0"/>
              <c:showPercent val="1"/>
              <c:showBubbleSize val="0"/>
            </c:dLbl>
            <c:dLbl>
              <c:idx val="3"/>
              <c:layout>
                <c:manualLayout>
                  <c:x val="1.762520551605716E-2"/>
                  <c:y val="0.16078401703160877"/>
                </c:manualLayout>
              </c:layout>
              <c:dLblPos val="bestFit"/>
              <c:showLegendKey val="0"/>
              <c:showVal val="0"/>
              <c:showCatName val="0"/>
              <c:showSerName val="0"/>
              <c:showPercent val="1"/>
              <c:showBubbleSize val="0"/>
            </c:dLbl>
            <c:dLbl>
              <c:idx val="4"/>
              <c:delete val="1"/>
            </c:dLbl>
            <c:dLbl>
              <c:idx val="5"/>
              <c:layout>
                <c:manualLayout>
                  <c:x val="0"/>
                  <c:y val="-9.860034661435195E-2"/>
                </c:manualLayout>
              </c:layout>
              <c:dLblPos val="bestFit"/>
              <c:showLegendKey val="0"/>
              <c:showVal val="0"/>
              <c:showCatName val="0"/>
              <c:showSerName val="0"/>
              <c:showPercent val="1"/>
              <c:showBubbleSize val="0"/>
            </c:dLbl>
            <c:dLbl>
              <c:idx val="6"/>
              <c:layout>
                <c:manualLayout>
                  <c:x val="-2.2926664118205702E-2"/>
                  <c:y val="-2.1701929251964E-2"/>
                </c:manualLayout>
              </c:layout>
              <c:showLegendKey val="0"/>
              <c:showVal val="0"/>
              <c:showCatName val="0"/>
              <c:showSerName val="0"/>
              <c:showPercent val="1"/>
              <c:showBubbleSize val="0"/>
            </c:dLbl>
            <c:dLbl>
              <c:idx val="7"/>
              <c:delete val="1"/>
            </c:dLbl>
            <c:dLbl>
              <c:idx val="8"/>
              <c:delete val="1"/>
            </c:dLbl>
            <c:dLbl>
              <c:idx val="9"/>
              <c:layout>
                <c:manualLayout>
                  <c:x val="7.8556927793193634E-2"/>
                  <c:y val="-3.1424725743593354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Reliability'!$HY$24:$HY$33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Reliability'!$HZ$24:$HZ$33</c:f>
              <c:numCache>
                <c:formatCode>_-* #,##0_-;\-* #,##0_-;_-* "-"??_-;_-@_-</c:formatCode>
                <c:ptCount val="10"/>
                <c:pt idx="0">
                  <c:v>0</c:v>
                </c:pt>
                <c:pt idx="1">
                  <c:v>0</c:v>
                </c:pt>
                <c:pt idx="2">
                  <c:v>18600</c:v>
                </c:pt>
                <c:pt idx="3">
                  <c:v>336</c:v>
                </c:pt>
                <c:pt idx="4">
                  <c:v>0</c:v>
                </c:pt>
                <c:pt idx="5">
                  <c:v>1839</c:v>
                </c:pt>
                <c:pt idx="6">
                  <c:v>4240.5</c:v>
                </c:pt>
                <c:pt idx="7">
                  <c:v>0</c:v>
                </c:pt>
                <c:pt idx="8">
                  <c:v>0</c:v>
                </c:pt>
                <c:pt idx="9">
                  <c:v>275</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Reliability'!$A$40</c:f>
          <c:strCache>
            <c:ptCount val="1"/>
            <c:pt idx="0">
              <c:v>Frequency by Cause</c:v>
            </c:pt>
          </c:strCache>
        </c:strRef>
      </c:tx>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layout>
                <c:manualLayout>
                  <c:x val="-8.6869499128431296E-2"/>
                  <c:y val="-8.994524418189629E-3"/>
                </c:manualLayout>
              </c:layout>
              <c:dLblPos val="bestFit"/>
              <c:showLegendKey val="0"/>
              <c:showVal val="0"/>
              <c:showCatName val="0"/>
              <c:showSerName val="0"/>
              <c:showPercent val="1"/>
              <c:showBubbleSize val="0"/>
            </c:dLbl>
            <c:dLbl>
              <c:idx val="1"/>
              <c:layout>
                <c:manualLayout>
                  <c:x val="4.9940109848327301E-2"/>
                  <c:y val="-9.1562938010779481E-3"/>
                </c:manualLayout>
              </c:layout>
              <c:dLblPos val="bestFit"/>
              <c:showLegendKey val="0"/>
              <c:showVal val="0"/>
              <c:showCatName val="0"/>
              <c:showSerName val="0"/>
              <c:showPercent val="1"/>
              <c:showBubbleSize val="0"/>
            </c:dLbl>
            <c:dLbl>
              <c:idx val="2"/>
              <c:layout>
                <c:manualLayout>
                  <c:x val="-7.98902272968849E-2"/>
                  <c:y val="0.18751822656737474"/>
                </c:manualLayout>
              </c:layout>
              <c:dLblPos val="bestFit"/>
              <c:showLegendKey val="0"/>
              <c:showVal val="0"/>
              <c:showCatName val="0"/>
              <c:showSerName val="0"/>
              <c:showPercent val="1"/>
              <c:showBubbleSize val="0"/>
            </c:dLbl>
            <c:dLbl>
              <c:idx val="3"/>
              <c:layout>
                <c:manualLayout>
                  <c:x val="-4.067362661231809E-2"/>
                  <c:y val="-9.3173295359713117E-3"/>
                </c:manualLayout>
              </c:layout>
              <c:dLblPos val="bestFit"/>
              <c:showLegendKey val="0"/>
              <c:showVal val="0"/>
              <c:showCatName val="0"/>
              <c:showSerName val="0"/>
              <c:showPercent val="1"/>
              <c:showBubbleSize val="0"/>
            </c:dLbl>
            <c:dLbl>
              <c:idx val="4"/>
              <c:layout>
                <c:manualLayout>
                  <c:x val="-5.1776517094636522E-2"/>
                  <c:y val="-1.8420800681412258E-2"/>
                </c:manualLayout>
              </c:layout>
              <c:showLegendKey val="0"/>
              <c:showVal val="0"/>
              <c:showCatName val="0"/>
              <c:showSerName val="0"/>
              <c:showPercent val="1"/>
              <c:showBubbleSize val="0"/>
            </c:dLbl>
            <c:dLbl>
              <c:idx val="5"/>
              <c:layout>
                <c:manualLayout>
                  <c:x val="0"/>
                  <c:y val="7.0064850814514343E-2"/>
                </c:manualLayout>
              </c:layout>
              <c:dLblPos val="bestFit"/>
              <c:showLegendKey val="0"/>
              <c:showVal val="0"/>
              <c:showCatName val="0"/>
              <c:showSerName val="0"/>
              <c:showPercent val="1"/>
              <c:showBubbleSize val="0"/>
            </c:dLbl>
            <c:dLbl>
              <c:idx val="6"/>
              <c:delete val="1"/>
            </c:dLbl>
            <c:dLbl>
              <c:idx val="7"/>
              <c:layout>
                <c:manualLayout>
                  <c:x val="0"/>
                  <c:y val="-0.1111627110200898"/>
                </c:manualLayout>
              </c:layout>
              <c:dLblPos val="bestFit"/>
              <c:showLegendKey val="0"/>
              <c:showVal val="0"/>
              <c:showCatName val="0"/>
              <c:showSerName val="0"/>
              <c:showPercent val="1"/>
              <c:showBubbleSize val="0"/>
            </c:dLbl>
            <c:dLbl>
              <c:idx val="8"/>
              <c:delete val="1"/>
            </c:dLbl>
            <c:dLbl>
              <c:idx val="9"/>
              <c:layout>
                <c:manualLayout>
                  <c:x val="0"/>
                  <c:y val="-2.2486767334199045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Reliability'!$ID$7:$ID$16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Reliability'!$IE$7:$IE$16</c:f>
              <c:numCache>
                <c:formatCode>_-* #,##0_-;\-* #,##0_-;_-* "-"??_-;_-@_-</c:formatCode>
                <c:ptCount val="10"/>
                <c:pt idx="0">
                  <c:v>333</c:v>
                </c:pt>
                <c:pt idx="1">
                  <c:v>4394</c:v>
                </c:pt>
                <c:pt idx="2">
                  <c:v>30867</c:v>
                </c:pt>
                <c:pt idx="3">
                  <c:v>6477</c:v>
                </c:pt>
                <c:pt idx="4">
                  <c:v>909</c:v>
                </c:pt>
                <c:pt idx="5">
                  <c:v>10379</c:v>
                </c:pt>
                <c:pt idx="6">
                  <c:v>0</c:v>
                </c:pt>
                <c:pt idx="7">
                  <c:v>4304</c:v>
                </c:pt>
                <c:pt idx="8">
                  <c:v>130</c:v>
                </c:pt>
                <c:pt idx="9">
                  <c:v>12437</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Reliability'!$A$41</c:f>
          <c:strCache>
            <c:ptCount val="1"/>
            <c:pt idx="0">
              <c:v>Duration by Cause</c:v>
            </c:pt>
          </c:strCache>
        </c:strRef>
      </c:tx>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layout>
                <c:manualLayout>
                  <c:x val="9.4409343024593056E-2"/>
                  <c:y val="-2.2401843917973802E-2"/>
                </c:manualLayout>
              </c:layout>
              <c:dLblPos val="bestFit"/>
              <c:showLegendKey val="0"/>
              <c:showVal val="0"/>
              <c:showCatName val="0"/>
              <c:showSerName val="0"/>
              <c:showPercent val="1"/>
              <c:showBubbleSize val="0"/>
            </c:dLbl>
            <c:dLbl>
              <c:idx val="1"/>
              <c:layout>
                <c:manualLayout>
                  <c:x val="2.3261633669822982E-2"/>
                  <c:y val="8.8514240267953178E-3"/>
                </c:manualLayout>
              </c:layout>
              <c:dLblPos val="bestFit"/>
              <c:showLegendKey val="0"/>
              <c:showVal val="0"/>
              <c:showCatName val="0"/>
              <c:showSerName val="0"/>
              <c:showPercent val="1"/>
              <c:showBubbleSize val="0"/>
            </c:dLbl>
            <c:dLbl>
              <c:idx val="2"/>
              <c:layout>
                <c:manualLayout>
                  <c:x val="4.5567187134069174E-2"/>
                  <c:y val="4.7579417793456556E-3"/>
                </c:manualLayout>
              </c:layout>
              <c:dLblPos val="bestFit"/>
              <c:showLegendKey val="0"/>
              <c:showVal val="0"/>
              <c:showCatName val="0"/>
              <c:showSerName val="0"/>
              <c:showPercent val="1"/>
              <c:showBubbleSize val="0"/>
            </c:dLbl>
            <c:dLbl>
              <c:idx val="3"/>
              <c:layout>
                <c:manualLayout>
                  <c:x val="-2.4606046437774965E-2"/>
                  <c:y val="1.7989460812344399E-2"/>
                </c:manualLayout>
              </c:layout>
              <c:dLblPos val="bestFit"/>
              <c:showLegendKey val="0"/>
              <c:showVal val="0"/>
              <c:showCatName val="0"/>
              <c:showSerName val="0"/>
              <c:showPercent val="1"/>
              <c:showBubbleSize val="0"/>
            </c:dLbl>
            <c:dLbl>
              <c:idx val="4"/>
              <c:delete val="1"/>
            </c:dLbl>
            <c:dLbl>
              <c:idx val="5"/>
              <c:layout>
                <c:manualLayout>
                  <c:x val="1.5962173419587722E-2"/>
                  <c:y val="0.21446631066850824"/>
                </c:manualLayout>
              </c:layout>
              <c:dLblPos val="bestFit"/>
              <c:showLegendKey val="0"/>
              <c:showVal val="0"/>
              <c:showCatName val="0"/>
              <c:showSerName val="0"/>
              <c:showPercent val="1"/>
              <c:showBubbleSize val="0"/>
            </c:dLbl>
            <c:dLbl>
              <c:idx val="6"/>
              <c:delete val="1"/>
            </c:dLbl>
            <c:dLbl>
              <c:idx val="7"/>
              <c:layout>
                <c:manualLayout>
                  <c:x val="-2.4027457156272008E-2"/>
                  <c:y val="8.7077775792420379E-3"/>
                </c:manualLayout>
              </c:layout>
              <c:dLblPos val="bestFit"/>
              <c:showLegendKey val="0"/>
              <c:showVal val="0"/>
              <c:showCatName val="0"/>
              <c:showSerName val="0"/>
              <c:showPercent val="1"/>
              <c:showBubbleSize val="0"/>
            </c:dLbl>
            <c:dLbl>
              <c:idx val="8"/>
              <c:delete val="1"/>
            </c:dLbl>
            <c:dLbl>
              <c:idx val="9"/>
              <c:layout>
                <c:manualLayout>
                  <c:x val="-5.3207244731959077E-2"/>
                  <c:y val="-2.248665006905895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Reliability'!$ID$24:$ID$33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Reliability'!$IE$24:$IE$33</c:f>
              <c:numCache>
                <c:formatCode>_-* #,##0_-;\-* #,##0_-;_-* "-"??_-;_-@_-</c:formatCode>
                <c:ptCount val="10"/>
                <c:pt idx="0">
                  <c:v>201.99</c:v>
                </c:pt>
                <c:pt idx="1">
                  <c:v>12421.960000000001</c:v>
                </c:pt>
                <c:pt idx="2">
                  <c:v>15165.53</c:v>
                </c:pt>
                <c:pt idx="3">
                  <c:v>1530.7</c:v>
                </c:pt>
                <c:pt idx="4">
                  <c:v>103.67</c:v>
                </c:pt>
                <c:pt idx="5">
                  <c:v>12428.890000000001</c:v>
                </c:pt>
                <c:pt idx="6">
                  <c:v>0</c:v>
                </c:pt>
                <c:pt idx="7">
                  <c:v>3440.0299999999997</c:v>
                </c:pt>
                <c:pt idx="8">
                  <c:v>83.16</c:v>
                </c:pt>
                <c:pt idx="9">
                  <c:v>2240.89</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Reliability'!$A$40</c:f>
          <c:strCache>
            <c:ptCount val="1"/>
            <c:pt idx="0">
              <c:v>Frequency by Cause</c:v>
            </c:pt>
          </c:strCache>
        </c:strRef>
      </c:tx>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delete val="1"/>
            </c:dLbl>
            <c:dLbl>
              <c:idx val="1"/>
              <c:layout>
                <c:manualLayout>
                  <c:x val="5.8828849089764594E-2"/>
                  <c:y val="-1.3583859450651718E-2"/>
                </c:manualLayout>
              </c:layout>
              <c:dLblPos val="bestFit"/>
              <c:showLegendKey val="0"/>
              <c:showVal val="0"/>
              <c:showCatName val="0"/>
              <c:showSerName val="0"/>
              <c:showPercent val="1"/>
              <c:showBubbleSize val="0"/>
            </c:dLbl>
            <c:dLbl>
              <c:idx val="2"/>
              <c:delete val="1"/>
            </c:dLbl>
            <c:dLbl>
              <c:idx val="3"/>
              <c:layout>
                <c:manualLayout>
                  <c:x val="1.6825978190206814E-2"/>
                  <c:y val="-4.723225791541992E-2"/>
                </c:manualLayout>
              </c:layout>
              <c:dLblPos val="bestFit"/>
              <c:showLegendKey val="0"/>
              <c:showVal val="0"/>
              <c:showCatName val="0"/>
              <c:showSerName val="0"/>
              <c:showPercent val="1"/>
              <c:showBubbleSize val="0"/>
            </c:dLbl>
            <c:dLbl>
              <c:idx val="4"/>
              <c:delete val="1"/>
            </c:dLbl>
            <c:dLbl>
              <c:idx val="5"/>
              <c:layout>
                <c:manualLayout>
                  <c:x val="5.1682538322622002E-4"/>
                  <c:y val="4.6771526974586065E-2"/>
                </c:manualLayout>
              </c:layout>
              <c:dLblPos val="bestFit"/>
              <c:showLegendKey val="0"/>
              <c:showVal val="0"/>
              <c:showCatName val="0"/>
              <c:showSerName val="0"/>
              <c:showPercent val="1"/>
              <c:showBubbleSize val="0"/>
            </c:dLbl>
            <c:dLbl>
              <c:idx val="6"/>
              <c:delete val="1"/>
            </c:dLbl>
            <c:dLbl>
              <c:idx val="7"/>
              <c:layout>
                <c:manualLayout>
                  <c:x val="5.9163218850362985E-2"/>
                  <c:y val="0.18347362517116925"/>
                </c:manualLayout>
              </c:layout>
              <c:showLegendKey val="0"/>
              <c:showVal val="0"/>
              <c:showCatName val="0"/>
              <c:showSerName val="0"/>
              <c:showPercent val="1"/>
              <c:showBubbleSize val="0"/>
            </c:dLbl>
            <c:dLbl>
              <c:idx val="8"/>
              <c:layout>
                <c:manualLayout>
                  <c:x val="-5.5997217155112265E-2"/>
                  <c:y val="-1.776161795794216E-2"/>
                </c:manualLayout>
              </c:layout>
              <c:dLblPos val="bestFit"/>
              <c:showLegendKey val="0"/>
              <c:showVal val="0"/>
              <c:showCatName val="0"/>
              <c:showSerName val="0"/>
              <c:showPercent val="1"/>
              <c:showBubbleSize val="0"/>
            </c:dLbl>
            <c:dLbl>
              <c:idx val="9"/>
              <c:delete val="1"/>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Reliability'!$II$7:$II$16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Reliability'!$IJ$7:$IJ$16</c:f>
              <c:numCache>
                <c:formatCode>_-* #,##0_-;\-* #,##0_-;_-* "-"??_-;_-@_-</c:formatCode>
                <c:ptCount val="10"/>
                <c:pt idx="0">
                  <c:v>11</c:v>
                </c:pt>
                <c:pt idx="1">
                  <c:v>618</c:v>
                </c:pt>
                <c:pt idx="2">
                  <c:v>0</c:v>
                </c:pt>
                <c:pt idx="3">
                  <c:v>2258</c:v>
                </c:pt>
                <c:pt idx="4">
                  <c:v>0</c:v>
                </c:pt>
                <c:pt idx="5">
                  <c:v>3059</c:v>
                </c:pt>
                <c:pt idx="6">
                  <c:v>0</c:v>
                </c:pt>
                <c:pt idx="7">
                  <c:v>7009</c:v>
                </c:pt>
                <c:pt idx="8">
                  <c:v>274</c:v>
                </c:pt>
                <c:pt idx="9">
                  <c:v>32</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Reliability'!$A$41</c:f>
          <c:strCache>
            <c:ptCount val="1"/>
            <c:pt idx="0">
              <c:v>Duration by Cause</c:v>
            </c:pt>
          </c:strCache>
        </c:strRef>
      </c:tx>
      <c:layout>
        <c:manualLayout>
          <c:xMode val="edge"/>
          <c:yMode val="edge"/>
          <c:x val="0.12023999334846232"/>
          <c:y val="3.1146754115821081E-2"/>
        </c:manualLayout>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delete val="1"/>
            </c:dLbl>
            <c:dLbl>
              <c:idx val="1"/>
              <c:layout>
                <c:manualLayout>
                  <c:x val="3.2088778464668594E-2"/>
                  <c:y val="-8.9669308794679374E-3"/>
                </c:manualLayout>
              </c:layout>
              <c:dLblPos val="bestFit"/>
              <c:showLegendKey val="0"/>
              <c:showVal val="0"/>
              <c:showCatName val="0"/>
              <c:showSerName val="0"/>
              <c:showPercent val="1"/>
              <c:showBubbleSize val="0"/>
            </c:dLbl>
            <c:dLbl>
              <c:idx val="2"/>
              <c:delete val="1"/>
            </c:dLbl>
            <c:dLbl>
              <c:idx val="3"/>
              <c:layout>
                <c:manualLayout>
                  <c:x val="-1.8280724235073167E-2"/>
                  <c:y val="-5.9408996137977142E-2"/>
                </c:manualLayout>
              </c:layout>
              <c:showLegendKey val="0"/>
              <c:showVal val="0"/>
              <c:showCatName val="0"/>
              <c:showSerName val="0"/>
              <c:showPercent val="1"/>
              <c:showBubbleSize val="0"/>
            </c:dLbl>
            <c:dLbl>
              <c:idx val="4"/>
              <c:delete val="1"/>
            </c:dLbl>
            <c:dLbl>
              <c:idx val="5"/>
              <c:layout>
                <c:manualLayout>
                  <c:x val="2.664568497795863E-2"/>
                  <c:y val="-9.0246412893350107E-3"/>
                </c:manualLayout>
              </c:layout>
              <c:dLblPos val="bestFit"/>
              <c:showLegendKey val="0"/>
              <c:showVal val="0"/>
              <c:showCatName val="0"/>
              <c:showSerName val="0"/>
              <c:showPercent val="1"/>
              <c:showBubbleSize val="0"/>
            </c:dLbl>
            <c:dLbl>
              <c:idx val="6"/>
              <c:delete val="1"/>
            </c:dLbl>
            <c:dLbl>
              <c:idx val="7"/>
              <c:layout>
                <c:manualLayout>
                  <c:x val="3.620645525210632E-2"/>
                  <c:y val="0.20326521276314979"/>
                </c:manualLayout>
              </c:layout>
              <c:showLegendKey val="0"/>
              <c:showVal val="0"/>
              <c:showCatName val="0"/>
              <c:showSerName val="0"/>
              <c:showPercent val="1"/>
              <c:showBubbleSize val="0"/>
            </c:dLbl>
            <c:dLbl>
              <c:idx val="8"/>
              <c:delete val="1"/>
            </c:dLbl>
            <c:dLbl>
              <c:idx val="9"/>
              <c:delete val="1"/>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Reliability'!$II$24:$II$33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Reliability'!$IJ$24:$IJ$33</c:f>
              <c:numCache>
                <c:formatCode>_-* #,##0_-;\-* #,##0_-;_-* "-"??_-;_-@_-</c:formatCode>
                <c:ptCount val="10"/>
                <c:pt idx="0">
                  <c:v>5.5</c:v>
                </c:pt>
                <c:pt idx="1">
                  <c:v>838.81999999999994</c:v>
                </c:pt>
                <c:pt idx="2">
                  <c:v>0</c:v>
                </c:pt>
                <c:pt idx="3">
                  <c:v>3219.83</c:v>
                </c:pt>
                <c:pt idx="4">
                  <c:v>0</c:v>
                </c:pt>
                <c:pt idx="5">
                  <c:v>2412.61</c:v>
                </c:pt>
                <c:pt idx="6">
                  <c:v>0</c:v>
                </c:pt>
                <c:pt idx="7">
                  <c:v>6824.08</c:v>
                </c:pt>
                <c:pt idx="8">
                  <c:v>22.83</c:v>
                </c:pt>
                <c:pt idx="9">
                  <c:v>36.830000000000005</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Reliability'!$A$40</c:f>
          <c:strCache>
            <c:ptCount val="1"/>
            <c:pt idx="0">
              <c:v>Frequency by Cause</c:v>
            </c:pt>
          </c:strCache>
        </c:strRef>
      </c:tx>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delete val="1"/>
            </c:dLbl>
            <c:dLbl>
              <c:idx val="1"/>
              <c:delete val="1"/>
            </c:dLbl>
            <c:dLbl>
              <c:idx val="2"/>
              <c:layout>
                <c:manualLayout>
                  <c:x val="-1.9630008345369137E-2"/>
                  <c:y val="-9.856659642014886E-3"/>
                </c:manualLayout>
              </c:layout>
              <c:dLblPos val="bestFit"/>
              <c:showLegendKey val="0"/>
              <c:showVal val="0"/>
              <c:showCatName val="0"/>
              <c:showSerName val="0"/>
              <c:showPercent val="1"/>
              <c:showBubbleSize val="0"/>
            </c:dLbl>
            <c:dLbl>
              <c:idx val="3"/>
              <c:delete val="1"/>
            </c:dLbl>
            <c:dLbl>
              <c:idx val="4"/>
              <c:delete val="1"/>
            </c:dLbl>
            <c:dLbl>
              <c:idx val="5"/>
              <c:layout>
                <c:manualLayout>
                  <c:x val="-1.9938415937335811E-2"/>
                  <c:y val="-4.4973534668398089E-3"/>
                </c:manualLayout>
              </c:layout>
              <c:dLblPos val="bestFit"/>
              <c:showLegendKey val="0"/>
              <c:showVal val="0"/>
              <c:showCatName val="0"/>
              <c:showSerName val="0"/>
              <c:showPercent val="1"/>
              <c:showBubbleSize val="0"/>
            </c:dLbl>
            <c:dLbl>
              <c:idx val="6"/>
              <c:delete val="1"/>
            </c:dLbl>
            <c:dLbl>
              <c:idx val="7"/>
              <c:delete val="1"/>
            </c:dLbl>
            <c:dLbl>
              <c:idx val="8"/>
              <c:delete val="1"/>
            </c:dLbl>
            <c:dLbl>
              <c:idx val="9"/>
              <c:layout>
                <c:manualLayout>
                  <c:x val="2.0761251331294809E-2"/>
                  <c:y val="-9.0219005859216925E-3"/>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Reliability'!$IN$7:$IN$16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Reliability'!$IO$7:$IO$16</c:f>
              <c:numCache>
                <c:formatCode>_-* #,##0_-;\-* #,##0_-;_-* "-"??_-;_-@_-</c:formatCode>
                <c:ptCount val="10"/>
                <c:pt idx="0">
                  <c:v>0</c:v>
                </c:pt>
                <c:pt idx="1">
                  <c:v>206</c:v>
                </c:pt>
                <c:pt idx="2">
                  <c:v>8970</c:v>
                </c:pt>
                <c:pt idx="3">
                  <c:v>13</c:v>
                </c:pt>
                <c:pt idx="4">
                  <c:v>0</c:v>
                </c:pt>
                <c:pt idx="5">
                  <c:v>28216</c:v>
                </c:pt>
                <c:pt idx="6">
                  <c:v>139</c:v>
                </c:pt>
                <c:pt idx="7">
                  <c:v>1</c:v>
                </c:pt>
                <c:pt idx="8">
                  <c:v>7</c:v>
                </c:pt>
                <c:pt idx="9">
                  <c:v>4088</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6" Type="http://schemas.openxmlformats.org/officeDocument/2006/relationships/chart" Target="../charts/chart26.xml"/><Relationship Id="rId117" Type="http://schemas.openxmlformats.org/officeDocument/2006/relationships/chart" Target="../charts/chart117.xml"/><Relationship Id="rId21" Type="http://schemas.openxmlformats.org/officeDocument/2006/relationships/chart" Target="../charts/chart21.xml"/><Relationship Id="rId42" Type="http://schemas.openxmlformats.org/officeDocument/2006/relationships/chart" Target="../charts/chart42.xml"/><Relationship Id="rId47" Type="http://schemas.openxmlformats.org/officeDocument/2006/relationships/chart" Target="../charts/chart47.xml"/><Relationship Id="rId63" Type="http://schemas.openxmlformats.org/officeDocument/2006/relationships/chart" Target="../charts/chart63.xml"/><Relationship Id="rId68" Type="http://schemas.openxmlformats.org/officeDocument/2006/relationships/chart" Target="../charts/chart68.xml"/><Relationship Id="rId84" Type="http://schemas.openxmlformats.org/officeDocument/2006/relationships/chart" Target="../charts/chart84.xml"/><Relationship Id="rId89" Type="http://schemas.openxmlformats.org/officeDocument/2006/relationships/chart" Target="../charts/chart89.xml"/><Relationship Id="rId112" Type="http://schemas.openxmlformats.org/officeDocument/2006/relationships/chart" Target="../charts/chart112.xml"/><Relationship Id="rId133" Type="http://schemas.openxmlformats.org/officeDocument/2006/relationships/chart" Target="../charts/chart133.xml"/><Relationship Id="rId138" Type="http://schemas.openxmlformats.org/officeDocument/2006/relationships/chart" Target="../charts/chart138.xml"/><Relationship Id="rId16" Type="http://schemas.openxmlformats.org/officeDocument/2006/relationships/chart" Target="../charts/chart16.xml"/><Relationship Id="rId107" Type="http://schemas.openxmlformats.org/officeDocument/2006/relationships/chart" Target="../charts/chart107.xml"/><Relationship Id="rId11" Type="http://schemas.openxmlformats.org/officeDocument/2006/relationships/chart" Target="../charts/chart11.xml"/><Relationship Id="rId32" Type="http://schemas.openxmlformats.org/officeDocument/2006/relationships/chart" Target="../charts/chart32.xml"/><Relationship Id="rId37" Type="http://schemas.openxmlformats.org/officeDocument/2006/relationships/chart" Target="../charts/chart37.xml"/><Relationship Id="rId53" Type="http://schemas.openxmlformats.org/officeDocument/2006/relationships/chart" Target="../charts/chart53.xml"/><Relationship Id="rId58" Type="http://schemas.openxmlformats.org/officeDocument/2006/relationships/chart" Target="../charts/chart58.xml"/><Relationship Id="rId74" Type="http://schemas.openxmlformats.org/officeDocument/2006/relationships/chart" Target="../charts/chart74.xml"/><Relationship Id="rId79" Type="http://schemas.openxmlformats.org/officeDocument/2006/relationships/chart" Target="../charts/chart79.xml"/><Relationship Id="rId102" Type="http://schemas.openxmlformats.org/officeDocument/2006/relationships/chart" Target="../charts/chart102.xml"/><Relationship Id="rId123" Type="http://schemas.openxmlformats.org/officeDocument/2006/relationships/chart" Target="../charts/chart123.xml"/><Relationship Id="rId128" Type="http://schemas.openxmlformats.org/officeDocument/2006/relationships/chart" Target="../charts/chart128.xml"/><Relationship Id="rId5" Type="http://schemas.openxmlformats.org/officeDocument/2006/relationships/chart" Target="../charts/chart5.xml"/><Relationship Id="rId90" Type="http://schemas.openxmlformats.org/officeDocument/2006/relationships/chart" Target="../charts/chart90.xml"/><Relationship Id="rId95" Type="http://schemas.openxmlformats.org/officeDocument/2006/relationships/chart" Target="../charts/chart95.xml"/><Relationship Id="rId22" Type="http://schemas.openxmlformats.org/officeDocument/2006/relationships/chart" Target="../charts/chart22.xml"/><Relationship Id="rId27" Type="http://schemas.openxmlformats.org/officeDocument/2006/relationships/chart" Target="../charts/chart27.xml"/><Relationship Id="rId43" Type="http://schemas.openxmlformats.org/officeDocument/2006/relationships/chart" Target="../charts/chart43.xml"/><Relationship Id="rId48" Type="http://schemas.openxmlformats.org/officeDocument/2006/relationships/chart" Target="../charts/chart48.xml"/><Relationship Id="rId64" Type="http://schemas.openxmlformats.org/officeDocument/2006/relationships/chart" Target="../charts/chart64.xml"/><Relationship Id="rId69" Type="http://schemas.openxmlformats.org/officeDocument/2006/relationships/chart" Target="../charts/chart69.xml"/><Relationship Id="rId113" Type="http://schemas.openxmlformats.org/officeDocument/2006/relationships/chart" Target="../charts/chart113.xml"/><Relationship Id="rId118" Type="http://schemas.openxmlformats.org/officeDocument/2006/relationships/chart" Target="../charts/chart118.xml"/><Relationship Id="rId134" Type="http://schemas.openxmlformats.org/officeDocument/2006/relationships/chart" Target="../charts/chart134.xml"/><Relationship Id="rId139" Type="http://schemas.openxmlformats.org/officeDocument/2006/relationships/chart" Target="../charts/chart139.xml"/><Relationship Id="rId8" Type="http://schemas.openxmlformats.org/officeDocument/2006/relationships/chart" Target="../charts/chart8.xml"/><Relationship Id="rId51" Type="http://schemas.openxmlformats.org/officeDocument/2006/relationships/chart" Target="../charts/chart51.xml"/><Relationship Id="rId72" Type="http://schemas.openxmlformats.org/officeDocument/2006/relationships/chart" Target="../charts/chart72.xml"/><Relationship Id="rId80" Type="http://schemas.openxmlformats.org/officeDocument/2006/relationships/chart" Target="../charts/chart80.xml"/><Relationship Id="rId85" Type="http://schemas.openxmlformats.org/officeDocument/2006/relationships/chart" Target="../charts/chart85.xml"/><Relationship Id="rId93" Type="http://schemas.openxmlformats.org/officeDocument/2006/relationships/chart" Target="../charts/chart93.xml"/><Relationship Id="rId98" Type="http://schemas.openxmlformats.org/officeDocument/2006/relationships/chart" Target="../charts/chart98.xml"/><Relationship Id="rId121" Type="http://schemas.openxmlformats.org/officeDocument/2006/relationships/chart" Target="../charts/chart121.xml"/><Relationship Id="rId142" Type="http://schemas.openxmlformats.org/officeDocument/2006/relationships/chart" Target="../charts/chart142.xml"/><Relationship Id="rId3" Type="http://schemas.openxmlformats.org/officeDocument/2006/relationships/chart" Target="../charts/chart3.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59" Type="http://schemas.openxmlformats.org/officeDocument/2006/relationships/chart" Target="../charts/chart59.xml"/><Relationship Id="rId67" Type="http://schemas.openxmlformats.org/officeDocument/2006/relationships/chart" Target="../charts/chart67.xml"/><Relationship Id="rId103" Type="http://schemas.openxmlformats.org/officeDocument/2006/relationships/chart" Target="../charts/chart103.xml"/><Relationship Id="rId108" Type="http://schemas.openxmlformats.org/officeDocument/2006/relationships/chart" Target="../charts/chart108.xml"/><Relationship Id="rId116" Type="http://schemas.openxmlformats.org/officeDocument/2006/relationships/chart" Target="../charts/chart116.xml"/><Relationship Id="rId124" Type="http://schemas.openxmlformats.org/officeDocument/2006/relationships/chart" Target="../charts/chart124.xml"/><Relationship Id="rId129" Type="http://schemas.openxmlformats.org/officeDocument/2006/relationships/chart" Target="../charts/chart129.xml"/><Relationship Id="rId137" Type="http://schemas.openxmlformats.org/officeDocument/2006/relationships/chart" Target="../charts/chart137.xml"/><Relationship Id="rId20" Type="http://schemas.openxmlformats.org/officeDocument/2006/relationships/chart" Target="../charts/chart20.xml"/><Relationship Id="rId41" Type="http://schemas.openxmlformats.org/officeDocument/2006/relationships/chart" Target="../charts/chart41.xml"/><Relationship Id="rId54" Type="http://schemas.openxmlformats.org/officeDocument/2006/relationships/chart" Target="../charts/chart54.xml"/><Relationship Id="rId62" Type="http://schemas.openxmlformats.org/officeDocument/2006/relationships/chart" Target="../charts/chart62.xml"/><Relationship Id="rId70" Type="http://schemas.openxmlformats.org/officeDocument/2006/relationships/chart" Target="../charts/chart70.xml"/><Relationship Id="rId75" Type="http://schemas.openxmlformats.org/officeDocument/2006/relationships/chart" Target="../charts/chart75.xml"/><Relationship Id="rId83" Type="http://schemas.openxmlformats.org/officeDocument/2006/relationships/chart" Target="../charts/chart83.xml"/><Relationship Id="rId88" Type="http://schemas.openxmlformats.org/officeDocument/2006/relationships/chart" Target="../charts/chart88.xml"/><Relationship Id="rId91" Type="http://schemas.openxmlformats.org/officeDocument/2006/relationships/chart" Target="../charts/chart91.xml"/><Relationship Id="rId96" Type="http://schemas.openxmlformats.org/officeDocument/2006/relationships/chart" Target="../charts/chart96.xml"/><Relationship Id="rId111" Type="http://schemas.openxmlformats.org/officeDocument/2006/relationships/chart" Target="../charts/chart111.xml"/><Relationship Id="rId132" Type="http://schemas.openxmlformats.org/officeDocument/2006/relationships/chart" Target="../charts/chart132.xml"/><Relationship Id="rId140" Type="http://schemas.openxmlformats.org/officeDocument/2006/relationships/chart" Target="../charts/chart140.xml"/><Relationship Id="rId1" Type="http://schemas.openxmlformats.org/officeDocument/2006/relationships/chart" Target="../charts/chart1.xml"/><Relationship Id="rId6" Type="http://schemas.openxmlformats.org/officeDocument/2006/relationships/chart" Target="../charts/chart6.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57" Type="http://schemas.openxmlformats.org/officeDocument/2006/relationships/chart" Target="../charts/chart57.xml"/><Relationship Id="rId106" Type="http://schemas.openxmlformats.org/officeDocument/2006/relationships/chart" Target="../charts/chart106.xml"/><Relationship Id="rId114" Type="http://schemas.openxmlformats.org/officeDocument/2006/relationships/chart" Target="../charts/chart114.xml"/><Relationship Id="rId119" Type="http://schemas.openxmlformats.org/officeDocument/2006/relationships/chart" Target="../charts/chart119.xml"/><Relationship Id="rId127" Type="http://schemas.openxmlformats.org/officeDocument/2006/relationships/chart" Target="../charts/chart127.xml"/><Relationship Id="rId10" Type="http://schemas.openxmlformats.org/officeDocument/2006/relationships/chart" Target="../charts/chart10.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60" Type="http://schemas.openxmlformats.org/officeDocument/2006/relationships/chart" Target="../charts/chart60.xml"/><Relationship Id="rId65" Type="http://schemas.openxmlformats.org/officeDocument/2006/relationships/chart" Target="../charts/chart65.xml"/><Relationship Id="rId73" Type="http://schemas.openxmlformats.org/officeDocument/2006/relationships/chart" Target="../charts/chart73.xml"/><Relationship Id="rId78" Type="http://schemas.openxmlformats.org/officeDocument/2006/relationships/chart" Target="../charts/chart78.xml"/><Relationship Id="rId81" Type="http://schemas.openxmlformats.org/officeDocument/2006/relationships/chart" Target="../charts/chart81.xml"/><Relationship Id="rId86" Type="http://schemas.openxmlformats.org/officeDocument/2006/relationships/chart" Target="../charts/chart86.xml"/><Relationship Id="rId94" Type="http://schemas.openxmlformats.org/officeDocument/2006/relationships/chart" Target="../charts/chart94.xml"/><Relationship Id="rId99" Type="http://schemas.openxmlformats.org/officeDocument/2006/relationships/chart" Target="../charts/chart99.xml"/><Relationship Id="rId101" Type="http://schemas.openxmlformats.org/officeDocument/2006/relationships/chart" Target="../charts/chart101.xml"/><Relationship Id="rId122" Type="http://schemas.openxmlformats.org/officeDocument/2006/relationships/chart" Target="../charts/chart122.xml"/><Relationship Id="rId130" Type="http://schemas.openxmlformats.org/officeDocument/2006/relationships/chart" Target="../charts/chart130.xml"/><Relationship Id="rId135" Type="http://schemas.openxmlformats.org/officeDocument/2006/relationships/chart" Target="../charts/chart135.xml"/><Relationship Id="rId4" Type="http://schemas.openxmlformats.org/officeDocument/2006/relationships/chart" Target="../charts/chart4.xml"/><Relationship Id="rId9" Type="http://schemas.openxmlformats.org/officeDocument/2006/relationships/chart" Target="../charts/chart9.xml"/><Relationship Id="rId13" Type="http://schemas.openxmlformats.org/officeDocument/2006/relationships/chart" Target="../charts/chart13.xml"/><Relationship Id="rId18" Type="http://schemas.openxmlformats.org/officeDocument/2006/relationships/chart" Target="../charts/chart18.xml"/><Relationship Id="rId39" Type="http://schemas.openxmlformats.org/officeDocument/2006/relationships/chart" Target="../charts/chart39.xml"/><Relationship Id="rId109" Type="http://schemas.openxmlformats.org/officeDocument/2006/relationships/chart" Target="../charts/chart109.xml"/><Relationship Id="rId34" Type="http://schemas.openxmlformats.org/officeDocument/2006/relationships/chart" Target="../charts/chart34.xml"/><Relationship Id="rId50" Type="http://schemas.openxmlformats.org/officeDocument/2006/relationships/chart" Target="../charts/chart50.xml"/><Relationship Id="rId55" Type="http://schemas.openxmlformats.org/officeDocument/2006/relationships/chart" Target="../charts/chart55.xml"/><Relationship Id="rId76" Type="http://schemas.openxmlformats.org/officeDocument/2006/relationships/chart" Target="../charts/chart76.xml"/><Relationship Id="rId97" Type="http://schemas.openxmlformats.org/officeDocument/2006/relationships/chart" Target="../charts/chart97.xml"/><Relationship Id="rId104" Type="http://schemas.openxmlformats.org/officeDocument/2006/relationships/chart" Target="../charts/chart104.xml"/><Relationship Id="rId120" Type="http://schemas.openxmlformats.org/officeDocument/2006/relationships/chart" Target="../charts/chart120.xml"/><Relationship Id="rId125" Type="http://schemas.openxmlformats.org/officeDocument/2006/relationships/chart" Target="../charts/chart125.xml"/><Relationship Id="rId141" Type="http://schemas.openxmlformats.org/officeDocument/2006/relationships/chart" Target="../charts/chart141.xml"/><Relationship Id="rId7" Type="http://schemas.openxmlformats.org/officeDocument/2006/relationships/chart" Target="../charts/chart7.xml"/><Relationship Id="rId71" Type="http://schemas.openxmlformats.org/officeDocument/2006/relationships/chart" Target="../charts/chart71.xml"/><Relationship Id="rId92" Type="http://schemas.openxmlformats.org/officeDocument/2006/relationships/chart" Target="../charts/chart92.xml"/><Relationship Id="rId2" Type="http://schemas.openxmlformats.org/officeDocument/2006/relationships/chart" Target="../charts/chart2.xml"/><Relationship Id="rId29" Type="http://schemas.openxmlformats.org/officeDocument/2006/relationships/chart" Target="../charts/chart29.xml"/><Relationship Id="rId24" Type="http://schemas.openxmlformats.org/officeDocument/2006/relationships/chart" Target="../charts/chart24.xml"/><Relationship Id="rId40" Type="http://schemas.openxmlformats.org/officeDocument/2006/relationships/chart" Target="../charts/chart40.xml"/><Relationship Id="rId45" Type="http://schemas.openxmlformats.org/officeDocument/2006/relationships/chart" Target="../charts/chart45.xml"/><Relationship Id="rId66" Type="http://schemas.openxmlformats.org/officeDocument/2006/relationships/chart" Target="../charts/chart66.xml"/><Relationship Id="rId87" Type="http://schemas.openxmlformats.org/officeDocument/2006/relationships/chart" Target="../charts/chart87.xml"/><Relationship Id="rId110" Type="http://schemas.openxmlformats.org/officeDocument/2006/relationships/chart" Target="../charts/chart110.xml"/><Relationship Id="rId115" Type="http://schemas.openxmlformats.org/officeDocument/2006/relationships/chart" Target="../charts/chart115.xml"/><Relationship Id="rId131" Type="http://schemas.openxmlformats.org/officeDocument/2006/relationships/chart" Target="../charts/chart131.xml"/><Relationship Id="rId136" Type="http://schemas.openxmlformats.org/officeDocument/2006/relationships/chart" Target="../charts/chart136.xml"/><Relationship Id="rId61" Type="http://schemas.openxmlformats.org/officeDocument/2006/relationships/chart" Target="../charts/chart61.xml"/><Relationship Id="rId82" Type="http://schemas.openxmlformats.org/officeDocument/2006/relationships/chart" Target="../charts/chart82.xml"/><Relationship Id="rId19" Type="http://schemas.openxmlformats.org/officeDocument/2006/relationships/chart" Target="../charts/chart19.xml"/><Relationship Id="rId14" Type="http://schemas.openxmlformats.org/officeDocument/2006/relationships/chart" Target="../charts/chart14.xml"/><Relationship Id="rId30" Type="http://schemas.openxmlformats.org/officeDocument/2006/relationships/chart" Target="../charts/chart30.xml"/><Relationship Id="rId35" Type="http://schemas.openxmlformats.org/officeDocument/2006/relationships/chart" Target="../charts/chart35.xml"/><Relationship Id="rId56" Type="http://schemas.openxmlformats.org/officeDocument/2006/relationships/chart" Target="../charts/chart56.xml"/><Relationship Id="rId77" Type="http://schemas.openxmlformats.org/officeDocument/2006/relationships/chart" Target="../charts/chart77.xml"/><Relationship Id="rId100" Type="http://schemas.openxmlformats.org/officeDocument/2006/relationships/chart" Target="../charts/chart100.xml"/><Relationship Id="rId105" Type="http://schemas.openxmlformats.org/officeDocument/2006/relationships/chart" Target="../charts/chart105.xml"/><Relationship Id="rId126" Type="http://schemas.openxmlformats.org/officeDocument/2006/relationships/chart" Target="../charts/chart12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1</xdr:row>
      <xdr:rowOff>312420</xdr:rowOff>
    </xdr:from>
    <xdr:to>
      <xdr:col>14</xdr:col>
      <xdr:colOff>729</xdr:colOff>
      <xdr:row>30</xdr:row>
      <xdr:rowOff>53773</xdr:rowOff>
    </xdr:to>
    <xdr:pic>
      <xdr:nvPicPr>
        <xdr:cNvPr id="2" name="Picture 1"/>
        <xdr:cNvPicPr>
          <a:picLocks noChangeAspect="1"/>
        </xdr:cNvPicPr>
      </xdr:nvPicPr>
      <xdr:blipFill>
        <a:blip xmlns:r="http://schemas.openxmlformats.org/officeDocument/2006/relationships" r:embed="rId1"/>
        <a:stretch>
          <a:fillRect/>
        </a:stretch>
      </xdr:blipFill>
      <xdr:spPr>
        <a:xfrm>
          <a:off x="38100" y="701040"/>
          <a:ext cx="8405589" cy="49915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85725</xdr:colOff>
      <xdr:row>0</xdr:row>
      <xdr:rowOff>0</xdr:rowOff>
    </xdr:from>
    <xdr:to>
      <xdr:col>24</xdr:col>
      <xdr:colOff>1503856</xdr:colOff>
      <xdr:row>33</xdr:row>
      <xdr:rowOff>15003</xdr:rowOff>
    </xdr:to>
    <xdr:pic>
      <xdr:nvPicPr>
        <xdr:cNvPr id="2" name="Picture 1"/>
        <xdr:cNvPicPr>
          <a:picLocks noChangeAspect="1"/>
        </xdr:cNvPicPr>
      </xdr:nvPicPr>
      <xdr:blipFill>
        <a:blip xmlns:r="http://schemas.openxmlformats.org/officeDocument/2006/relationships" r:embed="rId1"/>
        <a:stretch>
          <a:fillRect/>
        </a:stretch>
      </xdr:blipFill>
      <xdr:spPr>
        <a:xfrm>
          <a:off x="4752975" y="0"/>
          <a:ext cx="30556694" cy="6317378"/>
        </a:xfrm>
        <a:prstGeom prst="rect">
          <a:avLst/>
        </a:prstGeom>
      </xdr:spPr>
    </xdr:pic>
    <xdr:clientData/>
  </xdr:twoCellAnchor>
  <xdr:twoCellAnchor>
    <xdr:from>
      <xdr:col>7</xdr:col>
      <xdr:colOff>198120</xdr:colOff>
      <xdr:row>29</xdr:row>
      <xdr:rowOff>60960</xdr:rowOff>
    </xdr:from>
    <xdr:to>
      <xdr:col>9</xdr:col>
      <xdr:colOff>1737360</xdr:colOff>
      <xdr:row>32</xdr:row>
      <xdr:rowOff>83820</xdr:rowOff>
    </xdr:to>
    <xdr:sp macro="" textlink="">
      <xdr:nvSpPr>
        <xdr:cNvPr id="9" name="TextBox 8"/>
        <xdr:cNvSpPr txBox="1"/>
      </xdr:nvSpPr>
      <xdr:spPr>
        <a:xfrm>
          <a:off x="9547860" y="5311140"/>
          <a:ext cx="4358640" cy="632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000">
              <a:latin typeface="Arial" panose="020B0604020202020204" pitchFamily="34" charset="0"/>
              <a:cs typeface="Arial" panose="020B0604020202020204" pitchFamily="34" charset="0"/>
            </a:rPr>
            <a:t>Note: 10 distributors have net</a:t>
          </a:r>
          <a:r>
            <a:rPr lang="en-CA" sz="1000" baseline="0">
              <a:latin typeface="Arial" panose="020B0604020202020204" pitchFamily="34" charset="0"/>
              <a:cs typeface="Arial" panose="020B0604020202020204" pitchFamily="34" charset="0"/>
            </a:rPr>
            <a:t> property, plant &amp; equipment (PP&amp;E) greater than $200 million. The Other category consists of distributors that have PP&amp;E values:</a:t>
          </a:r>
          <a:endParaRPr lang="en-CA" sz="1000">
            <a:latin typeface="Arial" panose="020B0604020202020204" pitchFamily="34" charset="0"/>
            <a:cs typeface="Arial" panose="020B0604020202020204" pitchFamily="34" charset="0"/>
          </a:endParaRPr>
        </a:p>
      </xdr:txBody>
    </xdr:sp>
    <xdr:clientData/>
  </xdr:twoCellAnchor>
  <xdr:twoCellAnchor>
    <xdr:from>
      <xdr:col>9</xdr:col>
      <xdr:colOff>626428</xdr:colOff>
      <xdr:row>17</xdr:row>
      <xdr:rowOff>148273</xdr:rowOff>
    </xdr:from>
    <xdr:to>
      <xdr:col>9</xdr:col>
      <xdr:colOff>1106488</xdr:colOff>
      <xdr:row>18</xdr:row>
      <xdr:rowOff>201613</xdr:rowOff>
    </xdr:to>
    <xdr:sp macro="" textlink="">
      <xdr:nvSpPr>
        <xdr:cNvPr id="10" name="TextBox 9"/>
        <xdr:cNvSpPr txBox="1"/>
      </xdr:nvSpPr>
      <xdr:spPr>
        <a:xfrm>
          <a:off x="12469178" y="3172461"/>
          <a:ext cx="480060" cy="2359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800">
              <a:latin typeface="Arial" panose="020B0604020202020204" pitchFamily="34" charset="0"/>
              <a:cs typeface="Arial" panose="020B0604020202020204" pitchFamily="34" charset="0"/>
            </a:rPr>
            <a:t>24 Dx</a:t>
          </a:r>
        </a:p>
      </xdr:txBody>
    </xdr:sp>
    <xdr:clientData/>
  </xdr:twoCellAnchor>
  <xdr:twoCellAnchor>
    <xdr:from>
      <xdr:col>9</xdr:col>
      <xdr:colOff>590656</xdr:colOff>
      <xdr:row>19</xdr:row>
      <xdr:rowOff>146262</xdr:rowOff>
    </xdr:from>
    <xdr:to>
      <xdr:col>9</xdr:col>
      <xdr:colOff>1070716</xdr:colOff>
      <xdr:row>20</xdr:row>
      <xdr:rowOff>108162</xdr:rowOff>
    </xdr:to>
    <xdr:sp macro="" textlink="">
      <xdr:nvSpPr>
        <xdr:cNvPr id="11" name="TextBox 10"/>
        <xdr:cNvSpPr txBox="1"/>
      </xdr:nvSpPr>
      <xdr:spPr>
        <a:xfrm>
          <a:off x="12433406" y="3630825"/>
          <a:ext cx="480060" cy="231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800">
              <a:latin typeface="Arial" panose="020B0604020202020204" pitchFamily="34" charset="0"/>
              <a:cs typeface="Arial" panose="020B0604020202020204" pitchFamily="34" charset="0"/>
            </a:rPr>
            <a:t>37 Dx</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274320</xdr:colOff>
      <xdr:row>0</xdr:row>
      <xdr:rowOff>0</xdr:rowOff>
    </xdr:from>
    <xdr:to>
      <xdr:col>20</xdr:col>
      <xdr:colOff>17248</xdr:colOff>
      <xdr:row>29</xdr:row>
      <xdr:rowOff>9632</xdr:rowOff>
    </xdr:to>
    <xdr:pic>
      <xdr:nvPicPr>
        <xdr:cNvPr id="2" name="Picture 1"/>
        <xdr:cNvPicPr>
          <a:picLocks noChangeAspect="1"/>
        </xdr:cNvPicPr>
      </xdr:nvPicPr>
      <xdr:blipFill>
        <a:blip xmlns:r="http://schemas.openxmlformats.org/officeDocument/2006/relationships" r:embed="rId1"/>
        <a:stretch>
          <a:fillRect/>
        </a:stretch>
      </xdr:blipFill>
      <xdr:spPr>
        <a:xfrm>
          <a:off x="4892040" y="0"/>
          <a:ext cx="23166808" cy="56331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558800</xdr:colOff>
      <xdr:row>0</xdr:row>
      <xdr:rowOff>101600</xdr:rowOff>
    </xdr:from>
    <xdr:to>
      <xdr:col>38</xdr:col>
      <xdr:colOff>537333</xdr:colOff>
      <xdr:row>38</xdr:row>
      <xdr:rowOff>46378</xdr:rowOff>
    </xdr:to>
    <xdr:pic>
      <xdr:nvPicPr>
        <xdr:cNvPr id="3" name="Picture 2"/>
        <xdr:cNvPicPr>
          <a:picLocks noChangeAspect="1"/>
        </xdr:cNvPicPr>
      </xdr:nvPicPr>
      <xdr:blipFill>
        <a:blip xmlns:r="http://schemas.openxmlformats.org/officeDocument/2006/relationships" r:embed="rId1"/>
        <a:stretch>
          <a:fillRect/>
        </a:stretch>
      </xdr:blipFill>
      <xdr:spPr>
        <a:xfrm>
          <a:off x="4902200" y="101600"/>
          <a:ext cx="33658933" cy="7590178"/>
        </a:xfrm>
        <a:prstGeom prst="rect">
          <a:avLst/>
        </a:prstGeom>
      </xdr:spPr>
    </xdr:pic>
    <xdr:clientData/>
  </xdr:twoCellAnchor>
  <xdr:twoCellAnchor>
    <xdr:from>
      <xdr:col>4</xdr:col>
      <xdr:colOff>1812502</xdr:colOff>
      <xdr:row>18</xdr:row>
      <xdr:rowOff>100119</xdr:rowOff>
    </xdr:from>
    <xdr:to>
      <xdr:col>4</xdr:col>
      <xdr:colOff>2292562</xdr:colOff>
      <xdr:row>19</xdr:row>
      <xdr:rowOff>115359</xdr:rowOff>
    </xdr:to>
    <xdr:sp macro="" textlink="">
      <xdr:nvSpPr>
        <xdr:cNvPr id="2" name="TextBox 1"/>
        <xdr:cNvSpPr txBox="1"/>
      </xdr:nvSpPr>
      <xdr:spPr>
        <a:xfrm>
          <a:off x="8756227" y="3681519"/>
          <a:ext cx="480060" cy="2343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800">
              <a:latin typeface="Arial" panose="020B0604020202020204" pitchFamily="34" charset="0"/>
              <a:cs typeface="Arial" panose="020B0604020202020204" pitchFamily="34" charset="0"/>
            </a:rPr>
            <a:t>22 Dx</a:t>
          </a:r>
        </a:p>
      </xdr:txBody>
    </xdr:sp>
    <xdr:clientData/>
  </xdr:twoCellAnchor>
  <xdr:twoCellAnchor>
    <xdr:from>
      <xdr:col>4</xdr:col>
      <xdr:colOff>1814406</xdr:colOff>
      <xdr:row>20</xdr:row>
      <xdr:rowOff>25611</xdr:rowOff>
    </xdr:from>
    <xdr:to>
      <xdr:col>4</xdr:col>
      <xdr:colOff>2294466</xdr:colOff>
      <xdr:row>21</xdr:row>
      <xdr:rowOff>63711</xdr:rowOff>
    </xdr:to>
    <xdr:sp macro="" textlink="">
      <xdr:nvSpPr>
        <xdr:cNvPr id="10" name="TextBox 9"/>
        <xdr:cNvSpPr txBox="1"/>
      </xdr:nvSpPr>
      <xdr:spPr>
        <a:xfrm>
          <a:off x="8758131" y="4159461"/>
          <a:ext cx="48006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800">
              <a:latin typeface="Arial" panose="020B0604020202020204" pitchFamily="34" charset="0"/>
              <a:cs typeface="Arial" panose="020B0604020202020204" pitchFamily="34" charset="0"/>
            </a:rPr>
            <a:t>40 Dx</a:t>
          </a:r>
        </a:p>
      </xdr:txBody>
    </xdr:sp>
    <xdr:clientData/>
  </xdr:twoCellAnchor>
  <xdr:twoCellAnchor>
    <xdr:from>
      <xdr:col>3</xdr:col>
      <xdr:colOff>899160</xdr:colOff>
      <xdr:row>31</xdr:row>
      <xdr:rowOff>160020</xdr:rowOff>
    </xdr:from>
    <xdr:to>
      <xdr:col>4</xdr:col>
      <xdr:colOff>2758440</xdr:colOff>
      <xdr:row>34</xdr:row>
      <xdr:rowOff>53340</xdr:rowOff>
    </xdr:to>
    <xdr:sp macro="" textlink="">
      <xdr:nvSpPr>
        <xdr:cNvPr id="11" name="TextBox 10"/>
        <xdr:cNvSpPr txBox="1"/>
      </xdr:nvSpPr>
      <xdr:spPr>
        <a:xfrm>
          <a:off x="5242560" y="6370320"/>
          <a:ext cx="4663440" cy="4876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050">
              <a:latin typeface="Arial" panose="020B0604020202020204" pitchFamily="34" charset="0"/>
              <a:cs typeface="Arial" panose="020B0604020202020204" pitchFamily="34" charset="0"/>
            </a:rPr>
            <a:t>Note: 9 distributors have greater than </a:t>
          </a:r>
          <a:r>
            <a:rPr lang="en-CA" sz="1050">
              <a:solidFill>
                <a:schemeClr val="dk1"/>
              </a:solidFill>
              <a:latin typeface="Arial" panose="020B0604020202020204" pitchFamily="34" charset="0"/>
              <a:ea typeface="+mn-ea"/>
              <a:cs typeface="Arial" panose="020B0604020202020204" pitchFamily="34" charset="0"/>
            </a:rPr>
            <a:t>100,000 customers</a:t>
          </a:r>
          <a:r>
            <a:rPr lang="en-CA" sz="1050">
              <a:latin typeface="Arial" panose="020B0604020202020204" pitchFamily="34" charset="0"/>
              <a:cs typeface="Arial" panose="020B0604020202020204" pitchFamily="34" charset="0"/>
            </a:rPr>
            <a:t>.</a:t>
          </a:r>
          <a:r>
            <a:rPr lang="en-CA" sz="1050" baseline="0">
              <a:latin typeface="Arial" panose="020B0604020202020204" pitchFamily="34" charset="0"/>
              <a:cs typeface="Arial" panose="020B0604020202020204" pitchFamily="34" charset="0"/>
            </a:rPr>
            <a:t>         </a:t>
          </a:r>
        </a:p>
        <a:p>
          <a:r>
            <a:rPr lang="en-CA" sz="1050" baseline="0">
              <a:latin typeface="Arial" panose="020B0604020202020204" pitchFamily="34" charset="0"/>
              <a:cs typeface="Arial" panose="020B0604020202020204" pitchFamily="34" charset="0"/>
            </a:rPr>
            <a:t>The Other category consists of distributors:</a:t>
          </a:r>
          <a:endParaRPr lang="en-CA" sz="1050">
            <a:latin typeface="Arial" panose="020B0604020202020204" pitchFamily="34" charset="0"/>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101601</xdr:colOff>
      <xdr:row>2</xdr:row>
      <xdr:rowOff>97970</xdr:rowOff>
    </xdr:from>
    <xdr:to>
      <xdr:col>0</xdr:col>
      <xdr:colOff>2548467</xdr:colOff>
      <xdr:row>19</xdr:row>
      <xdr:rowOff>47169</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95059</xdr:colOff>
      <xdr:row>20</xdr:row>
      <xdr:rowOff>33961</xdr:rowOff>
    </xdr:from>
    <xdr:to>
      <xdr:col>0</xdr:col>
      <xdr:colOff>2548627</xdr:colOff>
      <xdr:row>37</xdr:row>
      <xdr:rowOff>135466</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42333</xdr:colOff>
      <xdr:row>2</xdr:row>
      <xdr:rowOff>76200</xdr:rowOff>
    </xdr:from>
    <xdr:to>
      <xdr:col>5</xdr:col>
      <xdr:colOff>2489199</xdr:colOff>
      <xdr:row>19</xdr:row>
      <xdr:rowOff>25399</xdr:rowOff>
    </xdr:to>
    <xdr:graphicFrame macro="">
      <xdr:nvGraphicFramePr>
        <xdr:cNvPr id="39"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59266</xdr:colOff>
      <xdr:row>20</xdr:row>
      <xdr:rowOff>0</xdr:rowOff>
    </xdr:from>
    <xdr:to>
      <xdr:col>5</xdr:col>
      <xdr:colOff>2512834</xdr:colOff>
      <xdr:row>37</xdr:row>
      <xdr:rowOff>101505</xdr:rowOff>
    </xdr:to>
    <xdr:graphicFrame macro="">
      <xdr:nvGraphicFramePr>
        <xdr:cNvPr id="40" name="Chart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101601</xdr:colOff>
      <xdr:row>2</xdr:row>
      <xdr:rowOff>97970</xdr:rowOff>
    </xdr:from>
    <xdr:to>
      <xdr:col>11</xdr:col>
      <xdr:colOff>530</xdr:colOff>
      <xdr:row>19</xdr:row>
      <xdr:rowOff>47169</xdr:rowOff>
    </xdr:to>
    <xdr:graphicFrame macro="">
      <xdr:nvGraphicFramePr>
        <xdr:cNvPr id="41"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95059</xdr:colOff>
      <xdr:row>20</xdr:row>
      <xdr:rowOff>33961</xdr:rowOff>
    </xdr:from>
    <xdr:to>
      <xdr:col>10</xdr:col>
      <xdr:colOff>2548627</xdr:colOff>
      <xdr:row>37</xdr:row>
      <xdr:rowOff>135466</xdr:rowOff>
    </xdr:to>
    <xdr:graphicFrame macro="">
      <xdr:nvGraphicFramePr>
        <xdr:cNvPr id="42" name="Chart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30427</xdr:colOff>
      <xdr:row>2</xdr:row>
      <xdr:rowOff>88106</xdr:rowOff>
    </xdr:from>
    <xdr:to>
      <xdr:col>15</xdr:col>
      <xdr:colOff>2477293</xdr:colOff>
      <xdr:row>19</xdr:row>
      <xdr:rowOff>37305</xdr:rowOff>
    </xdr:to>
    <xdr:graphicFrame macro="">
      <xdr:nvGraphicFramePr>
        <xdr:cNvPr id="43" name="Chart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59266</xdr:colOff>
      <xdr:row>20</xdr:row>
      <xdr:rowOff>0</xdr:rowOff>
    </xdr:from>
    <xdr:to>
      <xdr:col>15</xdr:col>
      <xdr:colOff>2484259</xdr:colOff>
      <xdr:row>37</xdr:row>
      <xdr:rowOff>101505</xdr:rowOff>
    </xdr:to>
    <xdr:graphicFrame macro="">
      <xdr:nvGraphicFramePr>
        <xdr:cNvPr id="44" name="Chart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20</xdr:col>
      <xdr:colOff>101601</xdr:colOff>
      <xdr:row>2</xdr:row>
      <xdr:rowOff>108856</xdr:rowOff>
    </xdr:from>
    <xdr:to>
      <xdr:col>20</xdr:col>
      <xdr:colOff>2548467</xdr:colOff>
      <xdr:row>19</xdr:row>
      <xdr:rowOff>58055</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20</xdr:col>
      <xdr:colOff>95059</xdr:colOff>
      <xdr:row>20</xdr:row>
      <xdr:rowOff>33961</xdr:rowOff>
    </xdr:from>
    <xdr:to>
      <xdr:col>20</xdr:col>
      <xdr:colOff>2548627</xdr:colOff>
      <xdr:row>37</xdr:row>
      <xdr:rowOff>135466</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25</xdr:col>
      <xdr:colOff>42333</xdr:colOff>
      <xdr:row>2</xdr:row>
      <xdr:rowOff>76200</xdr:rowOff>
    </xdr:from>
    <xdr:to>
      <xdr:col>25</xdr:col>
      <xdr:colOff>2489199</xdr:colOff>
      <xdr:row>19</xdr:row>
      <xdr:rowOff>25399</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59266</xdr:colOff>
      <xdr:row>20</xdr:row>
      <xdr:rowOff>0</xdr:rowOff>
    </xdr:from>
    <xdr:to>
      <xdr:col>25</xdr:col>
      <xdr:colOff>2512834</xdr:colOff>
      <xdr:row>37</xdr:row>
      <xdr:rowOff>101505</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30</xdr:col>
      <xdr:colOff>101601</xdr:colOff>
      <xdr:row>2</xdr:row>
      <xdr:rowOff>108856</xdr:rowOff>
    </xdr:from>
    <xdr:to>
      <xdr:col>30</xdr:col>
      <xdr:colOff>2548467</xdr:colOff>
      <xdr:row>19</xdr:row>
      <xdr:rowOff>58055</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30</xdr:col>
      <xdr:colOff>95059</xdr:colOff>
      <xdr:row>20</xdr:row>
      <xdr:rowOff>33961</xdr:rowOff>
    </xdr:from>
    <xdr:to>
      <xdr:col>30</xdr:col>
      <xdr:colOff>2548627</xdr:colOff>
      <xdr:row>37</xdr:row>
      <xdr:rowOff>135466</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35</xdr:col>
      <xdr:colOff>42333</xdr:colOff>
      <xdr:row>2</xdr:row>
      <xdr:rowOff>76200</xdr:rowOff>
    </xdr:from>
    <xdr:to>
      <xdr:col>35</xdr:col>
      <xdr:colOff>2489199</xdr:colOff>
      <xdr:row>19</xdr:row>
      <xdr:rowOff>25399</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35</xdr:col>
      <xdr:colOff>59266</xdr:colOff>
      <xdr:row>20</xdr:row>
      <xdr:rowOff>0</xdr:rowOff>
    </xdr:from>
    <xdr:to>
      <xdr:col>35</xdr:col>
      <xdr:colOff>2506980</xdr:colOff>
      <xdr:row>37</xdr:row>
      <xdr:rowOff>101505</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40</xdr:col>
      <xdr:colOff>101601</xdr:colOff>
      <xdr:row>2</xdr:row>
      <xdr:rowOff>108856</xdr:rowOff>
    </xdr:from>
    <xdr:to>
      <xdr:col>40</xdr:col>
      <xdr:colOff>2548467</xdr:colOff>
      <xdr:row>19</xdr:row>
      <xdr:rowOff>58055</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40</xdr:col>
      <xdr:colOff>95059</xdr:colOff>
      <xdr:row>20</xdr:row>
      <xdr:rowOff>33961</xdr:rowOff>
    </xdr:from>
    <xdr:to>
      <xdr:col>40</xdr:col>
      <xdr:colOff>2548627</xdr:colOff>
      <xdr:row>37</xdr:row>
      <xdr:rowOff>135466</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45</xdr:col>
      <xdr:colOff>42333</xdr:colOff>
      <xdr:row>2</xdr:row>
      <xdr:rowOff>76200</xdr:rowOff>
    </xdr:from>
    <xdr:to>
      <xdr:col>45</xdr:col>
      <xdr:colOff>2484120</xdr:colOff>
      <xdr:row>19</xdr:row>
      <xdr:rowOff>25399</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45</xdr:col>
      <xdr:colOff>59266</xdr:colOff>
      <xdr:row>20</xdr:row>
      <xdr:rowOff>0</xdr:rowOff>
    </xdr:from>
    <xdr:to>
      <xdr:col>45</xdr:col>
      <xdr:colOff>2512834</xdr:colOff>
      <xdr:row>37</xdr:row>
      <xdr:rowOff>101505</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50</xdr:col>
      <xdr:colOff>101601</xdr:colOff>
      <xdr:row>2</xdr:row>
      <xdr:rowOff>108856</xdr:rowOff>
    </xdr:from>
    <xdr:to>
      <xdr:col>50</xdr:col>
      <xdr:colOff>2548467</xdr:colOff>
      <xdr:row>19</xdr:row>
      <xdr:rowOff>58055</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50</xdr:col>
      <xdr:colOff>95059</xdr:colOff>
      <xdr:row>20</xdr:row>
      <xdr:rowOff>33961</xdr:rowOff>
    </xdr:from>
    <xdr:to>
      <xdr:col>50</xdr:col>
      <xdr:colOff>2548627</xdr:colOff>
      <xdr:row>37</xdr:row>
      <xdr:rowOff>135466</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55</xdr:col>
      <xdr:colOff>42333</xdr:colOff>
      <xdr:row>2</xdr:row>
      <xdr:rowOff>76200</xdr:rowOff>
    </xdr:from>
    <xdr:to>
      <xdr:col>55</xdr:col>
      <xdr:colOff>2489199</xdr:colOff>
      <xdr:row>19</xdr:row>
      <xdr:rowOff>25399</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55</xdr:col>
      <xdr:colOff>59266</xdr:colOff>
      <xdr:row>20</xdr:row>
      <xdr:rowOff>0</xdr:rowOff>
    </xdr:from>
    <xdr:to>
      <xdr:col>55</xdr:col>
      <xdr:colOff>2512834</xdr:colOff>
      <xdr:row>37</xdr:row>
      <xdr:rowOff>101505</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60</xdr:col>
      <xdr:colOff>101601</xdr:colOff>
      <xdr:row>2</xdr:row>
      <xdr:rowOff>108856</xdr:rowOff>
    </xdr:from>
    <xdr:to>
      <xdr:col>60</xdr:col>
      <xdr:colOff>2548467</xdr:colOff>
      <xdr:row>19</xdr:row>
      <xdr:rowOff>58055</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60</xdr:col>
      <xdr:colOff>95059</xdr:colOff>
      <xdr:row>20</xdr:row>
      <xdr:rowOff>33961</xdr:rowOff>
    </xdr:from>
    <xdr:to>
      <xdr:col>60</xdr:col>
      <xdr:colOff>2548627</xdr:colOff>
      <xdr:row>37</xdr:row>
      <xdr:rowOff>135466</xdr:rowOff>
    </xdr:to>
    <xdr:graphicFrame macro="">
      <xdr:nvGraphicFramePr>
        <xdr:cNvPr id="2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65</xdr:col>
      <xdr:colOff>68580</xdr:colOff>
      <xdr:row>2</xdr:row>
      <xdr:rowOff>76200</xdr:rowOff>
    </xdr:from>
    <xdr:to>
      <xdr:col>65</xdr:col>
      <xdr:colOff>2529840</xdr:colOff>
      <xdr:row>19</xdr:row>
      <xdr:rowOff>33019</xdr:rowOff>
    </xdr:to>
    <xdr:graphicFrame macro="">
      <xdr:nvGraphicFramePr>
        <xdr:cNvPr id="28"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65</xdr:col>
      <xdr:colOff>59266</xdr:colOff>
      <xdr:row>20</xdr:row>
      <xdr:rowOff>0</xdr:rowOff>
    </xdr:from>
    <xdr:to>
      <xdr:col>65</xdr:col>
      <xdr:colOff>2476500</xdr:colOff>
      <xdr:row>37</xdr:row>
      <xdr:rowOff>101505</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70</xdr:col>
      <xdr:colOff>101601</xdr:colOff>
      <xdr:row>2</xdr:row>
      <xdr:rowOff>108856</xdr:rowOff>
    </xdr:from>
    <xdr:to>
      <xdr:col>70</xdr:col>
      <xdr:colOff>2548467</xdr:colOff>
      <xdr:row>19</xdr:row>
      <xdr:rowOff>58055</xdr:rowOff>
    </xdr:to>
    <xdr:graphicFrame macro="">
      <xdr:nvGraphicFramePr>
        <xdr:cNvPr id="30"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70</xdr:col>
      <xdr:colOff>95059</xdr:colOff>
      <xdr:row>20</xdr:row>
      <xdr:rowOff>33961</xdr:rowOff>
    </xdr:from>
    <xdr:to>
      <xdr:col>70</xdr:col>
      <xdr:colOff>2548627</xdr:colOff>
      <xdr:row>37</xdr:row>
      <xdr:rowOff>135466</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75</xdr:col>
      <xdr:colOff>42333</xdr:colOff>
      <xdr:row>2</xdr:row>
      <xdr:rowOff>76200</xdr:rowOff>
    </xdr:from>
    <xdr:to>
      <xdr:col>75</xdr:col>
      <xdr:colOff>2489199</xdr:colOff>
      <xdr:row>19</xdr:row>
      <xdr:rowOff>25399</xdr:rowOff>
    </xdr:to>
    <xdr:graphicFrame macro="">
      <xdr:nvGraphicFramePr>
        <xdr:cNvPr id="32"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75</xdr:col>
      <xdr:colOff>59266</xdr:colOff>
      <xdr:row>20</xdr:row>
      <xdr:rowOff>0</xdr:rowOff>
    </xdr:from>
    <xdr:to>
      <xdr:col>75</xdr:col>
      <xdr:colOff>2484259</xdr:colOff>
      <xdr:row>37</xdr:row>
      <xdr:rowOff>101505</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80</xdr:col>
      <xdr:colOff>101601</xdr:colOff>
      <xdr:row>2</xdr:row>
      <xdr:rowOff>108856</xdr:rowOff>
    </xdr:from>
    <xdr:to>
      <xdr:col>80</xdr:col>
      <xdr:colOff>2548467</xdr:colOff>
      <xdr:row>19</xdr:row>
      <xdr:rowOff>58055</xdr:rowOff>
    </xdr:to>
    <xdr:graphicFrame macro="">
      <xdr:nvGraphicFramePr>
        <xdr:cNvPr id="3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80</xdr:col>
      <xdr:colOff>95059</xdr:colOff>
      <xdr:row>20</xdr:row>
      <xdr:rowOff>33961</xdr:rowOff>
    </xdr:from>
    <xdr:to>
      <xdr:col>80</xdr:col>
      <xdr:colOff>2548627</xdr:colOff>
      <xdr:row>37</xdr:row>
      <xdr:rowOff>135466</xdr:rowOff>
    </xdr:to>
    <xdr:graphicFrame macro="">
      <xdr:nvGraphicFramePr>
        <xdr:cNvPr id="35"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85</xdr:col>
      <xdr:colOff>35406</xdr:colOff>
      <xdr:row>2</xdr:row>
      <xdr:rowOff>34636</xdr:rowOff>
    </xdr:from>
    <xdr:to>
      <xdr:col>85</xdr:col>
      <xdr:colOff>2483138</xdr:colOff>
      <xdr:row>18</xdr:row>
      <xdr:rowOff>150089</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85</xdr:col>
      <xdr:colOff>59266</xdr:colOff>
      <xdr:row>20</xdr:row>
      <xdr:rowOff>0</xdr:rowOff>
    </xdr:from>
    <xdr:to>
      <xdr:col>85</xdr:col>
      <xdr:colOff>2484259</xdr:colOff>
      <xdr:row>37</xdr:row>
      <xdr:rowOff>101505</xdr:rowOff>
    </xdr:to>
    <xdr:graphicFrame macro="">
      <xdr:nvGraphicFramePr>
        <xdr:cNvPr id="37" name="Chart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90</xdr:col>
      <xdr:colOff>101601</xdr:colOff>
      <xdr:row>2</xdr:row>
      <xdr:rowOff>108856</xdr:rowOff>
    </xdr:from>
    <xdr:to>
      <xdr:col>90</xdr:col>
      <xdr:colOff>2548467</xdr:colOff>
      <xdr:row>19</xdr:row>
      <xdr:rowOff>58055</xdr:rowOff>
    </xdr:to>
    <xdr:graphicFrame macro="">
      <xdr:nvGraphicFramePr>
        <xdr:cNvPr id="38"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90</xdr:col>
      <xdr:colOff>95059</xdr:colOff>
      <xdr:row>20</xdr:row>
      <xdr:rowOff>33961</xdr:rowOff>
    </xdr:from>
    <xdr:to>
      <xdr:col>90</xdr:col>
      <xdr:colOff>2548627</xdr:colOff>
      <xdr:row>37</xdr:row>
      <xdr:rowOff>135466</xdr:rowOff>
    </xdr:to>
    <xdr:graphicFrame macro="">
      <xdr:nvGraphicFramePr>
        <xdr:cNvPr id="45" name="Chart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95</xdr:col>
      <xdr:colOff>42333</xdr:colOff>
      <xdr:row>2</xdr:row>
      <xdr:rowOff>76200</xdr:rowOff>
    </xdr:from>
    <xdr:to>
      <xdr:col>95</xdr:col>
      <xdr:colOff>2489199</xdr:colOff>
      <xdr:row>19</xdr:row>
      <xdr:rowOff>25399</xdr:rowOff>
    </xdr:to>
    <xdr:graphicFrame macro="">
      <xdr:nvGraphicFramePr>
        <xdr:cNvPr id="46" name="Chart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95</xdr:col>
      <xdr:colOff>59266</xdr:colOff>
      <xdr:row>20</xdr:row>
      <xdr:rowOff>0</xdr:rowOff>
    </xdr:from>
    <xdr:to>
      <xdr:col>95</xdr:col>
      <xdr:colOff>2512834</xdr:colOff>
      <xdr:row>37</xdr:row>
      <xdr:rowOff>101505</xdr:rowOff>
    </xdr:to>
    <xdr:graphicFrame macro="">
      <xdr:nvGraphicFramePr>
        <xdr:cNvPr id="47"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100</xdr:col>
      <xdr:colOff>101601</xdr:colOff>
      <xdr:row>2</xdr:row>
      <xdr:rowOff>108856</xdr:rowOff>
    </xdr:from>
    <xdr:to>
      <xdr:col>100</xdr:col>
      <xdr:colOff>2548467</xdr:colOff>
      <xdr:row>19</xdr:row>
      <xdr:rowOff>58055</xdr:rowOff>
    </xdr:to>
    <xdr:graphicFrame macro="">
      <xdr:nvGraphicFramePr>
        <xdr:cNvPr id="48" name="Chart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100</xdr:col>
      <xdr:colOff>95059</xdr:colOff>
      <xdr:row>20</xdr:row>
      <xdr:rowOff>33961</xdr:rowOff>
    </xdr:from>
    <xdr:to>
      <xdr:col>100</xdr:col>
      <xdr:colOff>2548627</xdr:colOff>
      <xdr:row>37</xdr:row>
      <xdr:rowOff>135466</xdr:rowOff>
    </xdr:to>
    <xdr:graphicFrame macro="">
      <xdr:nvGraphicFramePr>
        <xdr:cNvPr id="49" name="Chart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105</xdr:col>
      <xdr:colOff>42333</xdr:colOff>
      <xdr:row>2</xdr:row>
      <xdr:rowOff>76200</xdr:rowOff>
    </xdr:from>
    <xdr:to>
      <xdr:col>105</xdr:col>
      <xdr:colOff>2489199</xdr:colOff>
      <xdr:row>19</xdr:row>
      <xdr:rowOff>25399</xdr:rowOff>
    </xdr:to>
    <xdr:graphicFrame macro="">
      <xdr:nvGraphicFramePr>
        <xdr:cNvPr id="50"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105</xdr:col>
      <xdr:colOff>59266</xdr:colOff>
      <xdr:row>20</xdr:row>
      <xdr:rowOff>0</xdr:rowOff>
    </xdr:from>
    <xdr:to>
      <xdr:col>105</xdr:col>
      <xdr:colOff>2484259</xdr:colOff>
      <xdr:row>37</xdr:row>
      <xdr:rowOff>101505</xdr:rowOff>
    </xdr:to>
    <xdr:graphicFrame macro="">
      <xdr:nvGraphicFramePr>
        <xdr:cNvPr id="51" name="Chart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110</xdr:col>
      <xdr:colOff>101601</xdr:colOff>
      <xdr:row>2</xdr:row>
      <xdr:rowOff>108856</xdr:rowOff>
    </xdr:from>
    <xdr:to>
      <xdr:col>110</xdr:col>
      <xdr:colOff>2548467</xdr:colOff>
      <xdr:row>19</xdr:row>
      <xdr:rowOff>58055</xdr:rowOff>
    </xdr:to>
    <xdr:graphicFrame macro="">
      <xdr:nvGraphicFramePr>
        <xdr:cNvPr id="52"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110</xdr:col>
      <xdr:colOff>95059</xdr:colOff>
      <xdr:row>20</xdr:row>
      <xdr:rowOff>33961</xdr:rowOff>
    </xdr:from>
    <xdr:to>
      <xdr:col>110</xdr:col>
      <xdr:colOff>2548627</xdr:colOff>
      <xdr:row>37</xdr:row>
      <xdr:rowOff>135466</xdr:rowOff>
    </xdr:to>
    <xdr:graphicFrame macro="">
      <xdr:nvGraphicFramePr>
        <xdr:cNvPr id="53"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115</xdr:col>
      <xdr:colOff>20562</xdr:colOff>
      <xdr:row>2</xdr:row>
      <xdr:rowOff>32656</xdr:rowOff>
    </xdr:from>
    <xdr:to>
      <xdr:col>115</xdr:col>
      <xdr:colOff>2539545</xdr:colOff>
      <xdr:row>18</xdr:row>
      <xdr:rowOff>145141</xdr:rowOff>
    </xdr:to>
    <xdr:graphicFrame macro="">
      <xdr:nvGraphicFramePr>
        <xdr:cNvPr id="54" name="Chart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115</xdr:col>
      <xdr:colOff>59266</xdr:colOff>
      <xdr:row>20</xdr:row>
      <xdr:rowOff>0</xdr:rowOff>
    </xdr:from>
    <xdr:to>
      <xdr:col>116</xdr:col>
      <xdr:colOff>432</xdr:colOff>
      <xdr:row>37</xdr:row>
      <xdr:rowOff>101505</xdr:rowOff>
    </xdr:to>
    <xdr:graphicFrame macro="">
      <xdr:nvGraphicFramePr>
        <xdr:cNvPr id="55" name="Chart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120</xdr:col>
      <xdr:colOff>101601</xdr:colOff>
      <xdr:row>2</xdr:row>
      <xdr:rowOff>87084</xdr:rowOff>
    </xdr:from>
    <xdr:to>
      <xdr:col>120</xdr:col>
      <xdr:colOff>2548467</xdr:colOff>
      <xdr:row>19</xdr:row>
      <xdr:rowOff>36283</xdr:rowOff>
    </xdr:to>
    <xdr:graphicFrame macro="">
      <xdr:nvGraphicFramePr>
        <xdr:cNvPr id="56" name="Chart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120</xdr:col>
      <xdr:colOff>95059</xdr:colOff>
      <xdr:row>20</xdr:row>
      <xdr:rowOff>33961</xdr:rowOff>
    </xdr:from>
    <xdr:to>
      <xdr:col>120</xdr:col>
      <xdr:colOff>2548627</xdr:colOff>
      <xdr:row>37</xdr:row>
      <xdr:rowOff>135466</xdr:rowOff>
    </xdr:to>
    <xdr:graphicFrame macro="">
      <xdr:nvGraphicFramePr>
        <xdr:cNvPr id="57" name="Chart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125</xdr:col>
      <xdr:colOff>42333</xdr:colOff>
      <xdr:row>2</xdr:row>
      <xdr:rowOff>76200</xdr:rowOff>
    </xdr:from>
    <xdr:to>
      <xdr:col>125</xdr:col>
      <xdr:colOff>2489199</xdr:colOff>
      <xdr:row>19</xdr:row>
      <xdr:rowOff>25399</xdr:rowOff>
    </xdr:to>
    <xdr:graphicFrame macro="">
      <xdr:nvGraphicFramePr>
        <xdr:cNvPr id="58" name="Chart 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125</xdr:col>
      <xdr:colOff>59266</xdr:colOff>
      <xdr:row>20</xdr:row>
      <xdr:rowOff>0</xdr:rowOff>
    </xdr:from>
    <xdr:to>
      <xdr:col>126</xdr:col>
      <xdr:colOff>432</xdr:colOff>
      <xdr:row>37</xdr:row>
      <xdr:rowOff>101505</xdr:rowOff>
    </xdr:to>
    <xdr:graphicFrame macro="">
      <xdr:nvGraphicFramePr>
        <xdr:cNvPr id="59" name="Chart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130</xdr:col>
      <xdr:colOff>101601</xdr:colOff>
      <xdr:row>2</xdr:row>
      <xdr:rowOff>87084</xdr:rowOff>
    </xdr:from>
    <xdr:to>
      <xdr:col>130</xdr:col>
      <xdr:colOff>2548467</xdr:colOff>
      <xdr:row>19</xdr:row>
      <xdr:rowOff>36283</xdr:rowOff>
    </xdr:to>
    <xdr:graphicFrame macro="">
      <xdr:nvGraphicFramePr>
        <xdr:cNvPr id="60" name="Chart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130</xdr:col>
      <xdr:colOff>95059</xdr:colOff>
      <xdr:row>20</xdr:row>
      <xdr:rowOff>33961</xdr:rowOff>
    </xdr:from>
    <xdr:to>
      <xdr:col>130</xdr:col>
      <xdr:colOff>2548627</xdr:colOff>
      <xdr:row>37</xdr:row>
      <xdr:rowOff>135466</xdr:rowOff>
    </xdr:to>
    <xdr:graphicFrame macro="">
      <xdr:nvGraphicFramePr>
        <xdr:cNvPr id="61" name="Chart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135</xdr:col>
      <xdr:colOff>57573</xdr:colOff>
      <xdr:row>2</xdr:row>
      <xdr:rowOff>83821</xdr:rowOff>
    </xdr:from>
    <xdr:to>
      <xdr:col>135</xdr:col>
      <xdr:colOff>2499360</xdr:colOff>
      <xdr:row>18</xdr:row>
      <xdr:rowOff>152401</xdr:rowOff>
    </xdr:to>
    <xdr:graphicFrame macro="">
      <xdr:nvGraphicFramePr>
        <xdr:cNvPr id="62" name="Chart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135</xdr:col>
      <xdr:colOff>59266</xdr:colOff>
      <xdr:row>20</xdr:row>
      <xdr:rowOff>0</xdr:rowOff>
    </xdr:from>
    <xdr:to>
      <xdr:col>135</xdr:col>
      <xdr:colOff>2484259</xdr:colOff>
      <xdr:row>37</xdr:row>
      <xdr:rowOff>101505</xdr:rowOff>
    </xdr:to>
    <xdr:graphicFrame macro="">
      <xdr:nvGraphicFramePr>
        <xdr:cNvPr id="63"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140</xdr:col>
      <xdr:colOff>101601</xdr:colOff>
      <xdr:row>2</xdr:row>
      <xdr:rowOff>87084</xdr:rowOff>
    </xdr:from>
    <xdr:to>
      <xdr:col>140</xdr:col>
      <xdr:colOff>2548467</xdr:colOff>
      <xdr:row>19</xdr:row>
      <xdr:rowOff>36283</xdr:rowOff>
    </xdr:to>
    <xdr:graphicFrame macro="">
      <xdr:nvGraphicFramePr>
        <xdr:cNvPr id="64" name="Chart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140</xdr:col>
      <xdr:colOff>95059</xdr:colOff>
      <xdr:row>20</xdr:row>
      <xdr:rowOff>33961</xdr:rowOff>
    </xdr:from>
    <xdr:to>
      <xdr:col>140</xdr:col>
      <xdr:colOff>2548627</xdr:colOff>
      <xdr:row>37</xdr:row>
      <xdr:rowOff>135466</xdr:rowOff>
    </xdr:to>
    <xdr:graphicFrame macro="">
      <xdr:nvGraphicFramePr>
        <xdr:cNvPr id="65" name="Chart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145</xdr:col>
      <xdr:colOff>42333</xdr:colOff>
      <xdr:row>2</xdr:row>
      <xdr:rowOff>76200</xdr:rowOff>
    </xdr:from>
    <xdr:to>
      <xdr:col>145</xdr:col>
      <xdr:colOff>2489199</xdr:colOff>
      <xdr:row>19</xdr:row>
      <xdr:rowOff>25399</xdr:rowOff>
    </xdr:to>
    <xdr:graphicFrame macro="">
      <xdr:nvGraphicFramePr>
        <xdr:cNvPr id="66"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145</xdr:col>
      <xdr:colOff>59266</xdr:colOff>
      <xdr:row>20</xdr:row>
      <xdr:rowOff>0</xdr:rowOff>
    </xdr:from>
    <xdr:to>
      <xdr:col>145</xdr:col>
      <xdr:colOff>2512834</xdr:colOff>
      <xdr:row>37</xdr:row>
      <xdr:rowOff>101505</xdr:rowOff>
    </xdr:to>
    <xdr:graphicFrame macro="">
      <xdr:nvGraphicFramePr>
        <xdr:cNvPr id="67" name="Chart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150</xdr:col>
      <xdr:colOff>63501</xdr:colOff>
      <xdr:row>2</xdr:row>
      <xdr:rowOff>20409</xdr:rowOff>
    </xdr:from>
    <xdr:to>
      <xdr:col>150</xdr:col>
      <xdr:colOff>2510367</xdr:colOff>
      <xdr:row>18</xdr:row>
      <xdr:rowOff>132894</xdr:rowOff>
    </xdr:to>
    <xdr:graphicFrame macro="">
      <xdr:nvGraphicFramePr>
        <xdr:cNvPr id="68" name="Chart 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150</xdr:col>
      <xdr:colOff>95059</xdr:colOff>
      <xdr:row>20</xdr:row>
      <xdr:rowOff>33961</xdr:rowOff>
    </xdr:from>
    <xdr:to>
      <xdr:col>150</xdr:col>
      <xdr:colOff>2548627</xdr:colOff>
      <xdr:row>37</xdr:row>
      <xdr:rowOff>135466</xdr:rowOff>
    </xdr:to>
    <xdr:graphicFrame macro="">
      <xdr:nvGraphicFramePr>
        <xdr:cNvPr id="69" name="Chart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155</xdr:col>
      <xdr:colOff>42333</xdr:colOff>
      <xdr:row>2</xdr:row>
      <xdr:rowOff>76200</xdr:rowOff>
    </xdr:from>
    <xdr:to>
      <xdr:col>155</xdr:col>
      <xdr:colOff>2489199</xdr:colOff>
      <xdr:row>19</xdr:row>
      <xdr:rowOff>25399</xdr:rowOff>
    </xdr:to>
    <xdr:graphicFrame macro="">
      <xdr:nvGraphicFramePr>
        <xdr:cNvPr id="70" name="Chart 6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155</xdr:col>
      <xdr:colOff>59266</xdr:colOff>
      <xdr:row>20</xdr:row>
      <xdr:rowOff>0</xdr:rowOff>
    </xdr:from>
    <xdr:to>
      <xdr:col>155</xdr:col>
      <xdr:colOff>2512834</xdr:colOff>
      <xdr:row>37</xdr:row>
      <xdr:rowOff>101505</xdr:rowOff>
    </xdr:to>
    <xdr:graphicFrame macro="">
      <xdr:nvGraphicFramePr>
        <xdr:cNvPr id="71" name="Chart 7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160</xdr:col>
      <xdr:colOff>101601</xdr:colOff>
      <xdr:row>2</xdr:row>
      <xdr:rowOff>87084</xdr:rowOff>
    </xdr:from>
    <xdr:to>
      <xdr:col>160</xdr:col>
      <xdr:colOff>2548467</xdr:colOff>
      <xdr:row>19</xdr:row>
      <xdr:rowOff>36283</xdr:rowOff>
    </xdr:to>
    <xdr:graphicFrame macro="">
      <xdr:nvGraphicFramePr>
        <xdr:cNvPr id="72" name="Chart 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160</xdr:col>
      <xdr:colOff>95059</xdr:colOff>
      <xdr:row>20</xdr:row>
      <xdr:rowOff>33961</xdr:rowOff>
    </xdr:from>
    <xdr:to>
      <xdr:col>160</xdr:col>
      <xdr:colOff>2548627</xdr:colOff>
      <xdr:row>37</xdr:row>
      <xdr:rowOff>135466</xdr:rowOff>
    </xdr:to>
    <xdr:graphicFrame macro="">
      <xdr:nvGraphicFramePr>
        <xdr:cNvPr id="73" name="Chart 7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165</xdr:col>
      <xdr:colOff>19473</xdr:colOff>
      <xdr:row>2</xdr:row>
      <xdr:rowOff>30480</xdr:rowOff>
    </xdr:from>
    <xdr:to>
      <xdr:col>165</xdr:col>
      <xdr:colOff>2540634</xdr:colOff>
      <xdr:row>18</xdr:row>
      <xdr:rowOff>147319</xdr:rowOff>
    </xdr:to>
    <xdr:graphicFrame macro="">
      <xdr:nvGraphicFramePr>
        <xdr:cNvPr id="74" name="Chart 7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165</xdr:col>
      <xdr:colOff>59266</xdr:colOff>
      <xdr:row>20</xdr:row>
      <xdr:rowOff>0</xdr:rowOff>
    </xdr:from>
    <xdr:to>
      <xdr:col>166</xdr:col>
      <xdr:colOff>432</xdr:colOff>
      <xdr:row>37</xdr:row>
      <xdr:rowOff>101505</xdr:rowOff>
    </xdr:to>
    <xdr:graphicFrame macro="">
      <xdr:nvGraphicFramePr>
        <xdr:cNvPr id="75" name="Chart 7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170</xdr:col>
      <xdr:colOff>92076</xdr:colOff>
      <xdr:row>2</xdr:row>
      <xdr:rowOff>20409</xdr:rowOff>
    </xdr:from>
    <xdr:to>
      <xdr:col>170</xdr:col>
      <xdr:colOff>2538942</xdr:colOff>
      <xdr:row>18</xdr:row>
      <xdr:rowOff>132894</xdr:rowOff>
    </xdr:to>
    <xdr:graphicFrame macro="">
      <xdr:nvGraphicFramePr>
        <xdr:cNvPr id="76" name="Chart 7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170</xdr:col>
      <xdr:colOff>95059</xdr:colOff>
      <xdr:row>20</xdr:row>
      <xdr:rowOff>33961</xdr:rowOff>
    </xdr:from>
    <xdr:to>
      <xdr:col>170</xdr:col>
      <xdr:colOff>2548627</xdr:colOff>
      <xdr:row>37</xdr:row>
      <xdr:rowOff>135466</xdr:rowOff>
    </xdr:to>
    <xdr:graphicFrame macro="">
      <xdr:nvGraphicFramePr>
        <xdr:cNvPr id="77" name="Chart 7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175</xdr:col>
      <xdr:colOff>19473</xdr:colOff>
      <xdr:row>2</xdr:row>
      <xdr:rowOff>30480</xdr:rowOff>
    </xdr:from>
    <xdr:to>
      <xdr:col>175</xdr:col>
      <xdr:colOff>2540634</xdr:colOff>
      <xdr:row>18</xdr:row>
      <xdr:rowOff>147319</xdr:rowOff>
    </xdr:to>
    <xdr:graphicFrame macro="">
      <xdr:nvGraphicFramePr>
        <xdr:cNvPr id="78" name="Chart 7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175</xdr:col>
      <xdr:colOff>59266</xdr:colOff>
      <xdr:row>20</xdr:row>
      <xdr:rowOff>0</xdr:rowOff>
    </xdr:from>
    <xdr:to>
      <xdr:col>176</xdr:col>
      <xdr:colOff>432</xdr:colOff>
      <xdr:row>37</xdr:row>
      <xdr:rowOff>101505</xdr:rowOff>
    </xdr:to>
    <xdr:graphicFrame macro="">
      <xdr:nvGraphicFramePr>
        <xdr:cNvPr id="79" name="Chart 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180</xdr:col>
      <xdr:colOff>101601</xdr:colOff>
      <xdr:row>2</xdr:row>
      <xdr:rowOff>87084</xdr:rowOff>
    </xdr:from>
    <xdr:to>
      <xdr:col>180</xdr:col>
      <xdr:colOff>2548467</xdr:colOff>
      <xdr:row>19</xdr:row>
      <xdr:rowOff>36283</xdr:rowOff>
    </xdr:to>
    <xdr:graphicFrame macro="">
      <xdr:nvGraphicFramePr>
        <xdr:cNvPr id="80" name="Chart 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180</xdr:col>
      <xdr:colOff>95059</xdr:colOff>
      <xdr:row>20</xdr:row>
      <xdr:rowOff>33961</xdr:rowOff>
    </xdr:from>
    <xdr:to>
      <xdr:col>180</xdr:col>
      <xdr:colOff>2548627</xdr:colOff>
      <xdr:row>37</xdr:row>
      <xdr:rowOff>135466</xdr:rowOff>
    </xdr:to>
    <xdr:graphicFrame macro="">
      <xdr:nvGraphicFramePr>
        <xdr:cNvPr id="81" name="Chart 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185</xdr:col>
      <xdr:colOff>42333</xdr:colOff>
      <xdr:row>2</xdr:row>
      <xdr:rowOff>76200</xdr:rowOff>
    </xdr:from>
    <xdr:to>
      <xdr:col>185</xdr:col>
      <xdr:colOff>2489199</xdr:colOff>
      <xdr:row>19</xdr:row>
      <xdr:rowOff>25399</xdr:rowOff>
    </xdr:to>
    <xdr:graphicFrame macro="">
      <xdr:nvGraphicFramePr>
        <xdr:cNvPr id="82" name="Chart 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185</xdr:col>
      <xdr:colOff>59266</xdr:colOff>
      <xdr:row>20</xdr:row>
      <xdr:rowOff>0</xdr:rowOff>
    </xdr:from>
    <xdr:to>
      <xdr:col>185</xdr:col>
      <xdr:colOff>2512834</xdr:colOff>
      <xdr:row>37</xdr:row>
      <xdr:rowOff>101505</xdr:rowOff>
    </xdr:to>
    <xdr:graphicFrame macro="">
      <xdr:nvGraphicFramePr>
        <xdr:cNvPr id="83" name="Chart 8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190</xdr:col>
      <xdr:colOff>101601</xdr:colOff>
      <xdr:row>2</xdr:row>
      <xdr:rowOff>87084</xdr:rowOff>
    </xdr:from>
    <xdr:to>
      <xdr:col>190</xdr:col>
      <xdr:colOff>2548467</xdr:colOff>
      <xdr:row>19</xdr:row>
      <xdr:rowOff>36283</xdr:rowOff>
    </xdr:to>
    <xdr:graphicFrame macro="">
      <xdr:nvGraphicFramePr>
        <xdr:cNvPr id="84" name="Chart 8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xdr:from>
      <xdr:col>190</xdr:col>
      <xdr:colOff>95059</xdr:colOff>
      <xdr:row>20</xdr:row>
      <xdr:rowOff>33961</xdr:rowOff>
    </xdr:from>
    <xdr:to>
      <xdr:col>190</xdr:col>
      <xdr:colOff>2548627</xdr:colOff>
      <xdr:row>37</xdr:row>
      <xdr:rowOff>135466</xdr:rowOff>
    </xdr:to>
    <xdr:graphicFrame macro="">
      <xdr:nvGraphicFramePr>
        <xdr:cNvPr id="85" name="Chart 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twoCellAnchor>
    <xdr:from>
      <xdr:col>195</xdr:col>
      <xdr:colOff>34713</xdr:colOff>
      <xdr:row>2</xdr:row>
      <xdr:rowOff>60960</xdr:rowOff>
    </xdr:from>
    <xdr:to>
      <xdr:col>195</xdr:col>
      <xdr:colOff>2555874</xdr:colOff>
      <xdr:row>19</xdr:row>
      <xdr:rowOff>10159</xdr:rowOff>
    </xdr:to>
    <xdr:graphicFrame macro="">
      <xdr:nvGraphicFramePr>
        <xdr:cNvPr id="86" name="Chart 8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twoCellAnchor>
  <xdr:twoCellAnchor>
    <xdr:from>
      <xdr:col>195</xdr:col>
      <xdr:colOff>59266</xdr:colOff>
      <xdr:row>20</xdr:row>
      <xdr:rowOff>0</xdr:rowOff>
    </xdr:from>
    <xdr:to>
      <xdr:col>195</xdr:col>
      <xdr:colOff>2512834</xdr:colOff>
      <xdr:row>37</xdr:row>
      <xdr:rowOff>101505</xdr:rowOff>
    </xdr:to>
    <xdr:graphicFrame macro="">
      <xdr:nvGraphicFramePr>
        <xdr:cNvPr id="87" name="Chart 8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twoCellAnchor>
  <xdr:twoCellAnchor>
    <xdr:from>
      <xdr:col>200</xdr:col>
      <xdr:colOff>101601</xdr:colOff>
      <xdr:row>2</xdr:row>
      <xdr:rowOff>87084</xdr:rowOff>
    </xdr:from>
    <xdr:to>
      <xdr:col>200</xdr:col>
      <xdr:colOff>2548467</xdr:colOff>
      <xdr:row>19</xdr:row>
      <xdr:rowOff>36283</xdr:rowOff>
    </xdr:to>
    <xdr:graphicFrame macro="">
      <xdr:nvGraphicFramePr>
        <xdr:cNvPr id="88"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twoCellAnchor>
  <xdr:twoCellAnchor>
    <xdr:from>
      <xdr:col>200</xdr:col>
      <xdr:colOff>95059</xdr:colOff>
      <xdr:row>20</xdr:row>
      <xdr:rowOff>33961</xdr:rowOff>
    </xdr:from>
    <xdr:to>
      <xdr:col>200</xdr:col>
      <xdr:colOff>2548627</xdr:colOff>
      <xdr:row>37</xdr:row>
      <xdr:rowOff>135466</xdr:rowOff>
    </xdr:to>
    <xdr:graphicFrame macro="">
      <xdr:nvGraphicFramePr>
        <xdr:cNvPr id="89" name="Chart 8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twoCellAnchor>
  <xdr:twoCellAnchor>
    <xdr:from>
      <xdr:col>205</xdr:col>
      <xdr:colOff>27093</xdr:colOff>
      <xdr:row>2</xdr:row>
      <xdr:rowOff>91440</xdr:rowOff>
    </xdr:from>
    <xdr:to>
      <xdr:col>205</xdr:col>
      <xdr:colOff>2548254</xdr:colOff>
      <xdr:row>19</xdr:row>
      <xdr:rowOff>40639</xdr:rowOff>
    </xdr:to>
    <xdr:graphicFrame macro="">
      <xdr:nvGraphicFramePr>
        <xdr:cNvPr id="90" name="Chart 8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twoCellAnchor>
  <xdr:twoCellAnchor>
    <xdr:from>
      <xdr:col>205</xdr:col>
      <xdr:colOff>59266</xdr:colOff>
      <xdr:row>20</xdr:row>
      <xdr:rowOff>0</xdr:rowOff>
    </xdr:from>
    <xdr:to>
      <xdr:col>205</xdr:col>
      <xdr:colOff>2512834</xdr:colOff>
      <xdr:row>37</xdr:row>
      <xdr:rowOff>101505</xdr:rowOff>
    </xdr:to>
    <xdr:graphicFrame macro="">
      <xdr:nvGraphicFramePr>
        <xdr:cNvPr id="91" name="Chart 9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twoCellAnchor>
  <xdr:twoCellAnchor>
    <xdr:from>
      <xdr:col>210</xdr:col>
      <xdr:colOff>101601</xdr:colOff>
      <xdr:row>2</xdr:row>
      <xdr:rowOff>87084</xdr:rowOff>
    </xdr:from>
    <xdr:to>
      <xdr:col>210</xdr:col>
      <xdr:colOff>2548467</xdr:colOff>
      <xdr:row>19</xdr:row>
      <xdr:rowOff>36283</xdr:rowOff>
    </xdr:to>
    <xdr:graphicFrame macro="">
      <xdr:nvGraphicFramePr>
        <xdr:cNvPr id="92" name="Chart 9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twoCellAnchor>
  <xdr:twoCellAnchor>
    <xdr:from>
      <xdr:col>210</xdr:col>
      <xdr:colOff>95059</xdr:colOff>
      <xdr:row>20</xdr:row>
      <xdr:rowOff>33961</xdr:rowOff>
    </xdr:from>
    <xdr:to>
      <xdr:col>210</xdr:col>
      <xdr:colOff>2548627</xdr:colOff>
      <xdr:row>37</xdr:row>
      <xdr:rowOff>135466</xdr:rowOff>
    </xdr:to>
    <xdr:graphicFrame macro="">
      <xdr:nvGraphicFramePr>
        <xdr:cNvPr id="93" name="Chart 9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twoCellAnchor>
  <xdr:twoCellAnchor>
    <xdr:from>
      <xdr:col>215</xdr:col>
      <xdr:colOff>42333</xdr:colOff>
      <xdr:row>2</xdr:row>
      <xdr:rowOff>76200</xdr:rowOff>
    </xdr:from>
    <xdr:to>
      <xdr:col>215</xdr:col>
      <xdr:colOff>2489199</xdr:colOff>
      <xdr:row>19</xdr:row>
      <xdr:rowOff>25399</xdr:rowOff>
    </xdr:to>
    <xdr:graphicFrame macro="">
      <xdr:nvGraphicFramePr>
        <xdr:cNvPr id="94" name="Chart 9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twoCellAnchor>
  <xdr:twoCellAnchor>
    <xdr:from>
      <xdr:col>215</xdr:col>
      <xdr:colOff>59266</xdr:colOff>
      <xdr:row>20</xdr:row>
      <xdr:rowOff>0</xdr:rowOff>
    </xdr:from>
    <xdr:to>
      <xdr:col>215</xdr:col>
      <xdr:colOff>2512834</xdr:colOff>
      <xdr:row>37</xdr:row>
      <xdr:rowOff>101505</xdr:rowOff>
    </xdr:to>
    <xdr:graphicFrame macro="">
      <xdr:nvGraphicFramePr>
        <xdr:cNvPr id="95" name="Chart 9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8"/>
        </a:graphicData>
      </a:graphic>
    </xdr:graphicFrame>
    <xdr:clientData/>
  </xdr:twoCellAnchor>
  <xdr:twoCellAnchor>
    <xdr:from>
      <xdr:col>220</xdr:col>
      <xdr:colOff>101601</xdr:colOff>
      <xdr:row>2</xdr:row>
      <xdr:rowOff>87084</xdr:rowOff>
    </xdr:from>
    <xdr:to>
      <xdr:col>220</xdr:col>
      <xdr:colOff>2548467</xdr:colOff>
      <xdr:row>19</xdr:row>
      <xdr:rowOff>36283</xdr:rowOff>
    </xdr:to>
    <xdr:graphicFrame macro="">
      <xdr:nvGraphicFramePr>
        <xdr:cNvPr id="96" name="Chart 9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9"/>
        </a:graphicData>
      </a:graphic>
    </xdr:graphicFrame>
    <xdr:clientData/>
  </xdr:twoCellAnchor>
  <xdr:twoCellAnchor>
    <xdr:from>
      <xdr:col>220</xdr:col>
      <xdr:colOff>95059</xdr:colOff>
      <xdr:row>20</xdr:row>
      <xdr:rowOff>33961</xdr:rowOff>
    </xdr:from>
    <xdr:to>
      <xdr:col>220</xdr:col>
      <xdr:colOff>2548627</xdr:colOff>
      <xdr:row>37</xdr:row>
      <xdr:rowOff>135466</xdr:rowOff>
    </xdr:to>
    <xdr:graphicFrame macro="">
      <xdr:nvGraphicFramePr>
        <xdr:cNvPr id="97" name="Chart 9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0"/>
        </a:graphicData>
      </a:graphic>
    </xdr:graphicFrame>
    <xdr:clientData/>
  </xdr:twoCellAnchor>
  <xdr:twoCellAnchor>
    <xdr:from>
      <xdr:col>225</xdr:col>
      <xdr:colOff>101601</xdr:colOff>
      <xdr:row>2</xdr:row>
      <xdr:rowOff>87084</xdr:rowOff>
    </xdr:from>
    <xdr:to>
      <xdr:col>225</xdr:col>
      <xdr:colOff>2548467</xdr:colOff>
      <xdr:row>19</xdr:row>
      <xdr:rowOff>36283</xdr:rowOff>
    </xdr:to>
    <xdr:graphicFrame macro="">
      <xdr:nvGraphicFramePr>
        <xdr:cNvPr id="100" name="Chart 9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1"/>
        </a:graphicData>
      </a:graphic>
    </xdr:graphicFrame>
    <xdr:clientData/>
  </xdr:twoCellAnchor>
  <xdr:twoCellAnchor>
    <xdr:from>
      <xdr:col>225</xdr:col>
      <xdr:colOff>95059</xdr:colOff>
      <xdr:row>20</xdr:row>
      <xdr:rowOff>33961</xdr:rowOff>
    </xdr:from>
    <xdr:to>
      <xdr:col>225</xdr:col>
      <xdr:colOff>2481952</xdr:colOff>
      <xdr:row>37</xdr:row>
      <xdr:rowOff>135466</xdr:rowOff>
    </xdr:to>
    <xdr:graphicFrame macro="">
      <xdr:nvGraphicFramePr>
        <xdr:cNvPr id="101" name="Chart 1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2"/>
        </a:graphicData>
      </a:graphic>
    </xdr:graphicFrame>
    <xdr:clientData/>
  </xdr:twoCellAnchor>
  <xdr:twoCellAnchor>
    <xdr:from>
      <xdr:col>230</xdr:col>
      <xdr:colOff>42333</xdr:colOff>
      <xdr:row>2</xdr:row>
      <xdr:rowOff>76200</xdr:rowOff>
    </xdr:from>
    <xdr:to>
      <xdr:col>230</xdr:col>
      <xdr:colOff>2489199</xdr:colOff>
      <xdr:row>19</xdr:row>
      <xdr:rowOff>25399</xdr:rowOff>
    </xdr:to>
    <xdr:graphicFrame macro="">
      <xdr:nvGraphicFramePr>
        <xdr:cNvPr id="102" name="Chart 10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3"/>
        </a:graphicData>
      </a:graphic>
    </xdr:graphicFrame>
    <xdr:clientData/>
  </xdr:twoCellAnchor>
  <xdr:twoCellAnchor>
    <xdr:from>
      <xdr:col>230</xdr:col>
      <xdr:colOff>59266</xdr:colOff>
      <xdr:row>20</xdr:row>
      <xdr:rowOff>0</xdr:rowOff>
    </xdr:from>
    <xdr:to>
      <xdr:col>230</xdr:col>
      <xdr:colOff>2484259</xdr:colOff>
      <xdr:row>37</xdr:row>
      <xdr:rowOff>101505</xdr:rowOff>
    </xdr:to>
    <xdr:graphicFrame macro="">
      <xdr:nvGraphicFramePr>
        <xdr:cNvPr id="103" name="Chart 10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4"/>
        </a:graphicData>
      </a:graphic>
    </xdr:graphicFrame>
    <xdr:clientData/>
  </xdr:twoCellAnchor>
  <xdr:twoCellAnchor>
    <xdr:from>
      <xdr:col>235</xdr:col>
      <xdr:colOff>101601</xdr:colOff>
      <xdr:row>2</xdr:row>
      <xdr:rowOff>87084</xdr:rowOff>
    </xdr:from>
    <xdr:to>
      <xdr:col>235</xdr:col>
      <xdr:colOff>2481792</xdr:colOff>
      <xdr:row>19</xdr:row>
      <xdr:rowOff>36283</xdr:rowOff>
    </xdr:to>
    <xdr:graphicFrame macro="">
      <xdr:nvGraphicFramePr>
        <xdr:cNvPr id="104" name="Chart 10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5"/>
        </a:graphicData>
      </a:graphic>
    </xdr:graphicFrame>
    <xdr:clientData/>
  </xdr:twoCellAnchor>
  <xdr:twoCellAnchor>
    <xdr:from>
      <xdr:col>235</xdr:col>
      <xdr:colOff>95059</xdr:colOff>
      <xdr:row>20</xdr:row>
      <xdr:rowOff>33961</xdr:rowOff>
    </xdr:from>
    <xdr:to>
      <xdr:col>235</xdr:col>
      <xdr:colOff>2548627</xdr:colOff>
      <xdr:row>37</xdr:row>
      <xdr:rowOff>135466</xdr:rowOff>
    </xdr:to>
    <xdr:graphicFrame macro="">
      <xdr:nvGraphicFramePr>
        <xdr:cNvPr id="105" name="Chart 10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6"/>
        </a:graphicData>
      </a:graphic>
    </xdr:graphicFrame>
    <xdr:clientData/>
  </xdr:twoCellAnchor>
  <xdr:twoCellAnchor>
    <xdr:from>
      <xdr:col>240</xdr:col>
      <xdr:colOff>27093</xdr:colOff>
      <xdr:row>2</xdr:row>
      <xdr:rowOff>114300</xdr:rowOff>
    </xdr:from>
    <xdr:to>
      <xdr:col>240</xdr:col>
      <xdr:colOff>2548254</xdr:colOff>
      <xdr:row>19</xdr:row>
      <xdr:rowOff>63499</xdr:rowOff>
    </xdr:to>
    <xdr:graphicFrame macro="">
      <xdr:nvGraphicFramePr>
        <xdr:cNvPr id="106" name="Chart 10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7"/>
        </a:graphicData>
      </a:graphic>
    </xdr:graphicFrame>
    <xdr:clientData/>
  </xdr:twoCellAnchor>
  <xdr:twoCellAnchor>
    <xdr:from>
      <xdr:col>240</xdr:col>
      <xdr:colOff>59266</xdr:colOff>
      <xdr:row>20</xdr:row>
      <xdr:rowOff>0</xdr:rowOff>
    </xdr:from>
    <xdr:to>
      <xdr:col>240</xdr:col>
      <xdr:colOff>2512834</xdr:colOff>
      <xdr:row>37</xdr:row>
      <xdr:rowOff>101505</xdr:rowOff>
    </xdr:to>
    <xdr:graphicFrame macro="">
      <xdr:nvGraphicFramePr>
        <xdr:cNvPr id="107" name="Chart 10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8"/>
        </a:graphicData>
      </a:graphic>
    </xdr:graphicFrame>
    <xdr:clientData/>
  </xdr:twoCellAnchor>
  <xdr:twoCellAnchor>
    <xdr:from>
      <xdr:col>245</xdr:col>
      <xdr:colOff>101601</xdr:colOff>
      <xdr:row>2</xdr:row>
      <xdr:rowOff>87084</xdr:rowOff>
    </xdr:from>
    <xdr:to>
      <xdr:col>245</xdr:col>
      <xdr:colOff>2548467</xdr:colOff>
      <xdr:row>19</xdr:row>
      <xdr:rowOff>36283</xdr:rowOff>
    </xdr:to>
    <xdr:graphicFrame macro="">
      <xdr:nvGraphicFramePr>
        <xdr:cNvPr id="108" name="Chart 10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9"/>
        </a:graphicData>
      </a:graphic>
    </xdr:graphicFrame>
    <xdr:clientData/>
  </xdr:twoCellAnchor>
  <xdr:twoCellAnchor>
    <xdr:from>
      <xdr:col>245</xdr:col>
      <xdr:colOff>95059</xdr:colOff>
      <xdr:row>20</xdr:row>
      <xdr:rowOff>33961</xdr:rowOff>
    </xdr:from>
    <xdr:to>
      <xdr:col>245</xdr:col>
      <xdr:colOff>2548627</xdr:colOff>
      <xdr:row>37</xdr:row>
      <xdr:rowOff>135466</xdr:rowOff>
    </xdr:to>
    <xdr:graphicFrame macro="">
      <xdr:nvGraphicFramePr>
        <xdr:cNvPr id="109" name="Chart 10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0"/>
        </a:graphicData>
      </a:graphic>
    </xdr:graphicFrame>
    <xdr:clientData/>
  </xdr:twoCellAnchor>
  <xdr:twoCellAnchor>
    <xdr:from>
      <xdr:col>250</xdr:col>
      <xdr:colOff>42333</xdr:colOff>
      <xdr:row>2</xdr:row>
      <xdr:rowOff>76200</xdr:rowOff>
    </xdr:from>
    <xdr:to>
      <xdr:col>250</xdr:col>
      <xdr:colOff>2489199</xdr:colOff>
      <xdr:row>19</xdr:row>
      <xdr:rowOff>25399</xdr:rowOff>
    </xdr:to>
    <xdr:graphicFrame macro="">
      <xdr:nvGraphicFramePr>
        <xdr:cNvPr id="110" name="Chart 10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1"/>
        </a:graphicData>
      </a:graphic>
    </xdr:graphicFrame>
    <xdr:clientData/>
  </xdr:twoCellAnchor>
  <xdr:twoCellAnchor>
    <xdr:from>
      <xdr:col>250</xdr:col>
      <xdr:colOff>59266</xdr:colOff>
      <xdr:row>20</xdr:row>
      <xdr:rowOff>0</xdr:rowOff>
    </xdr:from>
    <xdr:to>
      <xdr:col>250</xdr:col>
      <xdr:colOff>2512834</xdr:colOff>
      <xdr:row>37</xdr:row>
      <xdr:rowOff>101505</xdr:rowOff>
    </xdr:to>
    <xdr:graphicFrame macro="">
      <xdr:nvGraphicFramePr>
        <xdr:cNvPr id="111" name="Chart 1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2"/>
        </a:graphicData>
      </a:graphic>
    </xdr:graphicFrame>
    <xdr:clientData/>
  </xdr:twoCellAnchor>
  <xdr:twoCellAnchor>
    <xdr:from>
      <xdr:col>255</xdr:col>
      <xdr:colOff>101601</xdr:colOff>
      <xdr:row>2</xdr:row>
      <xdr:rowOff>87084</xdr:rowOff>
    </xdr:from>
    <xdr:to>
      <xdr:col>255</xdr:col>
      <xdr:colOff>2548467</xdr:colOff>
      <xdr:row>19</xdr:row>
      <xdr:rowOff>36283</xdr:rowOff>
    </xdr:to>
    <xdr:graphicFrame macro="">
      <xdr:nvGraphicFramePr>
        <xdr:cNvPr id="112" name="Chart 1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3"/>
        </a:graphicData>
      </a:graphic>
    </xdr:graphicFrame>
    <xdr:clientData/>
  </xdr:twoCellAnchor>
  <xdr:twoCellAnchor>
    <xdr:from>
      <xdr:col>255</xdr:col>
      <xdr:colOff>95059</xdr:colOff>
      <xdr:row>20</xdr:row>
      <xdr:rowOff>33961</xdr:rowOff>
    </xdr:from>
    <xdr:to>
      <xdr:col>255</xdr:col>
      <xdr:colOff>2548627</xdr:colOff>
      <xdr:row>37</xdr:row>
      <xdr:rowOff>135466</xdr:rowOff>
    </xdr:to>
    <xdr:graphicFrame macro="">
      <xdr:nvGraphicFramePr>
        <xdr:cNvPr id="113" name="Chart 1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4"/>
        </a:graphicData>
      </a:graphic>
    </xdr:graphicFrame>
    <xdr:clientData/>
  </xdr:twoCellAnchor>
  <xdr:twoCellAnchor>
    <xdr:from>
      <xdr:col>260</xdr:col>
      <xdr:colOff>42333</xdr:colOff>
      <xdr:row>2</xdr:row>
      <xdr:rowOff>76200</xdr:rowOff>
    </xdr:from>
    <xdr:to>
      <xdr:col>260</xdr:col>
      <xdr:colOff>2489199</xdr:colOff>
      <xdr:row>19</xdr:row>
      <xdr:rowOff>25399</xdr:rowOff>
    </xdr:to>
    <xdr:graphicFrame macro="">
      <xdr:nvGraphicFramePr>
        <xdr:cNvPr id="114" name="Chart 1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5"/>
        </a:graphicData>
      </a:graphic>
    </xdr:graphicFrame>
    <xdr:clientData/>
  </xdr:twoCellAnchor>
  <xdr:twoCellAnchor>
    <xdr:from>
      <xdr:col>260</xdr:col>
      <xdr:colOff>59266</xdr:colOff>
      <xdr:row>20</xdr:row>
      <xdr:rowOff>0</xdr:rowOff>
    </xdr:from>
    <xdr:to>
      <xdr:col>260</xdr:col>
      <xdr:colOff>2512834</xdr:colOff>
      <xdr:row>37</xdr:row>
      <xdr:rowOff>101505</xdr:rowOff>
    </xdr:to>
    <xdr:graphicFrame macro="">
      <xdr:nvGraphicFramePr>
        <xdr:cNvPr id="115" name="Chart 1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6"/>
        </a:graphicData>
      </a:graphic>
    </xdr:graphicFrame>
    <xdr:clientData/>
  </xdr:twoCellAnchor>
  <xdr:twoCellAnchor>
    <xdr:from>
      <xdr:col>265</xdr:col>
      <xdr:colOff>101601</xdr:colOff>
      <xdr:row>2</xdr:row>
      <xdr:rowOff>87084</xdr:rowOff>
    </xdr:from>
    <xdr:to>
      <xdr:col>265</xdr:col>
      <xdr:colOff>2548467</xdr:colOff>
      <xdr:row>19</xdr:row>
      <xdr:rowOff>36283</xdr:rowOff>
    </xdr:to>
    <xdr:graphicFrame macro="">
      <xdr:nvGraphicFramePr>
        <xdr:cNvPr id="116" name="Chart 1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7"/>
        </a:graphicData>
      </a:graphic>
    </xdr:graphicFrame>
    <xdr:clientData/>
  </xdr:twoCellAnchor>
  <xdr:twoCellAnchor>
    <xdr:from>
      <xdr:col>265</xdr:col>
      <xdr:colOff>95059</xdr:colOff>
      <xdr:row>20</xdr:row>
      <xdr:rowOff>33961</xdr:rowOff>
    </xdr:from>
    <xdr:to>
      <xdr:col>265</xdr:col>
      <xdr:colOff>2548627</xdr:colOff>
      <xdr:row>37</xdr:row>
      <xdr:rowOff>135466</xdr:rowOff>
    </xdr:to>
    <xdr:graphicFrame macro="">
      <xdr:nvGraphicFramePr>
        <xdr:cNvPr id="117" name="Chart 1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8"/>
        </a:graphicData>
      </a:graphic>
    </xdr:graphicFrame>
    <xdr:clientData/>
  </xdr:twoCellAnchor>
  <xdr:twoCellAnchor>
    <xdr:from>
      <xdr:col>270</xdr:col>
      <xdr:colOff>42333</xdr:colOff>
      <xdr:row>2</xdr:row>
      <xdr:rowOff>76200</xdr:rowOff>
    </xdr:from>
    <xdr:to>
      <xdr:col>270</xdr:col>
      <xdr:colOff>2489199</xdr:colOff>
      <xdr:row>19</xdr:row>
      <xdr:rowOff>25399</xdr:rowOff>
    </xdr:to>
    <xdr:graphicFrame macro="">
      <xdr:nvGraphicFramePr>
        <xdr:cNvPr id="118" name="Chart 1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9"/>
        </a:graphicData>
      </a:graphic>
    </xdr:graphicFrame>
    <xdr:clientData/>
  </xdr:twoCellAnchor>
  <xdr:twoCellAnchor>
    <xdr:from>
      <xdr:col>270</xdr:col>
      <xdr:colOff>59266</xdr:colOff>
      <xdr:row>20</xdr:row>
      <xdr:rowOff>0</xdr:rowOff>
    </xdr:from>
    <xdr:to>
      <xdr:col>270</xdr:col>
      <xdr:colOff>2512834</xdr:colOff>
      <xdr:row>37</xdr:row>
      <xdr:rowOff>101505</xdr:rowOff>
    </xdr:to>
    <xdr:graphicFrame macro="">
      <xdr:nvGraphicFramePr>
        <xdr:cNvPr id="119" name="Chart 1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0"/>
        </a:graphicData>
      </a:graphic>
    </xdr:graphicFrame>
    <xdr:clientData/>
  </xdr:twoCellAnchor>
  <xdr:twoCellAnchor>
    <xdr:from>
      <xdr:col>275</xdr:col>
      <xdr:colOff>101601</xdr:colOff>
      <xdr:row>2</xdr:row>
      <xdr:rowOff>87084</xdr:rowOff>
    </xdr:from>
    <xdr:to>
      <xdr:col>275</xdr:col>
      <xdr:colOff>2548467</xdr:colOff>
      <xdr:row>19</xdr:row>
      <xdr:rowOff>36283</xdr:rowOff>
    </xdr:to>
    <xdr:graphicFrame macro="">
      <xdr:nvGraphicFramePr>
        <xdr:cNvPr id="120" name="Chart 1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1"/>
        </a:graphicData>
      </a:graphic>
    </xdr:graphicFrame>
    <xdr:clientData/>
  </xdr:twoCellAnchor>
  <xdr:twoCellAnchor>
    <xdr:from>
      <xdr:col>275</xdr:col>
      <xdr:colOff>95059</xdr:colOff>
      <xdr:row>20</xdr:row>
      <xdr:rowOff>33961</xdr:rowOff>
    </xdr:from>
    <xdr:to>
      <xdr:col>275</xdr:col>
      <xdr:colOff>2548627</xdr:colOff>
      <xdr:row>37</xdr:row>
      <xdr:rowOff>135466</xdr:rowOff>
    </xdr:to>
    <xdr:graphicFrame macro="">
      <xdr:nvGraphicFramePr>
        <xdr:cNvPr id="121" name="Chart 1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2"/>
        </a:graphicData>
      </a:graphic>
    </xdr:graphicFrame>
    <xdr:clientData/>
  </xdr:twoCellAnchor>
  <xdr:twoCellAnchor>
    <xdr:from>
      <xdr:col>280</xdr:col>
      <xdr:colOff>42333</xdr:colOff>
      <xdr:row>2</xdr:row>
      <xdr:rowOff>76200</xdr:rowOff>
    </xdr:from>
    <xdr:to>
      <xdr:col>280</xdr:col>
      <xdr:colOff>2489199</xdr:colOff>
      <xdr:row>19</xdr:row>
      <xdr:rowOff>25399</xdr:rowOff>
    </xdr:to>
    <xdr:graphicFrame macro="">
      <xdr:nvGraphicFramePr>
        <xdr:cNvPr id="122" name="Chart 1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3"/>
        </a:graphicData>
      </a:graphic>
    </xdr:graphicFrame>
    <xdr:clientData/>
  </xdr:twoCellAnchor>
  <xdr:twoCellAnchor>
    <xdr:from>
      <xdr:col>280</xdr:col>
      <xdr:colOff>59266</xdr:colOff>
      <xdr:row>20</xdr:row>
      <xdr:rowOff>0</xdr:rowOff>
    </xdr:from>
    <xdr:to>
      <xdr:col>280</xdr:col>
      <xdr:colOff>2484259</xdr:colOff>
      <xdr:row>37</xdr:row>
      <xdr:rowOff>101505</xdr:rowOff>
    </xdr:to>
    <xdr:graphicFrame macro="">
      <xdr:nvGraphicFramePr>
        <xdr:cNvPr id="123" name="Chart 1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4"/>
        </a:graphicData>
      </a:graphic>
    </xdr:graphicFrame>
    <xdr:clientData/>
  </xdr:twoCellAnchor>
  <xdr:twoCellAnchor>
    <xdr:from>
      <xdr:col>285</xdr:col>
      <xdr:colOff>101601</xdr:colOff>
      <xdr:row>2</xdr:row>
      <xdr:rowOff>87084</xdr:rowOff>
    </xdr:from>
    <xdr:to>
      <xdr:col>285</xdr:col>
      <xdr:colOff>2548467</xdr:colOff>
      <xdr:row>19</xdr:row>
      <xdr:rowOff>36283</xdr:rowOff>
    </xdr:to>
    <xdr:graphicFrame macro="">
      <xdr:nvGraphicFramePr>
        <xdr:cNvPr id="124"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5"/>
        </a:graphicData>
      </a:graphic>
    </xdr:graphicFrame>
    <xdr:clientData/>
  </xdr:twoCellAnchor>
  <xdr:twoCellAnchor>
    <xdr:from>
      <xdr:col>285</xdr:col>
      <xdr:colOff>95059</xdr:colOff>
      <xdr:row>20</xdr:row>
      <xdr:rowOff>33961</xdr:rowOff>
    </xdr:from>
    <xdr:to>
      <xdr:col>285</xdr:col>
      <xdr:colOff>2548627</xdr:colOff>
      <xdr:row>37</xdr:row>
      <xdr:rowOff>135466</xdr:rowOff>
    </xdr:to>
    <xdr:graphicFrame macro="">
      <xdr:nvGraphicFramePr>
        <xdr:cNvPr id="125" name="Chart 1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6"/>
        </a:graphicData>
      </a:graphic>
    </xdr:graphicFrame>
    <xdr:clientData/>
  </xdr:twoCellAnchor>
  <xdr:twoCellAnchor>
    <xdr:from>
      <xdr:col>290</xdr:col>
      <xdr:colOff>19473</xdr:colOff>
      <xdr:row>2</xdr:row>
      <xdr:rowOff>99060</xdr:rowOff>
    </xdr:from>
    <xdr:to>
      <xdr:col>290</xdr:col>
      <xdr:colOff>2540634</xdr:colOff>
      <xdr:row>19</xdr:row>
      <xdr:rowOff>48259</xdr:rowOff>
    </xdr:to>
    <xdr:graphicFrame macro="">
      <xdr:nvGraphicFramePr>
        <xdr:cNvPr id="126" name="Chart 1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7"/>
        </a:graphicData>
      </a:graphic>
    </xdr:graphicFrame>
    <xdr:clientData/>
  </xdr:twoCellAnchor>
  <xdr:twoCellAnchor>
    <xdr:from>
      <xdr:col>290</xdr:col>
      <xdr:colOff>59266</xdr:colOff>
      <xdr:row>20</xdr:row>
      <xdr:rowOff>0</xdr:rowOff>
    </xdr:from>
    <xdr:to>
      <xdr:col>290</xdr:col>
      <xdr:colOff>2484259</xdr:colOff>
      <xdr:row>37</xdr:row>
      <xdr:rowOff>101505</xdr:rowOff>
    </xdr:to>
    <xdr:graphicFrame macro="">
      <xdr:nvGraphicFramePr>
        <xdr:cNvPr id="127" name="Chart 1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8"/>
        </a:graphicData>
      </a:graphic>
    </xdr:graphicFrame>
    <xdr:clientData/>
  </xdr:twoCellAnchor>
  <xdr:twoCellAnchor>
    <xdr:from>
      <xdr:col>295</xdr:col>
      <xdr:colOff>101601</xdr:colOff>
      <xdr:row>2</xdr:row>
      <xdr:rowOff>87084</xdr:rowOff>
    </xdr:from>
    <xdr:to>
      <xdr:col>295</xdr:col>
      <xdr:colOff>2548467</xdr:colOff>
      <xdr:row>19</xdr:row>
      <xdr:rowOff>36283</xdr:rowOff>
    </xdr:to>
    <xdr:graphicFrame macro="">
      <xdr:nvGraphicFramePr>
        <xdr:cNvPr id="128" name="Chart 1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9"/>
        </a:graphicData>
      </a:graphic>
    </xdr:graphicFrame>
    <xdr:clientData/>
  </xdr:twoCellAnchor>
  <xdr:twoCellAnchor>
    <xdr:from>
      <xdr:col>295</xdr:col>
      <xdr:colOff>95059</xdr:colOff>
      <xdr:row>20</xdr:row>
      <xdr:rowOff>33961</xdr:rowOff>
    </xdr:from>
    <xdr:to>
      <xdr:col>295</xdr:col>
      <xdr:colOff>2548627</xdr:colOff>
      <xdr:row>37</xdr:row>
      <xdr:rowOff>135466</xdr:rowOff>
    </xdr:to>
    <xdr:graphicFrame macro="">
      <xdr:nvGraphicFramePr>
        <xdr:cNvPr id="129" name="Chart 1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0"/>
        </a:graphicData>
      </a:graphic>
    </xdr:graphicFrame>
    <xdr:clientData/>
  </xdr:twoCellAnchor>
  <xdr:twoCellAnchor>
    <xdr:from>
      <xdr:col>300</xdr:col>
      <xdr:colOff>42333</xdr:colOff>
      <xdr:row>2</xdr:row>
      <xdr:rowOff>76200</xdr:rowOff>
    </xdr:from>
    <xdr:to>
      <xdr:col>300</xdr:col>
      <xdr:colOff>2489199</xdr:colOff>
      <xdr:row>19</xdr:row>
      <xdr:rowOff>25399</xdr:rowOff>
    </xdr:to>
    <xdr:graphicFrame macro="">
      <xdr:nvGraphicFramePr>
        <xdr:cNvPr id="130" name="Chart 1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1"/>
        </a:graphicData>
      </a:graphic>
    </xdr:graphicFrame>
    <xdr:clientData/>
  </xdr:twoCellAnchor>
  <xdr:twoCellAnchor>
    <xdr:from>
      <xdr:col>300</xdr:col>
      <xdr:colOff>59266</xdr:colOff>
      <xdr:row>20</xdr:row>
      <xdr:rowOff>0</xdr:rowOff>
    </xdr:from>
    <xdr:to>
      <xdr:col>300</xdr:col>
      <xdr:colOff>2512834</xdr:colOff>
      <xdr:row>37</xdr:row>
      <xdr:rowOff>101505</xdr:rowOff>
    </xdr:to>
    <xdr:graphicFrame macro="">
      <xdr:nvGraphicFramePr>
        <xdr:cNvPr id="131" name="Chart 1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2"/>
        </a:graphicData>
      </a:graphic>
    </xdr:graphicFrame>
    <xdr:clientData/>
  </xdr:twoCellAnchor>
  <xdr:twoCellAnchor>
    <xdr:from>
      <xdr:col>305</xdr:col>
      <xdr:colOff>101601</xdr:colOff>
      <xdr:row>2</xdr:row>
      <xdr:rowOff>87084</xdr:rowOff>
    </xdr:from>
    <xdr:to>
      <xdr:col>305</xdr:col>
      <xdr:colOff>2548467</xdr:colOff>
      <xdr:row>19</xdr:row>
      <xdr:rowOff>36283</xdr:rowOff>
    </xdr:to>
    <xdr:graphicFrame macro="">
      <xdr:nvGraphicFramePr>
        <xdr:cNvPr id="132" name="Chart 1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3"/>
        </a:graphicData>
      </a:graphic>
    </xdr:graphicFrame>
    <xdr:clientData/>
  </xdr:twoCellAnchor>
  <xdr:twoCellAnchor>
    <xdr:from>
      <xdr:col>305</xdr:col>
      <xdr:colOff>95059</xdr:colOff>
      <xdr:row>20</xdr:row>
      <xdr:rowOff>33961</xdr:rowOff>
    </xdr:from>
    <xdr:to>
      <xdr:col>305</xdr:col>
      <xdr:colOff>2548627</xdr:colOff>
      <xdr:row>37</xdr:row>
      <xdr:rowOff>135466</xdr:rowOff>
    </xdr:to>
    <xdr:graphicFrame macro="">
      <xdr:nvGraphicFramePr>
        <xdr:cNvPr id="133" name="Chart 1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4"/>
        </a:graphicData>
      </a:graphic>
    </xdr:graphicFrame>
    <xdr:clientData/>
  </xdr:twoCellAnchor>
  <xdr:twoCellAnchor>
    <xdr:from>
      <xdr:col>310</xdr:col>
      <xdr:colOff>19473</xdr:colOff>
      <xdr:row>2</xdr:row>
      <xdr:rowOff>76200</xdr:rowOff>
    </xdr:from>
    <xdr:to>
      <xdr:col>310</xdr:col>
      <xdr:colOff>2540634</xdr:colOff>
      <xdr:row>19</xdr:row>
      <xdr:rowOff>25399</xdr:rowOff>
    </xdr:to>
    <xdr:graphicFrame macro="">
      <xdr:nvGraphicFramePr>
        <xdr:cNvPr id="134" name="Chart 1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5"/>
        </a:graphicData>
      </a:graphic>
    </xdr:graphicFrame>
    <xdr:clientData/>
  </xdr:twoCellAnchor>
  <xdr:twoCellAnchor>
    <xdr:from>
      <xdr:col>310</xdr:col>
      <xdr:colOff>59266</xdr:colOff>
      <xdr:row>20</xdr:row>
      <xdr:rowOff>0</xdr:rowOff>
    </xdr:from>
    <xdr:to>
      <xdr:col>310</xdr:col>
      <xdr:colOff>2484259</xdr:colOff>
      <xdr:row>37</xdr:row>
      <xdr:rowOff>101505</xdr:rowOff>
    </xdr:to>
    <xdr:graphicFrame macro="">
      <xdr:nvGraphicFramePr>
        <xdr:cNvPr id="135" name="Chart 1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6"/>
        </a:graphicData>
      </a:graphic>
    </xdr:graphicFrame>
    <xdr:clientData/>
  </xdr:twoCellAnchor>
  <xdr:twoCellAnchor>
    <xdr:from>
      <xdr:col>315</xdr:col>
      <xdr:colOff>101601</xdr:colOff>
      <xdr:row>2</xdr:row>
      <xdr:rowOff>87084</xdr:rowOff>
    </xdr:from>
    <xdr:to>
      <xdr:col>315</xdr:col>
      <xdr:colOff>2548467</xdr:colOff>
      <xdr:row>19</xdr:row>
      <xdr:rowOff>36283</xdr:rowOff>
    </xdr:to>
    <xdr:graphicFrame macro="">
      <xdr:nvGraphicFramePr>
        <xdr:cNvPr id="136" name="Chart 1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7"/>
        </a:graphicData>
      </a:graphic>
    </xdr:graphicFrame>
    <xdr:clientData/>
  </xdr:twoCellAnchor>
  <xdr:twoCellAnchor>
    <xdr:from>
      <xdr:col>315</xdr:col>
      <xdr:colOff>95059</xdr:colOff>
      <xdr:row>20</xdr:row>
      <xdr:rowOff>33961</xdr:rowOff>
    </xdr:from>
    <xdr:to>
      <xdr:col>315</xdr:col>
      <xdr:colOff>2548627</xdr:colOff>
      <xdr:row>37</xdr:row>
      <xdr:rowOff>135466</xdr:rowOff>
    </xdr:to>
    <xdr:graphicFrame macro="">
      <xdr:nvGraphicFramePr>
        <xdr:cNvPr id="137" name="Chart 1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8"/>
        </a:graphicData>
      </a:graphic>
    </xdr:graphicFrame>
    <xdr:clientData/>
  </xdr:twoCellAnchor>
  <xdr:twoCellAnchor>
    <xdr:from>
      <xdr:col>320</xdr:col>
      <xdr:colOff>19473</xdr:colOff>
      <xdr:row>2</xdr:row>
      <xdr:rowOff>68580</xdr:rowOff>
    </xdr:from>
    <xdr:to>
      <xdr:col>320</xdr:col>
      <xdr:colOff>2540634</xdr:colOff>
      <xdr:row>19</xdr:row>
      <xdr:rowOff>17779</xdr:rowOff>
    </xdr:to>
    <xdr:graphicFrame macro="">
      <xdr:nvGraphicFramePr>
        <xdr:cNvPr id="138" name="Chart 1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9"/>
        </a:graphicData>
      </a:graphic>
    </xdr:graphicFrame>
    <xdr:clientData/>
  </xdr:twoCellAnchor>
  <xdr:twoCellAnchor>
    <xdr:from>
      <xdr:col>320</xdr:col>
      <xdr:colOff>59266</xdr:colOff>
      <xdr:row>20</xdr:row>
      <xdr:rowOff>0</xdr:rowOff>
    </xdr:from>
    <xdr:to>
      <xdr:col>320</xdr:col>
      <xdr:colOff>2484259</xdr:colOff>
      <xdr:row>37</xdr:row>
      <xdr:rowOff>101505</xdr:rowOff>
    </xdr:to>
    <xdr:graphicFrame macro="">
      <xdr:nvGraphicFramePr>
        <xdr:cNvPr id="139" name="Chart 1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0"/>
        </a:graphicData>
      </a:graphic>
    </xdr:graphicFrame>
    <xdr:clientData/>
  </xdr:twoCellAnchor>
  <xdr:twoCellAnchor>
    <xdr:from>
      <xdr:col>325</xdr:col>
      <xdr:colOff>101601</xdr:colOff>
      <xdr:row>2</xdr:row>
      <xdr:rowOff>87084</xdr:rowOff>
    </xdr:from>
    <xdr:to>
      <xdr:col>325</xdr:col>
      <xdr:colOff>2548467</xdr:colOff>
      <xdr:row>19</xdr:row>
      <xdr:rowOff>36283</xdr:rowOff>
    </xdr:to>
    <xdr:graphicFrame macro="">
      <xdr:nvGraphicFramePr>
        <xdr:cNvPr id="140" name="Chart 1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1"/>
        </a:graphicData>
      </a:graphic>
    </xdr:graphicFrame>
    <xdr:clientData/>
  </xdr:twoCellAnchor>
  <xdr:twoCellAnchor>
    <xdr:from>
      <xdr:col>325</xdr:col>
      <xdr:colOff>95059</xdr:colOff>
      <xdr:row>20</xdr:row>
      <xdr:rowOff>33961</xdr:rowOff>
    </xdr:from>
    <xdr:to>
      <xdr:col>325</xdr:col>
      <xdr:colOff>2548627</xdr:colOff>
      <xdr:row>37</xdr:row>
      <xdr:rowOff>135466</xdr:rowOff>
    </xdr:to>
    <xdr:graphicFrame macro="">
      <xdr:nvGraphicFramePr>
        <xdr:cNvPr id="141" name="Chart 1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2"/>
        </a:graphicData>
      </a:graphic>
    </xdr:graphicFrame>
    <xdr:clientData/>
  </xdr:twoCellAnchor>
  <xdr:twoCellAnchor>
    <xdr:from>
      <xdr:col>330</xdr:col>
      <xdr:colOff>42333</xdr:colOff>
      <xdr:row>2</xdr:row>
      <xdr:rowOff>76200</xdr:rowOff>
    </xdr:from>
    <xdr:to>
      <xdr:col>330</xdr:col>
      <xdr:colOff>2489199</xdr:colOff>
      <xdr:row>19</xdr:row>
      <xdr:rowOff>25399</xdr:rowOff>
    </xdr:to>
    <xdr:graphicFrame macro="">
      <xdr:nvGraphicFramePr>
        <xdr:cNvPr id="142" name="Chart 1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3"/>
        </a:graphicData>
      </a:graphic>
    </xdr:graphicFrame>
    <xdr:clientData/>
  </xdr:twoCellAnchor>
  <xdr:twoCellAnchor>
    <xdr:from>
      <xdr:col>330</xdr:col>
      <xdr:colOff>59266</xdr:colOff>
      <xdr:row>20</xdr:row>
      <xdr:rowOff>0</xdr:rowOff>
    </xdr:from>
    <xdr:to>
      <xdr:col>330</xdr:col>
      <xdr:colOff>2484259</xdr:colOff>
      <xdr:row>37</xdr:row>
      <xdr:rowOff>101505</xdr:rowOff>
    </xdr:to>
    <xdr:graphicFrame macro="">
      <xdr:nvGraphicFramePr>
        <xdr:cNvPr id="143" name="Chart 1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4"/>
        </a:graphicData>
      </a:graphic>
    </xdr:graphicFrame>
    <xdr:clientData/>
  </xdr:twoCellAnchor>
  <xdr:twoCellAnchor>
    <xdr:from>
      <xdr:col>335</xdr:col>
      <xdr:colOff>101601</xdr:colOff>
      <xdr:row>2</xdr:row>
      <xdr:rowOff>87084</xdr:rowOff>
    </xdr:from>
    <xdr:to>
      <xdr:col>335</xdr:col>
      <xdr:colOff>2548467</xdr:colOff>
      <xdr:row>19</xdr:row>
      <xdr:rowOff>36283</xdr:rowOff>
    </xdr:to>
    <xdr:graphicFrame macro="">
      <xdr:nvGraphicFramePr>
        <xdr:cNvPr id="144" name="Chart 1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5"/>
        </a:graphicData>
      </a:graphic>
    </xdr:graphicFrame>
    <xdr:clientData/>
  </xdr:twoCellAnchor>
  <xdr:twoCellAnchor>
    <xdr:from>
      <xdr:col>335</xdr:col>
      <xdr:colOff>95059</xdr:colOff>
      <xdr:row>20</xdr:row>
      <xdr:rowOff>33961</xdr:rowOff>
    </xdr:from>
    <xdr:to>
      <xdr:col>335</xdr:col>
      <xdr:colOff>2548627</xdr:colOff>
      <xdr:row>37</xdr:row>
      <xdr:rowOff>135466</xdr:rowOff>
    </xdr:to>
    <xdr:graphicFrame macro="">
      <xdr:nvGraphicFramePr>
        <xdr:cNvPr id="145" name="Chart 1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6"/>
        </a:graphicData>
      </a:graphic>
    </xdr:graphicFrame>
    <xdr:clientData/>
  </xdr:twoCellAnchor>
  <xdr:twoCellAnchor>
    <xdr:from>
      <xdr:col>340</xdr:col>
      <xdr:colOff>42333</xdr:colOff>
      <xdr:row>2</xdr:row>
      <xdr:rowOff>76200</xdr:rowOff>
    </xdr:from>
    <xdr:to>
      <xdr:col>340</xdr:col>
      <xdr:colOff>2489199</xdr:colOff>
      <xdr:row>19</xdr:row>
      <xdr:rowOff>25399</xdr:rowOff>
    </xdr:to>
    <xdr:graphicFrame macro="">
      <xdr:nvGraphicFramePr>
        <xdr:cNvPr id="146" name="Chart 1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7"/>
        </a:graphicData>
      </a:graphic>
    </xdr:graphicFrame>
    <xdr:clientData/>
  </xdr:twoCellAnchor>
  <xdr:twoCellAnchor>
    <xdr:from>
      <xdr:col>340</xdr:col>
      <xdr:colOff>59266</xdr:colOff>
      <xdr:row>20</xdr:row>
      <xdr:rowOff>0</xdr:rowOff>
    </xdr:from>
    <xdr:to>
      <xdr:col>340</xdr:col>
      <xdr:colOff>2512834</xdr:colOff>
      <xdr:row>37</xdr:row>
      <xdr:rowOff>101505</xdr:rowOff>
    </xdr:to>
    <xdr:graphicFrame macro="">
      <xdr:nvGraphicFramePr>
        <xdr:cNvPr id="147" name="Chart 1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8"/>
        </a:graphicData>
      </a:graphic>
    </xdr:graphicFrame>
    <xdr:clientData/>
  </xdr:twoCellAnchor>
  <xdr:twoCellAnchor>
    <xdr:from>
      <xdr:col>345</xdr:col>
      <xdr:colOff>101601</xdr:colOff>
      <xdr:row>2</xdr:row>
      <xdr:rowOff>87084</xdr:rowOff>
    </xdr:from>
    <xdr:to>
      <xdr:col>345</xdr:col>
      <xdr:colOff>2548467</xdr:colOff>
      <xdr:row>19</xdr:row>
      <xdr:rowOff>36283</xdr:rowOff>
    </xdr:to>
    <xdr:graphicFrame macro="">
      <xdr:nvGraphicFramePr>
        <xdr:cNvPr id="148" name="Chart 1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9"/>
        </a:graphicData>
      </a:graphic>
    </xdr:graphicFrame>
    <xdr:clientData/>
  </xdr:twoCellAnchor>
  <xdr:twoCellAnchor>
    <xdr:from>
      <xdr:col>345</xdr:col>
      <xdr:colOff>95059</xdr:colOff>
      <xdr:row>20</xdr:row>
      <xdr:rowOff>33961</xdr:rowOff>
    </xdr:from>
    <xdr:to>
      <xdr:col>345</xdr:col>
      <xdr:colOff>2548627</xdr:colOff>
      <xdr:row>37</xdr:row>
      <xdr:rowOff>135466</xdr:rowOff>
    </xdr:to>
    <xdr:graphicFrame macro="">
      <xdr:nvGraphicFramePr>
        <xdr:cNvPr id="149" name="Chart 1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0"/>
        </a:graphicData>
      </a:graphic>
    </xdr:graphicFrame>
    <xdr:clientData/>
  </xdr:twoCellAnchor>
  <xdr:twoCellAnchor>
    <xdr:from>
      <xdr:col>350</xdr:col>
      <xdr:colOff>42333</xdr:colOff>
      <xdr:row>2</xdr:row>
      <xdr:rowOff>76200</xdr:rowOff>
    </xdr:from>
    <xdr:to>
      <xdr:col>350</xdr:col>
      <xdr:colOff>2489199</xdr:colOff>
      <xdr:row>19</xdr:row>
      <xdr:rowOff>25399</xdr:rowOff>
    </xdr:to>
    <xdr:graphicFrame macro="">
      <xdr:nvGraphicFramePr>
        <xdr:cNvPr id="150" name="Chart 1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1"/>
        </a:graphicData>
      </a:graphic>
    </xdr:graphicFrame>
    <xdr:clientData/>
  </xdr:twoCellAnchor>
  <xdr:twoCellAnchor>
    <xdr:from>
      <xdr:col>350</xdr:col>
      <xdr:colOff>59266</xdr:colOff>
      <xdr:row>20</xdr:row>
      <xdr:rowOff>0</xdr:rowOff>
    </xdr:from>
    <xdr:to>
      <xdr:col>350</xdr:col>
      <xdr:colOff>2484259</xdr:colOff>
      <xdr:row>37</xdr:row>
      <xdr:rowOff>101505</xdr:rowOff>
    </xdr:to>
    <xdr:graphicFrame macro="">
      <xdr:nvGraphicFramePr>
        <xdr:cNvPr id="151" name="Chart 1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Limited\Audit\2014%20Audit%20&amp;%20Review\2014%20-%202015%20Audit%20Planning\ROE%20Project\Supporting%20Documents\EB-2010-0379%20PEG%20TFP%20and%20BM%20database%20calculation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jodiek\Local%20Settings\Temporary%20Internet%20Files\OLKA\Exhibit%203%20Distribution%20Revenue%20Throughputs%20-%20Blank.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Limited\Audit\2014%20Audit%20&amp;%20Review\2014%20-%202015%20Audit%20Planning\ROE%20Project\Investment%20and%20Reliability%20Performance%20Dashboard_2013%20+-10%25%20method.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michele\Downloads\Regulatory%20Return%20on%20Rate%20Base%20-%20June%207,201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cheungmi\Local%20Settings\Temporary%20Internet%20Files\Content.Outlook\3AKW1YUE\2011%20ED%202%201%207%20ELECTRICITY%20Trial%20Balance%2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kwando\%7bProfile%7d\Desktop\Consumer%20Complaint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cheungmi\Local%20Settings\Temporary%20Internet%20Files\Content.Outlook\3AKW1YUE\2011%20ED%202%201%207%20ELECTRICITY%20Trial%20Balance%2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Limited\Audit\2015%20Audits%20and%20Reviews\ROE%20sector%20review\Investment%20Reliability%20Model\investment%20&amp;%20reliability%20model%20-%20for%20the%20fiscal%20year%202014_24Sept_9am_update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dustry TFP Calculations"/>
      <sheetName val="2. BM Database"/>
      <sheetName val="3. TFP Database"/>
      <sheetName val="4. OM&amp;A Calculation"/>
      <sheetName val="5. Capital Calculations for TFP"/>
      <sheetName val="6. Capital Calculations for BM"/>
      <sheetName val="7. OM&amp;A Price"/>
      <sheetName val="8. smart meter OM&amp;A adjustment"/>
      <sheetName val="9. Z variables"/>
      <sheetName val="10. Q Capital Data"/>
      <sheetName val="12. Q Output"/>
      <sheetName val="14. AWE cansim"/>
      <sheetName val="15. gdpipi fdd can"/>
      <sheetName val="17. Historical Asset Price"/>
      <sheetName val="18. data request responses"/>
      <sheetName val="19. 2012DR"/>
      <sheetName val="20. Late DR companies"/>
      <sheetName val="21. Aggregate HV charges"/>
      <sheetName val="22. HV-Related O&amp;M Exp"/>
      <sheetName val="23. LV Charges Included in BM"/>
      <sheetName val="24. 2012 data"/>
      <sheetName val="25. 2012 data raw "/>
      <sheetName val="26. data0211"/>
      <sheetName val="27. 2011 data "/>
      <sheetName val="28. 2010 data"/>
      <sheetName val="29. 2009 data"/>
      <sheetName val="30. 2008 data"/>
      <sheetName val="31. 2007 data"/>
      <sheetName val="32. 2006 data"/>
      <sheetName val="33. 2005 data"/>
      <sheetName val="34. 2004 data"/>
      <sheetName val="35. 2003 data"/>
      <sheetName val="36. 2002 data"/>
      <sheetName val="37. Gross Plant (2012)"/>
      <sheetName val="38. Gross Plant"/>
      <sheetName val="39. 1860 2012"/>
      <sheetName val="40. 1860 meter data"/>
      <sheetName val="41. Output data"/>
      <sheetName val="43. Company Selection"/>
      <sheetName val="44. Verification - Gross Plant"/>
      <sheetName val="45. Verification -  OM&amp;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3">
          <cell r="C3" t="str">
            <v>HVDS-LOW</v>
          </cell>
          <cell r="E3">
            <v>0.45</v>
          </cell>
        </row>
      </sheetData>
      <sheetData sheetId="20"/>
      <sheetData sheetId="21"/>
      <sheetData sheetId="22"/>
      <sheetData sheetId="23">
        <row r="1">
          <cell r="B1" t="str">
            <v>Distributor Data for Year ended Dec 31st, 2011</v>
          </cell>
          <cell r="C1">
            <v>0</v>
          </cell>
          <cell r="D1">
            <v>0</v>
          </cell>
          <cell r="E1" t="str">
            <v>Algoma Power Inc.</v>
          </cell>
          <cell r="F1" t="str">
            <v>Atikokan Hydro Inc.</v>
          </cell>
          <cell r="G1" t="str">
            <v>Bluewater Power Distribution Corporation</v>
          </cell>
          <cell r="H1" t="str">
            <v>Brant County Power Inc.</v>
          </cell>
          <cell r="I1" t="str">
            <v>Brantford Power Inc.</v>
          </cell>
          <cell r="J1" t="str">
            <v>Burlington Hydro Inc.</v>
          </cell>
          <cell r="K1" t="str">
            <v>Cambridge and North Dumfries Hydro Inc.</v>
          </cell>
          <cell r="L1" t="str">
            <v>Fort Erie (CNP)</v>
          </cell>
          <cell r="M1" t="str">
            <v>Centre Wellington Hydro Ltd.</v>
          </cell>
          <cell r="N1" t="str">
            <v>Chapleau Public Utilities Corporation</v>
          </cell>
          <cell r="O1" t="str">
            <v>Chatham-Kent Hydro Inc.</v>
          </cell>
          <cell r="P1" t="str">
            <v>Clinton Power Corporation</v>
          </cell>
          <cell r="Q1" t="str">
            <v>COLLUS Power Corporation</v>
          </cell>
          <cell r="R1" t="str">
            <v>Cooperative Hydro Embrun Inc.</v>
          </cell>
          <cell r="S1" t="str">
            <v>E.L.K. Energy Inc.</v>
          </cell>
          <cell r="T1" t="str">
            <v>Enersource Hydro Mississauga Inc.</v>
          </cell>
          <cell r="U1" t="str">
            <v>EnWin Utilities Ltd.</v>
          </cell>
          <cell r="V1" t="str">
            <v>Erie Thames Powerlines Corporation</v>
          </cell>
          <cell r="W1" t="str">
            <v>Espanola Regional Hydro Distribution Corporation</v>
          </cell>
          <cell r="X1" t="str">
            <v>Essex Powerlines Corporation</v>
          </cell>
          <cell r="Y1" t="str">
            <v>Festival Hydro Inc.</v>
          </cell>
          <cell r="Z1" t="str">
            <v>Fort Frances Power Corporation</v>
          </cell>
          <cell r="AA1" t="str">
            <v>Greater Sudbury Hydro Inc.</v>
          </cell>
          <cell r="AB1" t="str">
            <v>Grimsby Power Incorporated</v>
          </cell>
          <cell r="AC1" t="str">
            <v>Guelph Hydro Electric Systems Inc.</v>
          </cell>
          <cell r="AD1" t="str">
            <v>Haldimand County Hydro Inc.</v>
          </cell>
          <cell r="AE1" t="str">
            <v>Halton Hills Hydro Inc.</v>
          </cell>
          <cell r="AF1" t="str">
            <v>Hearst Power Distribution Company Limited</v>
          </cell>
          <cell r="AG1" t="str">
            <v>Horizon Utilities Corporation</v>
          </cell>
          <cell r="AH1" t="str">
            <v>Hydro 2000 Inc.</v>
          </cell>
          <cell r="AI1" t="str">
            <v>Hydro Hawkesbury Inc.</v>
          </cell>
          <cell r="AJ1" t="str">
            <v>Hydro One Brampton Networks Inc.</v>
          </cell>
          <cell r="AK1" t="str">
            <v>Hydro One Networks Inc.</v>
          </cell>
          <cell r="AL1" t="str">
            <v>Hydro Ottawa Limited</v>
          </cell>
          <cell r="AM1" t="str">
            <v>Innisfil Hydro Distribution Systems Limited</v>
          </cell>
          <cell r="AN1" t="str">
            <v>Kenora Hydro Electric Corporation Ltd.</v>
          </cell>
          <cell r="AO1" t="str">
            <v>Kingston Hydro Corporation</v>
          </cell>
          <cell r="AP1" t="str">
            <v>Kitchener-Wilmot Hydro Inc.</v>
          </cell>
          <cell r="AQ1" t="str">
            <v>Lakefront Utilities Inc.</v>
          </cell>
          <cell r="AR1" t="str">
            <v>Lakeland Power Distribution Ltd.</v>
          </cell>
          <cell r="AS1" t="str">
            <v>London Hydro Inc.</v>
          </cell>
          <cell r="AT1" t="str">
            <v>Middlesex Power Distribution Corporation</v>
          </cell>
          <cell r="AU1" t="str">
            <v>Midland Power Utility Corporation</v>
          </cell>
          <cell r="AV1" t="str">
            <v>Milton Hydro Distribution Inc.</v>
          </cell>
          <cell r="AW1" t="str">
            <v>Newmarket - Tay Power Distribution Ltd.</v>
          </cell>
          <cell r="AX1" t="str">
            <v>Niagara Peninsula Energy Inc.</v>
          </cell>
          <cell r="AY1" t="str">
            <v>Niagara-on-the-Lake Hydro Inc.</v>
          </cell>
          <cell r="AZ1" t="str">
            <v>Norfolk Power Distribution Inc.</v>
          </cell>
          <cell r="BA1" t="str">
            <v>North Bay Hydro Distribution Limited</v>
          </cell>
          <cell r="BB1" t="str">
            <v>Northern Ontario Wires Inc.</v>
          </cell>
          <cell r="BC1" t="str">
            <v>Oakville Hydro Electricity Distribution Inc.</v>
          </cell>
          <cell r="BD1" t="str">
            <v>Orangeville Hydro Limited</v>
          </cell>
          <cell r="BE1" t="str">
            <v>Orillia Power Distribution Corporation</v>
          </cell>
          <cell r="BF1" t="str">
            <v>Oshawa PUC Networks Inc.</v>
          </cell>
          <cell r="BG1" t="str">
            <v>Ottawa River Power Corporation</v>
          </cell>
          <cell r="BH1" t="str">
            <v>Parry Sound Power Corporation</v>
          </cell>
          <cell r="BI1" t="str">
            <v>Peterborough Distribution Incorporated</v>
          </cell>
          <cell r="BJ1" t="str">
            <v>Port Colborne (CNP)</v>
          </cell>
          <cell r="BK1" t="str">
            <v>PowerStream Inc.</v>
          </cell>
          <cell r="BL1" t="str">
            <v>PUC Distribution Inc.</v>
          </cell>
          <cell r="BM1" t="str">
            <v>Renfrew Hydro Inc.</v>
          </cell>
          <cell r="BN1" t="str">
            <v>Rideau St. Lawrence Distribution Inc.</v>
          </cell>
          <cell r="BO1" t="str">
            <v>Sioux Lookout Hydro Inc.</v>
          </cell>
          <cell r="BP1" t="str">
            <v>St. Thomas Energy Inc.</v>
          </cell>
          <cell r="BQ1" t="str">
            <v>Thunder Bay Hydro Electricity Distribution Inc.</v>
          </cell>
          <cell r="BR1" t="str">
            <v>Tillsonburg Hydro Inc.</v>
          </cell>
          <cell r="BS1" t="str">
            <v>Toronto Hydro-Electric System Limited</v>
          </cell>
          <cell r="BT1" t="str">
            <v>Veridian Connections Inc.</v>
          </cell>
          <cell r="BU1" t="str">
            <v>Wasaga Distribution Inc.</v>
          </cell>
          <cell r="BV1" t="str">
            <v>Waterloo North Hydro Inc.</v>
          </cell>
          <cell r="BW1" t="str">
            <v>Welland Hydro-Electric System Corp.</v>
          </cell>
          <cell r="BX1" t="str">
            <v>Wellington North Power Inc.</v>
          </cell>
          <cell r="BY1" t="str">
            <v>West Coast Huron Energy Inc.</v>
          </cell>
          <cell r="BZ1" t="str">
            <v>West Perth Power Inc.</v>
          </cell>
          <cell r="CA1" t="str">
            <v>Westario Power Inc.</v>
          </cell>
          <cell r="CB1" t="str">
            <v>Whitby Hydro Electric Corporation</v>
          </cell>
          <cell r="CC1" t="str">
            <v>Woodstock Hydro Services Inc.</v>
          </cell>
          <cell r="CD1" t="str">
            <v>Eastern Ontario Power Inc.</v>
          </cell>
        </row>
        <row r="2">
          <cell r="B2" t="str">
            <v>PEG Variables</v>
          </cell>
          <cell r="C2" t="str">
            <v>Name</v>
          </cell>
          <cell r="D2" t="str">
            <v>Year</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row>
        <row r="3">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row>
        <row r="4">
          <cell r="B4" t="str">
            <v>Total Plant in Service</v>
          </cell>
          <cell r="C4" t="str">
            <v>PTOT</v>
          </cell>
          <cell r="D4">
            <v>2011</v>
          </cell>
          <cell r="E4">
            <v>125850094.08999999</v>
          </cell>
          <cell r="F4">
            <v>5224251.2700000005</v>
          </cell>
          <cell r="G4">
            <v>112634407</v>
          </cell>
          <cell r="H4">
            <v>29895756.27</v>
          </cell>
          <cell r="I4">
            <v>96442334.849999994</v>
          </cell>
          <cell r="J4">
            <v>234956170.01999998</v>
          </cell>
          <cell r="K4">
            <v>192413506</v>
          </cell>
          <cell r="L4">
            <v>93206044.000000015</v>
          </cell>
          <cell r="M4">
            <v>17807505.149999999</v>
          </cell>
          <cell r="N4">
            <v>2107829.7799999998</v>
          </cell>
          <cell r="O4">
            <v>89517793.439999983</v>
          </cell>
          <cell r="P4" t="e">
            <v>#N/A</v>
          </cell>
          <cell r="Q4">
            <v>38428841.859999999</v>
          </cell>
          <cell r="R4">
            <v>3522012.040000001</v>
          </cell>
          <cell r="S4">
            <v>26499928.68</v>
          </cell>
          <cell r="T4">
            <v>874218682.37999988</v>
          </cell>
          <cell r="U4">
            <v>319618707.81</v>
          </cell>
          <cell r="V4">
            <v>42335149.559999995</v>
          </cell>
          <cell r="W4">
            <v>7467515.2400000012</v>
          </cell>
          <cell r="X4">
            <v>63672138.839999996</v>
          </cell>
          <cell r="Y4">
            <v>84310398.670000002</v>
          </cell>
          <cell r="Z4">
            <v>10629132.750000002</v>
          </cell>
          <cell r="AA4">
            <v>188982217.20999998</v>
          </cell>
          <cell r="AB4">
            <v>30819371.670000002</v>
          </cell>
          <cell r="AC4">
            <v>191891362.99000001</v>
          </cell>
          <cell r="AD4">
            <v>66179542.329999998</v>
          </cell>
          <cell r="AE4">
            <v>57800219</v>
          </cell>
          <cell r="AF4">
            <v>3872939.17</v>
          </cell>
          <cell r="AG4">
            <v>676539038.45999992</v>
          </cell>
          <cell r="AH4">
            <v>1089603.08</v>
          </cell>
          <cell r="AI4">
            <v>3885578.19</v>
          </cell>
          <cell r="AJ4">
            <v>637549843.93000007</v>
          </cell>
          <cell r="AK4">
            <v>7860833259.8099995</v>
          </cell>
          <cell r="AL4">
            <v>1160073945.05</v>
          </cell>
          <cell r="AM4">
            <v>59865833.889999986</v>
          </cell>
          <cell r="AN4">
            <v>15360882.779999999</v>
          </cell>
          <cell r="AO4">
            <v>51115070</v>
          </cell>
          <cell r="AP4">
            <v>329642639.25</v>
          </cell>
          <cell r="AQ4">
            <v>21795982.379999999</v>
          </cell>
          <cell r="AR4">
            <v>30524987.689999998</v>
          </cell>
          <cell r="AS4">
            <v>408055347.51999998</v>
          </cell>
          <cell r="AT4">
            <v>21175696.340000004</v>
          </cell>
          <cell r="AU4">
            <v>24671443.300000001</v>
          </cell>
          <cell r="AV4">
            <v>144101184</v>
          </cell>
          <cell r="AW4">
            <v>119443795.72000001</v>
          </cell>
          <cell r="AX4">
            <v>218322705.93999997</v>
          </cell>
          <cell r="AY4">
            <v>46762239.200000003</v>
          </cell>
          <cell r="AZ4">
            <v>88030720.170000002</v>
          </cell>
          <cell r="BA4">
            <v>100796808.36000001</v>
          </cell>
          <cell r="BB4">
            <v>7865405.7200000007</v>
          </cell>
          <cell r="BC4">
            <v>270625467.22000003</v>
          </cell>
          <cell r="BD4">
            <v>35782607.49000001</v>
          </cell>
          <cell r="BE4">
            <v>34333810.549999997</v>
          </cell>
          <cell r="BF4">
            <v>172069560.06000003</v>
          </cell>
          <cell r="BG4">
            <v>26471326.210000005</v>
          </cell>
          <cell r="BH4">
            <v>12139958.049999999</v>
          </cell>
          <cell r="BI4">
            <v>90945334.389999971</v>
          </cell>
          <cell r="BJ4">
            <v>16752395.579999998</v>
          </cell>
          <cell r="BK4">
            <v>1619407126.1500003</v>
          </cell>
          <cell r="BL4">
            <v>99682620</v>
          </cell>
          <cell r="BM4">
            <v>13229840.120000001</v>
          </cell>
          <cell r="BN4">
            <v>6974954.9600000009</v>
          </cell>
          <cell r="BO4">
            <v>8575068.2000000011</v>
          </cell>
          <cell r="BP4">
            <v>48155190.470000006</v>
          </cell>
          <cell r="BQ4">
            <v>166583882.19999999</v>
          </cell>
          <cell r="BR4">
            <v>18150571.300000001</v>
          </cell>
          <cell r="BS4">
            <v>4902256189.1300001</v>
          </cell>
          <cell r="BT4">
            <v>385442693</v>
          </cell>
          <cell r="BU4">
            <v>24550154.629999999</v>
          </cell>
          <cell r="BV4">
            <v>292818499</v>
          </cell>
          <cell r="BW4">
            <v>52258110.830000006</v>
          </cell>
          <cell r="BX4">
            <v>11566919.860000001</v>
          </cell>
          <cell r="BY4">
            <v>6465698</v>
          </cell>
          <cell r="BZ4" t="e">
            <v>#N/A</v>
          </cell>
          <cell r="CA4">
            <v>54544098</v>
          </cell>
          <cell r="CB4">
            <v>161115415.54999998</v>
          </cell>
          <cell r="CC4">
            <v>47355941.629999995</v>
          </cell>
          <cell r="CD4">
            <v>0</v>
          </cell>
        </row>
        <row r="5">
          <cell r="B5" t="str">
            <v>Accumulated Amortization</v>
          </cell>
          <cell r="C5" t="str">
            <v>ACCDEP</v>
          </cell>
          <cell r="D5">
            <v>2011</v>
          </cell>
          <cell r="E5">
            <v>-52122906.090000004</v>
          </cell>
          <cell r="F5">
            <v>-3124959.67</v>
          </cell>
          <cell r="G5">
            <v>-48565489</v>
          </cell>
          <cell r="H5">
            <v>-10572447.83</v>
          </cell>
          <cell r="I5">
            <v>-30219185.079999998</v>
          </cell>
          <cell r="J5">
            <v>-125888831.08</v>
          </cell>
          <cell r="K5">
            <v>-90948461</v>
          </cell>
          <cell r="L5">
            <v>-39173508.390000001</v>
          </cell>
          <cell r="M5">
            <v>-9831269.0199999996</v>
          </cell>
          <cell r="N5">
            <v>-1364869.56</v>
          </cell>
          <cell r="O5">
            <v>-35994406.350000001</v>
          </cell>
          <cell r="P5" t="e">
            <v>#N/A</v>
          </cell>
          <cell r="Q5">
            <v>-14872687.140000001</v>
          </cell>
          <cell r="R5">
            <v>-1251985.6499999999</v>
          </cell>
          <cell r="S5">
            <v>-14871786.390000001</v>
          </cell>
          <cell r="T5">
            <v>-425820957.5</v>
          </cell>
          <cell r="U5">
            <v>-130864724.44</v>
          </cell>
          <cell r="V5">
            <v>-14546687.220000001</v>
          </cell>
          <cell r="W5">
            <v>-4891084.3899999997</v>
          </cell>
          <cell r="X5">
            <v>-18481858.18</v>
          </cell>
          <cell r="Y5">
            <v>-46584221.289999999</v>
          </cell>
          <cell r="Z5">
            <v>-7758541.1600000001</v>
          </cell>
          <cell r="AA5">
            <v>-108870023.64</v>
          </cell>
          <cell r="AB5">
            <v>-13605416.74</v>
          </cell>
          <cell r="AC5">
            <v>-49185489.840000004</v>
          </cell>
          <cell r="AD5">
            <v>-25539682.400000002</v>
          </cell>
          <cell r="AE5">
            <v>-21309808</v>
          </cell>
          <cell r="AF5">
            <v>-3163486.41</v>
          </cell>
          <cell r="AG5">
            <v>-325707010.31999999</v>
          </cell>
          <cell r="AH5">
            <v>-486335.76</v>
          </cell>
          <cell r="AI5">
            <v>-1779449.81</v>
          </cell>
          <cell r="AJ5">
            <v>-258823741.33000001</v>
          </cell>
          <cell r="AK5">
            <v>-3024138817.3400002</v>
          </cell>
          <cell r="AL5">
            <v>-437985696.65000004</v>
          </cell>
          <cell r="AM5">
            <v>-27938674.370000001</v>
          </cell>
          <cell r="AN5">
            <v>-6780060.5800000001</v>
          </cell>
          <cell r="AO5">
            <v>-19543782</v>
          </cell>
          <cell r="AP5">
            <v>-133068380.33</v>
          </cell>
          <cell r="AQ5">
            <v>-8338498.3799999999</v>
          </cell>
          <cell r="AR5">
            <v>-10548742.58</v>
          </cell>
          <cell r="AS5">
            <v>-180949327.31999999</v>
          </cell>
          <cell r="AT5">
            <v>-11432833.890000001</v>
          </cell>
          <cell r="AU5">
            <v>-12270092.02</v>
          </cell>
          <cell r="AV5">
            <v>-61079639</v>
          </cell>
          <cell r="AW5">
            <v>-47531257</v>
          </cell>
          <cell r="AX5">
            <v>-104858659.13</v>
          </cell>
          <cell r="AY5">
            <v>-21171345.039999999</v>
          </cell>
          <cell r="AZ5">
            <v>-28096543.640000001</v>
          </cell>
          <cell r="BA5">
            <v>-51556263.5</v>
          </cell>
          <cell r="BB5">
            <v>-3468334.68</v>
          </cell>
          <cell r="BC5">
            <v>-92913946.400000006</v>
          </cell>
          <cell r="BD5">
            <v>-17739126.059999999</v>
          </cell>
          <cell r="BE5">
            <v>-18004651.289999999</v>
          </cell>
          <cell r="BF5">
            <v>-82243764.090000004</v>
          </cell>
          <cell r="BG5">
            <v>-16998913.510000002</v>
          </cell>
          <cell r="BH5">
            <v>-7400061.8200000003</v>
          </cell>
          <cell r="BI5">
            <v>-33043910.699999999</v>
          </cell>
          <cell r="BJ5">
            <v>-2707144.5300000003</v>
          </cell>
          <cell r="BK5">
            <v>-664848363.53999996</v>
          </cell>
          <cell r="BL5">
            <v>-49620201</v>
          </cell>
          <cell r="BM5">
            <v>-8580105.6899999995</v>
          </cell>
          <cell r="BN5">
            <v>-2232001.13</v>
          </cell>
          <cell r="BO5">
            <v>-3236651.6</v>
          </cell>
          <cell r="BP5">
            <v>-22001262.23</v>
          </cell>
          <cell r="BQ5">
            <v>-90481827.459999993</v>
          </cell>
          <cell r="BR5">
            <v>-9385731.8499999996</v>
          </cell>
          <cell r="BS5">
            <v>-2424230703.5600004</v>
          </cell>
          <cell r="BT5">
            <v>-198080627</v>
          </cell>
          <cell r="BU5">
            <v>-10758555.029999999</v>
          </cell>
          <cell r="BV5">
            <v>-113739171</v>
          </cell>
          <cell r="BW5">
            <v>-27863508.84</v>
          </cell>
          <cell r="BX5">
            <v>-6335545.21</v>
          </cell>
          <cell r="BY5">
            <v>-2126235</v>
          </cell>
          <cell r="BZ5" t="e">
            <v>#N/A</v>
          </cell>
          <cell r="CA5">
            <v>-17079279</v>
          </cell>
          <cell r="CB5">
            <v>-70410934.049999997</v>
          </cell>
          <cell r="CC5">
            <v>-19260341.66</v>
          </cell>
          <cell r="CD5">
            <v>0</v>
          </cell>
        </row>
        <row r="6">
          <cell r="B6" t="str">
            <v>Amortization Expense</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row>
        <row r="7">
          <cell r="B7" t="str">
            <v>Plant Additions</v>
          </cell>
          <cell r="C7" t="str">
            <v>PADD</v>
          </cell>
          <cell r="D7">
            <v>2011</v>
          </cell>
          <cell r="E7">
            <v>10996795</v>
          </cell>
          <cell r="F7">
            <v>77623</v>
          </cell>
          <cell r="G7">
            <v>5392223</v>
          </cell>
          <cell r="H7">
            <v>2818212</v>
          </cell>
          <cell r="I7">
            <v>4877144</v>
          </cell>
          <cell r="J7">
            <v>10310227.59</v>
          </cell>
          <cell r="K7">
            <v>9845215</v>
          </cell>
          <cell r="L7">
            <v>4418807.84</v>
          </cell>
          <cell r="M7">
            <v>778339.9</v>
          </cell>
          <cell r="N7">
            <v>10450.210000000001</v>
          </cell>
          <cell r="O7">
            <v>5234718.66</v>
          </cell>
          <cell r="P7" t="e">
            <v>#N/A</v>
          </cell>
          <cell r="Q7">
            <v>2074625.41</v>
          </cell>
          <cell r="R7">
            <v>66424.399999999994</v>
          </cell>
          <cell r="S7">
            <v>480331.29000000004</v>
          </cell>
          <cell r="T7">
            <v>48923842.310000002</v>
          </cell>
          <cell r="U7">
            <v>14352978</v>
          </cell>
          <cell r="V7">
            <v>2786470</v>
          </cell>
          <cell r="W7">
            <v>333755.63</v>
          </cell>
          <cell r="X7">
            <v>6166331.3300000001</v>
          </cell>
          <cell r="Y7">
            <v>3621283</v>
          </cell>
          <cell r="Z7">
            <v>11146.800000000001</v>
          </cell>
          <cell r="AA7">
            <v>7725292.7000000002</v>
          </cell>
          <cell r="AB7">
            <v>1226678.3999999999</v>
          </cell>
          <cell r="AC7">
            <v>24307230</v>
          </cell>
          <cell r="AD7">
            <v>4947158</v>
          </cell>
          <cell r="AE7">
            <v>4345429</v>
          </cell>
          <cell r="AF7">
            <v>28364.66</v>
          </cell>
          <cell r="AG7">
            <v>39548836</v>
          </cell>
          <cell r="AH7">
            <v>65521.440000000002</v>
          </cell>
          <cell r="AI7">
            <v>188178.68</v>
          </cell>
          <cell r="AJ7">
            <v>38257711</v>
          </cell>
          <cell r="AK7">
            <v>730752993</v>
          </cell>
          <cell r="AL7">
            <v>81912537</v>
          </cell>
          <cell r="AM7">
            <v>3605881</v>
          </cell>
          <cell r="AN7">
            <v>661400.84</v>
          </cell>
          <cell r="AO7">
            <v>6208435</v>
          </cell>
          <cell r="AP7">
            <v>22909723.449999999</v>
          </cell>
          <cell r="AQ7">
            <v>1355825.79</v>
          </cell>
          <cell r="AR7">
            <v>2535288.7999999998</v>
          </cell>
          <cell r="AS7">
            <v>29231897.609999999</v>
          </cell>
          <cell r="AT7">
            <v>1279610.8400000001</v>
          </cell>
          <cell r="AU7">
            <v>1040739.82</v>
          </cell>
          <cell r="AV7">
            <v>9625504.5500000007</v>
          </cell>
          <cell r="AW7">
            <v>6432585.7800000003</v>
          </cell>
          <cell r="AX7">
            <v>9922020</v>
          </cell>
          <cell r="AY7">
            <v>2100669.59</v>
          </cell>
          <cell r="AZ7">
            <v>5761971.7999999998</v>
          </cell>
          <cell r="BA7">
            <v>7483082.4199999999</v>
          </cell>
          <cell r="BB7">
            <v>1430450.2</v>
          </cell>
          <cell r="BC7">
            <v>29860999.989999998</v>
          </cell>
          <cell r="BD7">
            <v>1597404.52</v>
          </cell>
          <cell r="BE7">
            <v>1899562</v>
          </cell>
          <cell r="BF7">
            <v>18284376</v>
          </cell>
          <cell r="BG7">
            <v>767212.21</v>
          </cell>
          <cell r="BH7">
            <v>353225.53</v>
          </cell>
          <cell r="BI7">
            <v>6203278</v>
          </cell>
          <cell r="BJ7">
            <v>1409893.3900000001</v>
          </cell>
          <cell r="BK7">
            <v>113399335.43000001</v>
          </cell>
          <cell r="BL7">
            <v>12862025</v>
          </cell>
          <cell r="BM7">
            <v>518263</v>
          </cell>
          <cell r="BN7">
            <v>516578</v>
          </cell>
          <cell r="BO7">
            <v>325819.82</v>
          </cell>
          <cell r="BP7">
            <v>2031855.44</v>
          </cell>
          <cell r="BQ7">
            <v>11195367</v>
          </cell>
          <cell r="BR7">
            <v>821257</v>
          </cell>
          <cell r="BS7">
            <v>470688548.31999999</v>
          </cell>
          <cell r="BT7">
            <v>25290429</v>
          </cell>
          <cell r="BU7">
            <v>617100.76</v>
          </cell>
          <cell r="BV7">
            <v>38214923</v>
          </cell>
          <cell r="BW7">
            <v>2484168</v>
          </cell>
          <cell r="BX7">
            <v>576440.37</v>
          </cell>
          <cell r="BY7">
            <v>492367</v>
          </cell>
          <cell r="BZ7" t="e">
            <v>#N/A</v>
          </cell>
          <cell r="CA7">
            <v>4329738</v>
          </cell>
          <cell r="CB7">
            <v>5080096</v>
          </cell>
          <cell r="CC7">
            <v>6422281.9800000004</v>
          </cell>
          <cell r="CD7">
            <v>1003911.56</v>
          </cell>
        </row>
        <row r="8">
          <cell r="B8" t="str">
            <v>OM&amp;A Expense</v>
          </cell>
          <cell r="C8" t="str">
            <v>COMA</v>
          </cell>
          <cell r="D8">
            <v>2011</v>
          </cell>
          <cell r="E8">
            <v>9716668.379999999</v>
          </cell>
          <cell r="F8">
            <v>933668.64</v>
          </cell>
          <cell r="G8">
            <v>10829934</v>
          </cell>
          <cell r="H8">
            <v>4555301.87</v>
          </cell>
          <cell r="I8">
            <v>6704261.8000000007</v>
          </cell>
          <cell r="J8">
            <v>14278410.779999999</v>
          </cell>
          <cell r="K8">
            <v>10613508</v>
          </cell>
          <cell r="L8">
            <v>5221144.63</v>
          </cell>
          <cell r="M8">
            <v>1924698.5699999998</v>
          </cell>
          <cell r="N8">
            <v>531716.38</v>
          </cell>
          <cell r="O8">
            <v>6550637.2800000012</v>
          </cell>
          <cell r="P8" t="e">
            <v>#N/A</v>
          </cell>
          <cell r="Q8">
            <v>4012963.25</v>
          </cell>
          <cell r="R8">
            <v>531002.76</v>
          </cell>
          <cell r="S8">
            <v>2069968.6400000004</v>
          </cell>
          <cell r="T8">
            <v>42768101.390000001</v>
          </cell>
          <cell r="U8">
            <v>22397702.23</v>
          </cell>
          <cell r="V8">
            <v>5670359.0700000003</v>
          </cell>
          <cell r="W8">
            <v>1050769.625</v>
          </cell>
          <cell r="X8">
            <v>5385334.6500000004</v>
          </cell>
          <cell r="Y8">
            <v>3908316.23</v>
          </cell>
          <cell r="Z8">
            <v>1291776.72</v>
          </cell>
          <cell r="AA8">
            <v>12049089.35</v>
          </cell>
          <cell r="AB8">
            <v>2078668.08</v>
          </cell>
          <cell r="AC8">
            <v>12594875.43</v>
          </cell>
          <cell r="AD8">
            <v>7171214.3900000006</v>
          </cell>
          <cell r="AE8">
            <v>4766673</v>
          </cell>
          <cell r="AF8">
            <v>810198.53999999992</v>
          </cell>
          <cell r="AG8">
            <v>40753989.579999998</v>
          </cell>
          <cell r="AH8">
            <v>301314.90000000008</v>
          </cell>
          <cell r="AI8">
            <v>891994.29999999993</v>
          </cell>
          <cell r="AJ8">
            <v>19508263.439999998</v>
          </cell>
          <cell r="AK8">
            <v>524798322.97000003</v>
          </cell>
          <cell r="AL8">
            <v>56871338.349999994</v>
          </cell>
          <cell r="AM8">
            <v>4096017.67</v>
          </cell>
          <cell r="AN8">
            <v>1991091.3499999999</v>
          </cell>
          <cell r="AO8">
            <v>5768581</v>
          </cell>
          <cell r="AP8">
            <v>14058260.18</v>
          </cell>
          <cell r="AQ8">
            <v>2217997.3800000004</v>
          </cell>
          <cell r="AR8">
            <v>2856629.6800000006</v>
          </cell>
          <cell r="AS8">
            <v>30075780.630000003</v>
          </cell>
          <cell r="AT8">
            <v>1712299.3099999998</v>
          </cell>
          <cell r="AU8">
            <v>1879897.87</v>
          </cell>
          <cell r="AV8">
            <v>6368533</v>
          </cell>
          <cell r="AW8">
            <v>6540075.3000000007</v>
          </cell>
          <cell r="AX8">
            <v>13737673.52</v>
          </cell>
          <cell r="AY8">
            <v>1885320.3199999998</v>
          </cell>
          <cell r="AZ8">
            <v>4609986.24</v>
          </cell>
          <cell r="BA8">
            <v>4996953.09</v>
          </cell>
          <cell r="BB8">
            <v>2091310.31</v>
          </cell>
          <cell r="BC8">
            <v>12832817.600000001</v>
          </cell>
          <cell r="BD8">
            <v>2834444.7600000002</v>
          </cell>
          <cell r="BE8">
            <v>4405707.6100000003</v>
          </cell>
          <cell r="BF8">
            <v>9471777.8399999999</v>
          </cell>
          <cell r="BG8">
            <v>2615907.1300000004</v>
          </cell>
          <cell r="BH8">
            <v>1301891.3899999999</v>
          </cell>
          <cell r="BI8">
            <v>6718432.8800000008</v>
          </cell>
          <cell r="BJ8">
            <v>3601276</v>
          </cell>
          <cell r="BK8">
            <v>57831837.340000004</v>
          </cell>
          <cell r="BL8">
            <v>8475990</v>
          </cell>
          <cell r="BM8">
            <v>1084572.3800000001</v>
          </cell>
          <cell r="BN8">
            <v>1546298.84</v>
          </cell>
          <cell r="BO8">
            <v>1140634.92</v>
          </cell>
          <cell r="BP8">
            <v>3450897.29</v>
          </cell>
          <cell r="BQ8">
            <v>11965372.18</v>
          </cell>
          <cell r="BR8">
            <v>2127161.3800000004</v>
          </cell>
          <cell r="BS8">
            <v>219301208.17000002</v>
          </cell>
          <cell r="BT8">
            <v>20308168</v>
          </cell>
          <cell r="BU8">
            <v>2178363.58</v>
          </cell>
          <cell r="BV8">
            <v>9428211</v>
          </cell>
          <cell r="BW8">
            <v>5112142.45</v>
          </cell>
          <cell r="BX8">
            <v>1542486.42</v>
          </cell>
          <cell r="BY8">
            <v>1376820</v>
          </cell>
          <cell r="BZ8" t="e">
            <v>#N/A</v>
          </cell>
          <cell r="CA8">
            <v>4521400</v>
          </cell>
          <cell r="CB8">
            <v>8403954.5700000003</v>
          </cell>
          <cell r="CC8">
            <v>3718347.5000000005</v>
          </cell>
          <cell r="CD8">
            <v>0</v>
          </cell>
        </row>
        <row r="9">
          <cell r="B9" t="str">
            <v>Income Taxes</v>
          </cell>
          <cell r="C9" t="str">
            <v>CTAXINC</v>
          </cell>
          <cell r="D9">
            <v>2011</v>
          </cell>
          <cell r="E9">
            <v>256419</v>
          </cell>
          <cell r="F9">
            <v>92771</v>
          </cell>
          <cell r="G9">
            <v>525000</v>
          </cell>
          <cell r="H9">
            <v>331241</v>
          </cell>
          <cell r="I9">
            <v>770034</v>
          </cell>
          <cell r="J9">
            <v>1382584.38</v>
          </cell>
          <cell r="K9">
            <v>1658699</v>
          </cell>
          <cell r="L9">
            <v>105151.73</v>
          </cell>
          <cell r="M9">
            <v>1322</v>
          </cell>
          <cell r="N9">
            <v>0</v>
          </cell>
          <cell r="O9">
            <v>372028</v>
          </cell>
          <cell r="P9" t="e">
            <v>#N/A</v>
          </cell>
          <cell r="Q9">
            <v>125438</v>
          </cell>
          <cell r="R9">
            <v>23202</v>
          </cell>
          <cell r="S9">
            <v>216886.96</v>
          </cell>
          <cell r="T9">
            <v>3190224.4</v>
          </cell>
          <cell r="U9">
            <v>1809267.63</v>
          </cell>
          <cell r="V9">
            <v>38640.520000000004</v>
          </cell>
          <cell r="W9">
            <v>20688</v>
          </cell>
          <cell r="X9">
            <v>383000</v>
          </cell>
          <cell r="Y9">
            <v>628000</v>
          </cell>
          <cell r="Z9">
            <v>-18585</v>
          </cell>
          <cell r="AA9">
            <v>1785193</v>
          </cell>
          <cell r="AB9">
            <v>29049.42</v>
          </cell>
          <cell r="AC9">
            <v>1452000</v>
          </cell>
          <cell r="AD9">
            <v>958816</v>
          </cell>
          <cell r="AE9">
            <v>443604</v>
          </cell>
          <cell r="AF9">
            <v>123666</v>
          </cell>
          <cell r="AG9">
            <v>5924016.5899999999</v>
          </cell>
          <cell r="AH9">
            <v>-7239</v>
          </cell>
          <cell r="AI9">
            <v>-36001</v>
          </cell>
          <cell r="AJ9">
            <v>3025368.73</v>
          </cell>
          <cell r="AK9">
            <v>66087660.909999996</v>
          </cell>
          <cell r="AL9">
            <v>8311816</v>
          </cell>
          <cell r="AM9">
            <v>293400</v>
          </cell>
          <cell r="AN9">
            <v>13631</v>
          </cell>
          <cell r="AO9">
            <v>133098</v>
          </cell>
          <cell r="AP9">
            <v>2430985.7800000003</v>
          </cell>
          <cell r="AQ9">
            <v>190000</v>
          </cell>
          <cell r="AR9">
            <v>140548</v>
          </cell>
          <cell r="AS9">
            <v>1600402.96</v>
          </cell>
          <cell r="AT9">
            <v>38394</v>
          </cell>
          <cell r="AU9">
            <v>166687</v>
          </cell>
          <cell r="AV9">
            <v>609466</v>
          </cell>
          <cell r="AW9">
            <v>0</v>
          </cell>
          <cell r="AX9">
            <v>1342276.11</v>
          </cell>
          <cell r="AY9">
            <v>180129.57</v>
          </cell>
          <cell r="AZ9">
            <v>276500.25</v>
          </cell>
          <cell r="BA9">
            <v>709730.20000000007</v>
          </cell>
          <cell r="BB9">
            <v>-244082</v>
          </cell>
          <cell r="BC9">
            <v>-24234</v>
          </cell>
          <cell r="BD9">
            <v>213493</v>
          </cell>
          <cell r="BE9">
            <v>292000</v>
          </cell>
          <cell r="BF9">
            <v>1637431.7000000002</v>
          </cell>
          <cell r="BG9">
            <v>109813</v>
          </cell>
          <cell r="BH9">
            <v>35400</v>
          </cell>
          <cell r="BI9">
            <v>870496</v>
          </cell>
          <cell r="BJ9">
            <v>-16448.080000000002</v>
          </cell>
          <cell r="BK9">
            <v>5221900.68</v>
          </cell>
          <cell r="BL9">
            <v>466500</v>
          </cell>
          <cell r="BM9">
            <v>32633</v>
          </cell>
          <cell r="BN9">
            <v>7685</v>
          </cell>
          <cell r="BO9">
            <v>29731.99</v>
          </cell>
          <cell r="BP9">
            <v>283808</v>
          </cell>
          <cell r="BQ9">
            <v>661874.6</v>
          </cell>
          <cell r="BR9">
            <v>85557</v>
          </cell>
          <cell r="BS9">
            <v>9031912</v>
          </cell>
          <cell r="BT9">
            <v>2037696</v>
          </cell>
          <cell r="BU9">
            <v>32490</v>
          </cell>
          <cell r="BV9">
            <v>1130160</v>
          </cell>
          <cell r="BW9">
            <v>188437</v>
          </cell>
          <cell r="BX9">
            <v>-45520</v>
          </cell>
          <cell r="BY9">
            <v>71232</v>
          </cell>
          <cell r="BZ9" t="e">
            <v>#N/A</v>
          </cell>
          <cell r="CA9">
            <v>221000</v>
          </cell>
          <cell r="CB9">
            <v>1058156.72</v>
          </cell>
          <cell r="CC9">
            <v>-37000</v>
          </cell>
          <cell r="CD9">
            <v>0</v>
          </cell>
        </row>
        <row r="10">
          <cell r="B10" t="str">
            <v>Total Customers (not including Street &amp; Sentinel Lighting Connections)</v>
          </cell>
          <cell r="C10" t="str">
            <v>YN</v>
          </cell>
          <cell r="D10">
            <v>2011</v>
          </cell>
          <cell r="E10">
            <v>11581</v>
          </cell>
          <cell r="F10">
            <v>1661</v>
          </cell>
          <cell r="G10">
            <v>35772</v>
          </cell>
          <cell r="H10">
            <v>9741</v>
          </cell>
          <cell r="I10">
            <v>37967</v>
          </cell>
          <cell r="J10">
            <v>64329</v>
          </cell>
          <cell r="K10">
            <v>51586</v>
          </cell>
          <cell r="L10">
            <v>15708</v>
          </cell>
          <cell r="M10">
            <v>6496</v>
          </cell>
          <cell r="N10">
            <v>1293</v>
          </cell>
          <cell r="O10">
            <v>32132</v>
          </cell>
          <cell r="P10" t="e">
            <v>#N/A</v>
          </cell>
          <cell r="Q10">
            <v>15723</v>
          </cell>
          <cell r="R10">
            <v>1954</v>
          </cell>
          <cell r="S10">
            <v>11276</v>
          </cell>
          <cell r="T10">
            <v>195381</v>
          </cell>
          <cell r="U10">
            <v>85083</v>
          </cell>
          <cell r="V10">
            <v>18094</v>
          </cell>
          <cell r="W10">
            <v>3299</v>
          </cell>
          <cell r="X10">
            <v>28094</v>
          </cell>
          <cell r="Y10">
            <v>19885</v>
          </cell>
          <cell r="Z10">
            <v>3775</v>
          </cell>
          <cell r="AA10">
            <v>46748</v>
          </cell>
          <cell r="AB10">
            <v>10307</v>
          </cell>
          <cell r="AC10">
            <v>50859</v>
          </cell>
          <cell r="AD10">
            <v>21078</v>
          </cell>
          <cell r="AE10">
            <v>21232</v>
          </cell>
          <cell r="AF10">
            <v>2817</v>
          </cell>
          <cell r="AG10">
            <v>235327</v>
          </cell>
          <cell r="AH10">
            <v>1208</v>
          </cell>
          <cell r="AI10">
            <v>5521</v>
          </cell>
          <cell r="AJ10">
            <v>137856</v>
          </cell>
          <cell r="AK10">
            <v>1211071</v>
          </cell>
          <cell r="AL10">
            <v>305266</v>
          </cell>
          <cell r="AM10">
            <v>14826</v>
          </cell>
          <cell r="AN10">
            <v>5572</v>
          </cell>
          <cell r="AO10">
            <v>26844</v>
          </cell>
          <cell r="AP10">
            <v>87965</v>
          </cell>
          <cell r="AQ10">
            <v>9976</v>
          </cell>
          <cell r="AR10">
            <v>9598</v>
          </cell>
          <cell r="AS10">
            <v>148331</v>
          </cell>
          <cell r="AT10">
            <v>7988</v>
          </cell>
          <cell r="AU10">
            <v>6951</v>
          </cell>
          <cell r="AV10">
            <v>30485</v>
          </cell>
          <cell r="AW10">
            <v>33338</v>
          </cell>
          <cell r="AX10">
            <v>51162</v>
          </cell>
          <cell r="AY10">
            <v>8000</v>
          </cell>
          <cell r="AZ10">
            <v>19032</v>
          </cell>
          <cell r="BA10">
            <v>23850</v>
          </cell>
          <cell r="BB10">
            <v>6059</v>
          </cell>
          <cell r="BC10">
            <v>63614</v>
          </cell>
          <cell r="BD10">
            <v>11248</v>
          </cell>
          <cell r="BE10">
            <v>13035</v>
          </cell>
          <cell r="BF10">
            <v>53083</v>
          </cell>
          <cell r="BG10">
            <v>10555</v>
          </cell>
          <cell r="BH10">
            <v>3441</v>
          </cell>
          <cell r="BI10">
            <v>35270</v>
          </cell>
          <cell r="BJ10">
            <v>9138</v>
          </cell>
          <cell r="BK10">
            <v>332993</v>
          </cell>
          <cell r="BL10">
            <v>32998</v>
          </cell>
          <cell r="BM10">
            <v>4183</v>
          </cell>
          <cell r="BN10">
            <v>5839</v>
          </cell>
          <cell r="BO10">
            <v>2755</v>
          </cell>
          <cell r="BP10">
            <v>16436</v>
          </cell>
          <cell r="BQ10">
            <v>49765</v>
          </cell>
          <cell r="BR10">
            <v>6745</v>
          </cell>
          <cell r="BS10">
            <v>709323</v>
          </cell>
          <cell r="BT10">
            <v>113709</v>
          </cell>
          <cell r="BU10">
            <v>12324</v>
          </cell>
          <cell r="BV10">
            <v>52612</v>
          </cell>
          <cell r="BW10">
            <v>21768</v>
          </cell>
          <cell r="BX10">
            <v>3626</v>
          </cell>
          <cell r="BY10">
            <v>3697</v>
          </cell>
          <cell r="BZ10" t="e">
            <v>#N/A</v>
          </cell>
          <cell r="CA10">
            <v>22257</v>
          </cell>
          <cell r="CB10">
            <v>40337</v>
          </cell>
          <cell r="CC10">
            <v>15181</v>
          </cell>
          <cell r="CD10">
            <v>3551</v>
          </cell>
        </row>
        <row r="11">
          <cell r="B11" t="str">
            <v>Customers - Residential</v>
          </cell>
          <cell r="C11" t="str">
            <v>YNR</v>
          </cell>
          <cell r="D11">
            <v>2011</v>
          </cell>
          <cell r="E11">
            <v>10588</v>
          </cell>
          <cell r="F11">
            <v>1408</v>
          </cell>
          <cell r="G11">
            <v>31841</v>
          </cell>
          <cell r="H11">
            <v>8307</v>
          </cell>
          <cell r="I11">
            <v>34791</v>
          </cell>
          <cell r="J11">
            <v>58263</v>
          </cell>
          <cell r="K11">
            <v>46122</v>
          </cell>
          <cell r="L11">
            <v>14369</v>
          </cell>
          <cell r="M11">
            <v>5725</v>
          </cell>
          <cell r="N11">
            <v>1117</v>
          </cell>
          <cell r="O11">
            <v>28649</v>
          </cell>
          <cell r="P11" t="e">
            <v>#N/A</v>
          </cell>
          <cell r="Q11">
            <v>13897</v>
          </cell>
          <cell r="R11">
            <v>1785</v>
          </cell>
          <cell r="S11">
            <v>9964</v>
          </cell>
          <cell r="T11">
            <v>173444</v>
          </cell>
          <cell r="U11">
            <v>76915</v>
          </cell>
          <cell r="V11">
            <v>16148</v>
          </cell>
          <cell r="W11">
            <v>2849</v>
          </cell>
          <cell r="X11">
            <v>25989</v>
          </cell>
          <cell r="Y11">
            <v>17653</v>
          </cell>
          <cell r="Z11">
            <v>3308</v>
          </cell>
          <cell r="AA11">
            <v>42279</v>
          </cell>
          <cell r="AB11">
            <v>9519</v>
          </cell>
          <cell r="AC11">
            <v>46519</v>
          </cell>
          <cell r="AD11">
            <v>18554</v>
          </cell>
          <cell r="AE11">
            <v>19354</v>
          </cell>
          <cell r="AF11">
            <v>2341</v>
          </cell>
          <cell r="AG11">
            <v>215025</v>
          </cell>
          <cell r="AH11">
            <v>1055</v>
          </cell>
          <cell r="AI11">
            <v>4835</v>
          </cell>
          <cell r="AJ11">
            <v>127956</v>
          </cell>
          <cell r="AK11">
            <v>1091935</v>
          </cell>
          <cell r="AL11">
            <v>278056</v>
          </cell>
          <cell r="AM11">
            <v>13854</v>
          </cell>
          <cell r="AN11">
            <v>4757</v>
          </cell>
          <cell r="AO11">
            <v>23258</v>
          </cell>
          <cell r="AP11">
            <v>79391</v>
          </cell>
          <cell r="AQ11">
            <v>8767</v>
          </cell>
          <cell r="AR11">
            <v>7930</v>
          </cell>
          <cell r="AS11">
            <v>134714</v>
          </cell>
          <cell r="AT11">
            <v>7111</v>
          </cell>
          <cell r="AU11">
            <v>6092</v>
          </cell>
          <cell r="AV11">
            <v>27826</v>
          </cell>
          <cell r="AW11">
            <v>29873</v>
          </cell>
          <cell r="AX11">
            <v>45996</v>
          </cell>
          <cell r="AY11">
            <v>6649</v>
          </cell>
          <cell r="AZ11">
            <v>16880</v>
          </cell>
          <cell r="BA11">
            <v>20960</v>
          </cell>
          <cell r="BB11">
            <v>5241</v>
          </cell>
          <cell r="BC11">
            <v>57781</v>
          </cell>
          <cell r="BD11">
            <v>10027</v>
          </cell>
          <cell r="BE11">
            <v>11525</v>
          </cell>
          <cell r="BF11">
            <v>48674</v>
          </cell>
          <cell r="BG11">
            <v>9037</v>
          </cell>
          <cell r="BH11">
            <v>2837</v>
          </cell>
          <cell r="BI11">
            <v>31314</v>
          </cell>
          <cell r="BJ11">
            <v>8161</v>
          </cell>
          <cell r="BK11">
            <v>297962</v>
          </cell>
          <cell r="BL11">
            <v>29163</v>
          </cell>
          <cell r="BM11">
            <v>3687</v>
          </cell>
          <cell r="BN11">
            <v>5004</v>
          </cell>
          <cell r="BO11">
            <v>2324</v>
          </cell>
          <cell r="BP11">
            <v>14580</v>
          </cell>
          <cell r="BQ11">
            <v>44749</v>
          </cell>
          <cell r="BR11">
            <v>5994</v>
          </cell>
          <cell r="BS11">
            <v>629049</v>
          </cell>
          <cell r="BT11">
            <v>104060</v>
          </cell>
          <cell r="BU11">
            <v>11504</v>
          </cell>
          <cell r="BV11">
            <v>46525</v>
          </cell>
          <cell r="BW11">
            <v>19905</v>
          </cell>
          <cell r="BX11">
            <v>3103</v>
          </cell>
          <cell r="BY11">
            <v>3198</v>
          </cell>
          <cell r="BZ11" t="e">
            <v>#N/A</v>
          </cell>
          <cell r="CA11">
            <v>19522</v>
          </cell>
          <cell r="CB11">
            <v>37921</v>
          </cell>
          <cell r="CC11">
            <v>13793</v>
          </cell>
          <cell r="CD11">
            <v>3123</v>
          </cell>
        </row>
        <row r="12">
          <cell r="B12" t="str">
            <v xml:space="preserve">Customers- General Service </v>
          </cell>
          <cell r="D12">
            <v>2011</v>
          </cell>
          <cell r="E12">
            <v>983</v>
          </cell>
          <cell r="F12">
            <v>253</v>
          </cell>
          <cell r="G12">
            <v>3928</v>
          </cell>
          <cell r="H12">
            <v>1434</v>
          </cell>
          <cell r="I12">
            <v>3170</v>
          </cell>
          <cell r="J12">
            <v>6066</v>
          </cell>
          <cell r="K12">
            <v>5459</v>
          </cell>
          <cell r="L12">
            <v>1339</v>
          </cell>
          <cell r="M12">
            <v>771</v>
          </cell>
          <cell r="N12">
            <v>176</v>
          </cell>
          <cell r="O12">
            <v>3483</v>
          </cell>
          <cell r="P12" t="e">
            <v>#N/A</v>
          </cell>
          <cell r="Q12">
            <v>1826</v>
          </cell>
          <cell r="R12">
            <v>169</v>
          </cell>
          <cell r="S12">
            <v>1312</v>
          </cell>
          <cell r="T12">
            <v>21926</v>
          </cell>
          <cell r="U12">
            <v>8162</v>
          </cell>
          <cell r="V12">
            <v>1941</v>
          </cell>
          <cell r="W12">
            <v>450</v>
          </cell>
          <cell r="X12">
            <v>2105</v>
          </cell>
          <cell r="Y12">
            <v>2231</v>
          </cell>
          <cell r="Z12">
            <v>467</v>
          </cell>
          <cell r="AA12">
            <v>4469</v>
          </cell>
          <cell r="AB12">
            <v>788</v>
          </cell>
          <cell r="AC12">
            <v>4336</v>
          </cell>
          <cell r="AD12">
            <v>2516</v>
          </cell>
          <cell r="AE12">
            <v>1878</v>
          </cell>
          <cell r="AF12">
            <v>476</v>
          </cell>
          <cell r="AG12">
            <v>20291</v>
          </cell>
          <cell r="AH12">
            <v>153</v>
          </cell>
          <cell r="AI12">
            <v>686</v>
          </cell>
          <cell r="AJ12">
            <v>9894</v>
          </cell>
          <cell r="AK12">
            <v>118342</v>
          </cell>
          <cell r="AL12">
            <v>27199</v>
          </cell>
          <cell r="AM12">
            <v>972</v>
          </cell>
          <cell r="AN12">
            <v>815</v>
          </cell>
          <cell r="AO12">
            <v>3583</v>
          </cell>
          <cell r="AP12">
            <v>8571</v>
          </cell>
          <cell r="AQ12">
            <v>1209</v>
          </cell>
          <cell r="AR12">
            <v>1668</v>
          </cell>
          <cell r="AS12">
            <v>13614</v>
          </cell>
          <cell r="AT12">
            <v>876</v>
          </cell>
          <cell r="AU12">
            <v>859</v>
          </cell>
          <cell r="AV12">
            <v>2657</v>
          </cell>
          <cell r="AW12">
            <v>3465</v>
          </cell>
          <cell r="AX12">
            <v>5166</v>
          </cell>
          <cell r="AY12">
            <v>1351</v>
          </cell>
          <cell r="AZ12">
            <v>2152</v>
          </cell>
          <cell r="BA12">
            <v>2890</v>
          </cell>
          <cell r="BB12">
            <v>818</v>
          </cell>
          <cell r="BC12">
            <v>5833</v>
          </cell>
          <cell r="BD12">
            <v>1221</v>
          </cell>
          <cell r="BE12">
            <v>1510</v>
          </cell>
          <cell r="BF12">
            <v>4408</v>
          </cell>
          <cell r="BG12">
            <v>1518</v>
          </cell>
          <cell r="BH12">
            <v>604</v>
          </cell>
          <cell r="BI12">
            <v>3954</v>
          </cell>
          <cell r="BJ12">
            <v>977</v>
          </cell>
          <cell r="BK12">
            <v>35030</v>
          </cell>
          <cell r="BL12">
            <v>3835</v>
          </cell>
          <cell r="BM12">
            <v>496</v>
          </cell>
          <cell r="BN12">
            <v>835</v>
          </cell>
          <cell r="BO12">
            <v>431</v>
          </cell>
          <cell r="BP12">
            <v>1856</v>
          </cell>
          <cell r="BQ12">
            <v>5016</v>
          </cell>
          <cell r="BR12">
            <v>751</v>
          </cell>
          <cell r="BS12">
            <v>80222</v>
          </cell>
          <cell r="BT12">
            <v>9645</v>
          </cell>
          <cell r="BU12">
            <v>820</v>
          </cell>
          <cell r="BV12">
            <v>6085</v>
          </cell>
          <cell r="BW12">
            <v>1862</v>
          </cell>
          <cell r="BX12">
            <v>523</v>
          </cell>
          <cell r="BY12">
            <v>498</v>
          </cell>
          <cell r="BZ12" t="e">
            <v>#N/A</v>
          </cell>
          <cell r="CA12">
            <v>2735</v>
          </cell>
          <cell r="CB12">
            <v>2416</v>
          </cell>
          <cell r="CC12">
            <v>1388</v>
          </cell>
          <cell r="CD12">
            <v>428</v>
          </cell>
        </row>
        <row r="13">
          <cell r="B13" t="str">
            <v>Customers- Large User, Sub- Transmission, Intermediate/ Embedded Distributor</v>
          </cell>
          <cell r="D13">
            <v>2011</v>
          </cell>
          <cell r="E13">
            <v>10</v>
          </cell>
          <cell r="F13">
            <v>0</v>
          </cell>
          <cell r="G13">
            <v>3</v>
          </cell>
          <cell r="H13">
            <v>0</v>
          </cell>
          <cell r="I13">
            <v>6</v>
          </cell>
          <cell r="J13">
            <v>0</v>
          </cell>
          <cell r="K13">
            <v>5</v>
          </cell>
          <cell r="L13">
            <v>0</v>
          </cell>
          <cell r="M13">
            <v>0</v>
          </cell>
          <cell r="N13">
            <v>0</v>
          </cell>
          <cell r="O13">
            <v>0</v>
          </cell>
          <cell r="P13" t="e">
            <v>#N/A</v>
          </cell>
          <cell r="Q13">
            <v>0</v>
          </cell>
          <cell r="R13">
            <v>0</v>
          </cell>
          <cell r="S13">
            <v>0</v>
          </cell>
          <cell r="T13">
            <v>11</v>
          </cell>
          <cell r="U13">
            <v>6</v>
          </cell>
          <cell r="V13">
            <v>5</v>
          </cell>
          <cell r="W13">
            <v>0</v>
          </cell>
          <cell r="X13">
            <v>0</v>
          </cell>
          <cell r="Y13">
            <v>1</v>
          </cell>
          <cell r="Z13">
            <v>0</v>
          </cell>
          <cell r="AA13">
            <v>0</v>
          </cell>
          <cell r="AB13">
            <v>0</v>
          </cell>
          <cell r="AC13">
            <v>4</v>
          </cell>
          <cell r="AD13">
            <v>8</v>
          </cell>
          <cell r="AE13">
            <v>0</v>
          </cell>
          <cell r="AF13">
            <v>0</v>
          </cell>
          <cell r="AG13">
            <v>11</v>
          </cell>
          <cell r="AH13">
            <v>0</v>
          </cell>
          <cell r="AI13">
            <v>0</v>
          </cell>
          <cell r="AJ13">
            <v>6</v>
          </cell>
          <cell r="AK13">
            <v>794</v>
          </cell>
          <cell r="AL13">
            <v>11</v>
          </cell>
          <cell r="AM13">
            <v>0</v>
          </cell>
          <cell r="AN13">
            <v>0</v>
          </cell>
          <cell r="AO13">
            <v>3</v>
          </cell>
          <cell r="AP13">
            <v>3</v>
          </cell>
          <cell r="AQ13">
            <v>0</v>
          </cell>
          <cell r="AR13">
            <v>0</v>
          </cell>
          <cell r="AS13">
            <v>3</v>
          </cell>
          <cell r="AT13">
            <v>1</v>
          </cell>
          <cell r="AU13">
            <v>0</v>
          </cell>
          <cell r="AV13">
            <v>2</v>
          </cell>
          <cell r="AW13">
            <v>0</v>
          </cell>
          <cell r="AX13">
            <v>0</v>
          </cell>
          <cell r="AY13">
            <v>0</v>
          </cell>
          <cell r="AZ13">
            <v>0</v>
          </cell>
          <cell r="BA13">
            <v>0</v>
          </cell>
          <cell r="BB13">
            <v>0</v>
          </cell>
          <cell r="BC13">
            <v>0</v>
          </cell>
          <cell r="BD13">
            <v>0</v>
          </cell>
          <cell r="BE13">
            <v>0</v>
          </cell>
          <cell r="BF13">
            <v>1</v>
          </cell>
          <cell r="BG13">
            <v>0</v>
          </cell>
          <cell r="BH13">
            <v>0</v>
          </cell>
          <cell r="BI13">
            <v>2</v>
          </cell>
          <cell r="BJ13">
            <v>0</v>
          </cell>
          <cell r="BK13">
            <v>1</v>
          </cell>
          <cell r="BL13">
            <v>0</v>
          </cell>
          <cell r="BM13">
            <v>0</v>
          </cell>
          <cell r="BN13">
            <v>0</v>
          </cell>
          <cell r="BO13">
            <v>0</v>
          </cell>
          <cell r="BP13">
            <v>0</v>
          </cell>
          <cell r="BQ13">
            <v>0</v>
          </cell>
          <cell r="BR13">
            <v>0</v>
          </cell>
          <cell r="BS13">
            <v>52</v>
          </cell>
          <cell r="BT13">
            <v>4</v>
          </cell>
          <cell r="BU13">
            <v>0</v>
          </cell>
          <cell r="BV13">
            <v>2</v>
          </cell>
          <cell r="BW13">
            <v>1</v>
          </cell>
          <cell r="BX13">
            <v>0</v>
          </cell>
          <cell r="BY13">
            <v>1</v>
          </cell>
          <cell r="BZ13" t="e">
            <v>#N/A</v>
          </cell>
          <cell r="CA13">
            <v>0</v>
          </cell>
          <cell r="CB13">
            <v>0</v>
          </cell>
          <cell r="CC13">
            <v>0</v>
          </cell>
          <cell r="CD13">
            <v>0</v>
          </cell>
        </row>
        <row r="14">
          <cell r="B14" t="str">
            <v>Customers- Street Lighting</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row>
        <row r="15">
          <cell r="B15" t="str">
            <v>Customers- Sentinel Lighting</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row>
        <row r="16">
          <cell r="B16" t="str">
            <v>kWh</v>
          </cell>
          <cell r="C16" t="str">
            <v>YNST</v>
          </cell>
          <cell r="D16">
            <v>2011</v>
          </cell>
          <cell r="E16">
            <v>188825588.5</v>
          </cell>
          <cell r="F16">
            <v>21914149</v>
          </cell>
          <cell r="G16">
            <v>1013462454</v>
          </cell>
          <cell r="H16">
            <v>276100189</v>
          </cell>
          <cell r="I16">
            <v>909897725.10000002</v>
          </cell>
          <cell r="J16">
            <v>1697206413</v>
          </cell>
          <cell r="K16">
            <v>1488576772.01</v>
          </cell>
          <cell r="L16">
            <v>273617384</v>
          </cell>
          <cell r="M16">
            <v>147194209</v>
          </cell>
          <cell r="N16">
            <v>26562880</v>
          </cell>
          <cell r="O16">
            <v>713235664</v>
          </cell>
          <cell r="P16" t="e">
            <v>#N/A</v>
          </cell>
          <cell r="Q16">
            <v>304695726</v>
          </cell>
          <cell r="R16">
            <v>28988375</v>
          </cell>
          <cell r="S16">
            <v>243982199</v>
          </cell>
          <cell r="T16">
            <v>7575590224</v>
          </cell>
          <cell r="U16">
            <v>2250502159</v>
          </cell>
          <cell r="V16">
            <v>456033398</v>
          </cell>
          <cell r="W16">
            <v>63642400</v>
          </cell>
          <cell r="X16">
            <v>533687309</v>
          </cell>
          <cell r="Y16">
            <v>577484414</v>
          </cell>
          <cell r="Z16">
            <v>78311374</v>
          </cell>
          <cell r="AA16">
            <v>923827081.64999998</v>
          </cell>
          <cell r="AB16">
            <v>180803939.70999998</v>
          </cell>
          <cell r="AC16">
            <v>1664955455</v>
          </cell>
          <cell r="AD16">
            <v>421078100</v>
          </cell>
          <cell r="AE16">
            <v>491642005</v>
          </cell>
          <cell r="AF16">
            <v>77706108</v>
          </cell>
          <cell r="AG16">
            <v>4626970393</v>
          </cell>
          <cell r="AH16">
            <v>19660484</v>
          </cell>
          <cell r="AI16">
            <v>152469854</v>
          </cell>
          <cell r="AJ16">
            <v>3807829878.9700003</v>
          </cell>
          <cell r="AK16">
            <v>23414000000</v>
          </cell>
          <cell r="AL16">
            <v>7542801651</v>
          </cell>
          <cell r="AM16">
            <v>247768900</v>
          </cell>
          <cell r="AN16">
            <v>105544154</v>
          </cell>
          <cell r="AO16">
            <v>710434028</v>
          </cell>
          <cell r="AP16">
            <v>1836015046</v>
          </cell>
          <cell r="AQ16">
            <v>231056870</v>
          </cell>
          <cell r="AR16">
            <v>204378205</v>
          </cell>
          <cell r="AS16">
            <v>3286890316</v>
          </cell>
          <cell r="AT16">
            <v>215118957</v>
          </cell>
          <cell r="AU16">
            <v>199189616</v>
          </cell>
          <cell r="AV16">
            <v>746591129</v>
          </cell>
          <cell r="AW16">
            <v>680451871</v>
          </cell>
          <cell r="AX16">
            <v>1176025374</v>
          </cell>
          <cell r="AY16">
            <v>182461223</v>
          </cell>
          <cell r="AZ16">
            <v>364192396</v>
          </cell>
          <cell r="BA16">
            <v>561135444</v>
          </cell>
          <cell r="BB16">
            <v>114314366</v>
          </cell>
          <cell r="BC16">
            <v>1507117575.8099999</v>
          </cell>
          <cell r="BD16">
            <v>243474417</v>
          </cell>
          <cell r="BE16">
            <v>303545330</v>
          </cell>
          <cell r="BF16">
            <v>1097496802</v>
          </cell>
          <cell r="BG16">
            <v>186403533.46000004</v>
          </cell>
          <cell r="BH16">
            <v>84106262.439999998</v>
          </cell>
          <cell r="BI16">
            <v>805584296</v>
          </cell>
          <cell r="BJ16">
            <v>201194502</v>
          </cell>
          <cell r="BK16">
            <v>8322749725</v>
          </cell>
          <cell r="BL16">
            <v>693540710</v>
          </cell>
          <cell r="BM16">
            <v>88568831</v>
          </cell>
          <cell r="BN16">
            <v>106753165</v>
          </cell>
          <cell r="BO16">
            <v>72584384.75</v>
          </cell>
          <cell r="BP16">
            <v>291893294</v>
          </cell>
          <cell r="BQ16">
            <v>943030337.75999999</v>
          </cell>
          <cell r="BR16">
            <v>182329432</v>
          </cell>
          <cell r="BS16">
            <v>24556469348</v>
          </cell>
          <cell r="BT16">
            <v>2526635929</v>
          </cell>
          <cell r="BU16">
            <v>119660738</v>
          </cell>
          <cell r="BV16">
            <v>1427314949</v>
          </cell>
          <cell r="BW16">
            <v>423225290</v>
          </cell>
          <cell r="BX16">
            <v>89373924</v>
          </cell>
          <cell r="BY16">
            <v>144028502</v>
          </cell>
          <cell r="BZ16" t="e">
            <v>#N/A</v>
          </cell>
          <cell r="CA16">
            <v>430635546</v>
          </cell>
          <cell r="CB16">
            <v>861945119</v>
          </cell>
          <cell r="CC16">
            <v>371114633</v>
          </cell>
          <cell r="CD16">
            <v>58825503</v>
          </cell>
        </row>
        <row r="17">
          <cell r="B17" t="str">
            <v>kWh - Residential</v>
          </cell>
          <cell r="C17" t="str">
            <v>YNSL</v>
          </cell>
          <cell r="D17">
            <v>2011</v>
          </cell>
          <cell r="E17">
            <v>89074837.200000003</v>
          </cell>
          <cell r="F17">
            <v>9619204</v>
          </cell>
          <cell r="G17">
            <v>262832708</v>
          </cell>
          <cell r="H17">
            <v>81900003</v>
          </cell>
          <cell r="I17">
            <v>291380972</v>
          </cell>
          <cell r="J17">
            <v>572972972</v>
          </cell>
          <cell r="K17">
            <v>401509896</v>
          </cell>
          <cell r="L17">
            <v>113713474</v>
          </cell>
          <cell r="M17">
            <v>45610704</v>
          </cell>
          <cell r="N17">
            <v>14223450</v>
          </cell>
          <cell r="O17">
            <v>235820564</v>
          </cell>
          <cell r="P17" t="e">
            <v>#N/A</v>
          </cell>
          <cell r="Q17">
            <v>116182693</v>
          </cell>
          <cell r="R17">
            <v>19799668</v>
          </cell>
          <cell r="S17">
            <v>91867820</v>
          </cell>
          <cell r="T17">
            <v>1583986482</v>
          </cell>
          <cell r="U17">
            <v>639713622</v>
          </cell>
          <cell r="V17">
            <v>141582564</v>
          </cell>
          <cell r="W17">
            <v>33345047</v>
          </cell>
          <cell r="X17">
            <v>256110722</v>
          </cell>
          <cell r="Y17">
            <v>140929999</v>
          </cell>
          <cell r="Z17">
            <v>38677253</v>
          </cell>
          <cell r="AA17">
            <v>397659452.85000002</v>
          </cell>
          <cell r="AB17">
            <v>92957574</v>
          </cell>
          <cell r="AC17">
            <v>365414554</v>
          </cell>
          <cell r="AD17">
            <v>171241285</v>
          </cell>
          <cell r="AE17">
            <v>213773795</v>
          </cell>
          <cell r="AF17">
            <v>24683731</v>
          </cell>
          <cell r="AG17">
            <v>1657856641</v>
          </cell>
          <cell r="AH17">
            <v>14717280</v>
          </cell>
          <cell r="AI17">
            <v>51273093</v>
          </cell>
          <cell r="AJ17">
            <v>1171420497</v>
          </cell>
          <cell r="AK17">
            <v>12008000000</v>
          </cell>
          <cell r="AL17">
            <v>2234649169</v>
          </cell>
          <cell r="AM17">
            <v>161295429</v>
          </cell>
          <cell r="AN17">
            <v>38295451</v>
          </cell>
          <cell r="AO17">
            <v>189907882</v>
          </cell>
          <cell r="AP17">
            <v>647280211</v>
          </cell>
          <cell r="AQ17">
            <v>52183168</v>
          </cell>
          <cell r="AR17">
            <v>77905420</v>
          </cell>
          <cell r="AS17">
            <v>1128889459</v>
          </cell>
          <cell r="AT17">
            <v>63675422</v>
          </cell>
          <cell r="AU17">
            <v>47493182</v>
          </cell>
          <cell r="AV17">
            <v>268725505</v>
          </cell>
          <cell r="AW17">
            <v>279717978</v>
          </cell>
          <cell r="AX17">
            <v>423279611</v>
          </cell>
          <cell r="AY17">
            <v>67755761</v>
          </cell>
          <cell r="AZ17">
            <v>144425322</v>
          </cell>
          <cell r="BA17">
            <v>207358082</v>
          </cell>
          <cell r="BB17">
            <v>42010127</v>
          </cell>
          <cell r="BC17">
            <v>588602039.60000002</v>
          </cell>
          <cell r="BD17">
            <v>85903538</v>
          </cell>
          <cell r="BE17">
            <v>106490221</v>
          </cell>
          <cell r="BF17">
            <v>484617834</v>
          </cell>
          <cell r="BG17">
            <v>79270519.859999999</v>
          </cell>
          <cell r="BH17">
            <v>33051993.399999999</v>
          </cell>
          <cell r="BI17">
            <v>291989685</v>
          </cell>
          <cell r="BJ17">
            <v>64016802</v>
          </cell>
          <cell r="BK17">
            <v>2727580225</v>
          </cell>
          <cell r="BL17">
            <v>331996914</v>
          </cell>
          <cell r="BM17">
            <v>30085520</v>
          </cell>
          <cell r="BN17">
            <v>43287278</v>
          </cell>
          <cell r="BO17">
            <v>32694600.370000001</v>
          </cell>
          <cell r="BP17">
            <v>118988254</v>
          </cell>
          <cell r="BQ17">
            <v>337828769</v>
          </cell>
          <cell r="BR17">
            <v>50395810</v>
          </cell>
          <cell r="BS17">
            <v>5204012541</v>
          </cell>
          <cell r="BT17">
            <v>955895335</v>
          </cell>
          <cell r="BU17">
            <v>81939538</v>
          </cell>
          <cell r="BV17">
            <v>408768579</v>
          </cell>
          <cell r="BW17">
            <v>158621921</v>
          </cell>
          <cell r="BX17">
            <v>22862125</v>
          </cell>
          <cell r="BY17">
            <v>25980284</v>
          </cell>
          <cell r="BZ17" t="e">
            <v>#N/A</v>
          </cell>
          <cell r="CA17">
            <v>200662039</v>
          </cell>
          <cell r="CB17">
            <v>361978770</v>
          </cell>
          <cell r="CC17">
            <v>109805906</v>
          </cell>
          <cell r="CD17">
            <v>29052645</v>
          </cell>
        </row>
        <row r="18">
          <cell r="B18" t="str">
            <v xml:space="preserve">kWh- General Service </v>
          </cell>
          <cell r="C18" t="str">
            <v>YV</v>
          </cell>
          <cell r="D18">
            <v>2011</v>
          </cell>
          <cell r="E18">
            <v>91661213.699999988</v>
          </cell>
          <cell r="F18">
            <v>12294945</v>
          </cell>
          <cell r="G18">
            <v>497013703</v>
          </cell>
          <cell r="H18">
            <v>194200186</v>
          </cell>
          <cell r="I18">
            <v>529252640</v>
          </cell>
          <cell r="J18">
            <v>1124233441</v>
          </cell>
          <cell r="K18">
            <v>893449166</v>
          </cell>
          <cell r="L18">
            <v>159903910</v>
          </cell>
          <cell r="M18">
            <v>101583505</v>
          </cell>
          <cell r="N18">
            <v>12339430</v>
          </cell>
          <cell r="O18">
            <v>477415100</v>
          </cell>
          <cell r="P18" t="e">
            <v>#N/A</v>
          </cell>
          <cell r="Q18">
            <v>188513033</v>
          </cell>
          <cell r="R18">
            <v>9188707</v>
          </cell>
          <cell r="S18">
            <v>152114379</v>
          </cell>
          <cell r="T18">
            <v>4953358663</v>
          </cell>
          <cell r="U18">
            <v>1214520347</v>
          </cell>
          <cell r="V18">
            <v>207311584</v>
          </cell>
          <cell r="W18">
            <v>30297353</v>
          </cell>
          <cell r="X18">
            <v>277576587</v>
          </cell>
          <cell r="Y18">
            <v>405964855</v>
          </cell>
          <cell r="Z18">
            <v>39634121</v>
          </cell>
          <cell r="AA18">
            <v>526167628.80000001</v>
          </cell>
          <cell r="AB18">
            <v>87846365.709999993</v>
          </cell>
          <cell r="AC18">
            <v>1038284556</v>
          </cell>
          <cell r="AD18">
            <v>175644565</v>
          </cell>
          <cell r="AE18">
            <v>277868210</v>
          </cell>
          <cell r="AF18">
            <v>53022377</v>
          </cell>
          <cell r="AG18">
            <v>2439314360</v>
          </cell>
          <cell r="AH18">
            <v>4943204</v>
          </cell>
          <cell r="AI18">
            <v>101196761</v>
          </cell>
          <cell r="AJ18">
            <v>2242519768.9700003</v>
          </cell>
          <cell r="AK18">
            <v>6423000000</v>
          </cell>
          <cell r="AL18">
            <v>4646107008</v>
          </cell>
          <cell r="AM18">
            <v>86473471</v>
          </cell>
          <cell r="AN18">
            <v>67248703</v>
          </cell>
          <cell r="AO18">
            <v>366196236</v>
          </cell>
          <cell r="AP18">
            <v>1111409571</v>
          </cell>
          <cell r="AQ18">
            <v>178873702</v>
          </cell>
          <cell r="AR18">
            <v>126472785</v>
          </cell>
          <cell r="AS18">
            <v>1964451709</v>
          </cell>
          <cell r="AT18">
            <v>117144545</v>
          </cell>
          <cell r="AU18">
            <v>151696434</v>
          </cell>
          <cell r="AV18">
            <v>397529090</v>
          </cell>
          <cell r="AW18">
            <v>400733893</v>
          </cell>
          <cell r="AX18">
            <v>752745763</v>
          </cell>
          <cell r="AY18">
            <v>114705462</v>
          </cell>
          <cell r="AZ18">
            <v>219767074</v>
          </cell>
          <cell r="BA18">
            <v>353777362</v>
          </cell>
          <cell r="BB18">
            <v>72304239</v>
          </cell>
          <cell r="BC18">
            <v>918515536.21000004</v>
          </cell>
          <cell r="BD18">
            <v>157570879</v>
          </cell>
          <cell r="BE18">
            <v>197055109</v>
          </cell>
          <cell r="BF18">
            <v>575138269</v>
          </cell>
          <cell r="BG18">
            <v>107133013.60000001</v>
          </cell>
          <cell r="BH18">
            <v>51054269.039999999</v>
          </cell>
          <cell r="BI18">
            <v>457353731</v>
          </cell>
          <cell r="BJ18">
            <v>137177700</v>
          </cell>
          <cell r="BK18">
            <v>5568053095</v>
          </cell>
          <cell r="BL18">
            <v>361543796</v>
          </cell>
          <cell r="BM18">
            <v>58483311</v>
          </cell>
          <cell r="BN18">
            <v>63465887</v>
          </cell>
          <cell r="BO18">
            <v>39889784.380000003</v>
          </cell>
          <cell r="BP18">
            <v>172905040</v>
          </cell>
          <cell r="BQ18">
            <v>605201568.75999999</v>
          </cell>
          <cell r="BR18">
            <v>131933622</v>
          </cell>
          <cell r="BS18">
            <v>16997313734</v>
          </cell>
          <cell r="BT18">
            <v>1370969487</v>
          </cell>
          <cell r="BU18">
            <v>37721200</v>
          </cell>
          <cell r="BV18">
            <v>912194093</v>
          </cell>
          <cell r="BW18">
            <v>204609877</v>
          </cell>
          <cell r="BX18">
            <v>66511799</v>
          </cell>
          <cell r="BY18">
            <v>49859294</v>
          </cell>
          <cell r="BZ18" t="e">
            <v>#N/A</v>
          </cell>
          <cell r="CA18">
            <v>229973507</v>
          </cell>
          <cell r="CB18">
            <v>499966349</v>
          </cell>
          <cell r="CC18">
            <v>261308727</v>
          </cell>
          <cell r="CD18">
            <v>29772858</v>
          </cell>
        </row>
        <row r="19">
          <cell r="B19" t="str">
            <v>kWh- Large User, Sub- Transmission, Intermediate/ Embedded Distributor</v>
          </cell>
          <cell r="C19" t="str">
            <v>YVR</v>
          </cell>
          <cell r="D19">
            <v>2011</v>
          </cell>
          <cell r="E19">
            <v>8089537.5999999996</v>
          </cell>
          <cell r="F19">
            <v>0</v>
          </cell>
          <cell r="G19">
            <v>253616043</v>
          </cell>
          <cell r="H19">
            <v>0</v>
          </cell>
          <cell r="I19">
            <v>89264113.099999994</v>
          </cell>
          <cell r="J19">
            <v>0</v>
          </cell>
          <cell r="K19">
            <v>193617710.00999999</v>
          </cell>
          <cell r="L19">
            <v>0</v>
          </cell>
          <cell r="M19">
            <v>0</v>
          </cell>
          <cell r="N19">
            <v>0</v>
          </cell>
          <cell r="O19">
            <v>0</v>
          </cell>
          <cell r="P19" t="e">
            <v>#N/A</v>
          </cell>
          <cell r="Q19">
            <v>0</v>
          </cell>
          <cell r="R19">
            <v>0</v>
          </cell>
          <cell r="S19">
            <v>0</v>
          </cell>
          <cell r="T19">
            <v>1038245079</v>
          </cell>
          <cell r="U19">
            <v>396268190</v>
          </cell>
          <cell r="V19">
            <v>107139250</v>
          </cell>
          <cell r="W19">
            <v>0</v>
          </cell>
          <cell r="X19">
            <v>0</v>
          </cell>
          <cell r="Y19">
            <v>30589560</v>
          </cell>
          <cell r="Z19">
            <v>0</v>
          </cell>
          <cell r="AA19">
            <v>0</v>
          </cell>
          <cell r="AB19">
            <v>0</v>
          </cell>
          <cell r="AC19">
            <v>261256345</v>
          </cell>
          <cell r="AD19">
            <v>74192250</v>
          </cell>
          <cell r="AE19">
            <v>0</v>
          </cell>
          <cell r="AF19">
            <v>0</v>
          </cell>
          <cell r="AG19">
            <v>529799392</v>
          </cell>
          <cell r="AH19">
            <v>0</v>
          </cell>
          <cell r="AI19">
            <v>0</v>
          </cell>
          <cell r="AJ19">
            <v>393889613</v>
          </cell>
          <cell r="AK19">
            <v>4983000000</v>
          </cell>
          <cell r="AL19">
            <v>662045474</v>
          </cell>
          <cell r="AM19">
            <v>0</v>
          </cell>
          <cell r="AN19">
            <v>0</v>
          </cell>
          <cell r="AO19">
            <v>154329910</v>
          </cell>
          <cell r="AP19">
            <v>77325264</v>
          </cell>
          <cell r="AQ19">
            <v>0</v>
          </cell>
          <cell r="AR19">
            <v>0</v>
          </cell>
          <cell r="AS19">
            <v>193549148</v>
          </cell>
          <cell r="AT19">
            <v>34298990</v>
          </cell>
          <cell r="AU19">
            <v>0</v>
          </cell>
          <cell r="AV19">
            <v>80336534</v>
          </cell>
          <cell r="AW19">
            <v>0</v>
          </cell>
          <cell r="AX19">
            <v>0</v>
          </cell>
          <cell r="AY19">
            <v>0</v>
          </cell>
          <cell r="AZ19">
            <v>0</v>
          </cell>
          <cell r="BA19">
            <v>0</v>
          </cell>
          <cell r="BB19">
            <v>0</v>
          </cell>
          <cell r="BC19">
            <v>0</v>
          </cell>
          <cell r="BD19">
            <v>0</v>
          </cell>
          <cell r="BE19">
            <v>0</v>
          </cell>
          <cell r="BF19">
            <v>37740699</v>
          </cell>
          <cell r="BG19">
            <v>0</v>
          </cell>
          <cell r="BH19">
            <v>0</v>
          </cell>
          <cell r="BI19">
            <v>56240880</v>
          </cell>
          <cell r="BJ19">
            <v>0</v>
          </cell>
          <cell r="BK19">
            <v>27116405</v>
          </cell>
          <cell r="BL19">
            <v>0</v>
          </cell>
          <cell r="BM19">
            <v>0</v>
          </cell>
          <cell r="BN19">
            <v>0</v>
          </cell>
          <cell r="BO19">
            <v>0</v>
          </cell>
          <cell r="BP19">
            <v>0</v>
          </cell>
          <cell r="BQ19">
            <v>0</v>
          </cell>
          <cell r="BR19">
            <v>0</v>
          </cell>
          <cell r="BS19">
            <v>2355143073</v>
          </cell>
          <cell r="BT19">
            <v>199771107</v>
          </cell>
          <cell r="BU19">
            <v>0</v>
          </cell>
          <cell r="BV19">
            <v>106352277</v>
          </cell>
          <cell r="BW19">
            <v>59993492</v>
          </cell>
          <cell r="BX19">
            <v>0</v>
          </cell>
          <cell r="BY19">
            <v>68188924</v>
          </cell>
          <cell r="BZ19" t="e">
            <v>#N/A</v>
          </cell>
          <cell r="CA19">
            <v>0</v>
          </cell>
          <cell r="CB19">
            <v>0</v>
          </cell>
          <cell r="CC19">
            <v>0</v>
          </cell>
          <cell r="CD19">
            <v>0</v>
          </cell>
        </row>
        <row r="20">
          <cell r="B20" t="str">
            <v>kWh- Street Lighting</v>
          </cell>
          <cell r="D20">
            <v>2011</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row>
        <row r="21">
          <cell r="B21" t="str">
            <v>kWh- Sentinel Lighting</v>
          </cell>
          <cell r="D21">
            <v>2011</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row>
        <row r="22">
          <cell r="B22" t="str">
            <v>kW</v>
          </cell>
          <cell r="C22" t="str">
            <v>YVST</v>
          </cell>
          <cell r="D22">
            <v>2011</v>
          </cell>
          <cell r="E22">
            <v>176514</v>
          </cell>
          <cell r="F22">
            <v>3940</v>
          </cell>
          <cell r="G22">
            <v>1361225</v>
          </cell>
          <cell r="H22">
            <v>306914</v>
          </cell>
          <cell r="I22">
            <v>1501091</v>
          </cell>
          <cell r="J22">
            <v>2414370</v>
          </cell>
          <cell r="K22">
            <v>2480010</v>
          </cell>
          <cell r="L22">
            <v>342446</v>
          </cell>
          <cell r="M22">
            <v>206965</v>
          </cell>
          <cell r="N22">
            <v>19548</v>
          </cell>
          <cell r="O22">
            <v>1026002</v>
          </cell>
          <cell r="P22" t="e">
            <v>#N/A</v>
          </cell>
          <cell r="Q22">
            <v>327346</v>
          </cell>
          <cell r="R22">
            <v>12041</v>
          </cell>
          <cell r="S22">
            <v>121671195</v>
          </cell>
          <cell r="T22">
            <v>13100702</v>
          </cell>
          <cell r="U22">
            <v>3329464</v>
          </cell>
          <cell r="V22">
            <v>692866</v>
          </cell>
          <cell r="W22">
            <v>40289</v>
          </cell>
          <cell r="X22">
            <v>472700</v>
          </cell>
          <cell r="Y22">
            <v>952949</v>
          </cell>
          <cell r="Z22">
            <v>63157</v>
          </cell>
          <cell r="AA22">
            <v>957195</v>
          </cell>
          <cell r="AB22">
            <v>180394</v>
          </cell>
          <cell r="AC22">
            <v>2522857</v>
          </cell>
          <cell r="AD22">
            <v>597505</v>
          </cell>
          <cell r="AE22">
            <v>613138</v>
          </cell>
          <cell r="AF22">
            <v>124842</v>
          </cell>
          <cell r="AG22">
            <v>7566355</v>
          </cell>
          <cell r="AH22">
            <v>11645</v>
          </cell>
          <cell r="AI22">
            <v>211682</v>
          </cell>
          <cell r="AJ22">
            <v>5660214</v>
          </cell>
          <cell r="AK22">
            <v>27482944</v>
          </cell>
          <cell r="AL22">
            <v>10275130</v>
          </cell>
          <cell r="AM22">
            <v>149826</v>
          </cell>
          <cell r="AN22">
            <v>104670</v>
          </cell>
          <cell r="AO22">
            <v>1060695</v>
          </cell>
          <cell r="AP22">
            <v>2399792</v>
          </cell>
          <cell r="AQ22">
            <v>0</v>
          </cell>
          <cell r="AR22">
            <v>202946</v>
          </cell>
          <cell r="AS22">
            <v>4430654</v>
          </cell>
          <cell r="AT22">
            <v>303852</v>
          </cell>
          <cell r="AU22">
            <v>325169</v>
          </cell>
          <cell r="AV22">
            <v>939588</v>
          </cell>
          <cell r="AW22">
            <v>0</v>
          </cell>
          <cell r="AX22">
            <v>1793543</v>
          </cell>
          <cell r="AY22">
            <v>191907</v>
          </cell>
          <cell r="AZ22">
            <v>339114</v>
          </cell>
          <cell r="BA22">
            <v>653419</v>
          </cell>
          <cell r="BB22">
            <v>167396</v>
          </cell>
          <cell r="BC22">
            <v>1924820</v>
          </cell>
          <cell r="BD22">
            <v>298210</v>
          </cell>
          <cell r="BE22">
            <v>390760</v>
          </cell>
          <cell r="BF22">
            <v>1143474</v>
          </cell>
          <cell r="BG22">
            <v>203575</v>
          </cell>
          <cell r="BH22">
            <v>81419</v>
          </cell>
          <cell r="BI22">
            <v>970160</v>
          </cell>
          <cell r="BJ22">
            <v>374429</v>
          </cell>
          <cell r="BK22">
            <v>12137194</v>
          </cell>
          <cell r="BL22">
            <v>629024</v>
          </cell>
          <cell r="BM22">
            <v>130980</v>
          </cell>
          <cell r="BN22">
            <v>130762</v>
          </cell>
          <cell r="BO22">
            <v>66653</v>
          </cell>
          <cell r="BP22">
            <v>340694</v>
          </cell>
          <cell r="BQ22">
            <v>1259579</v>
          </cell>
          <cell r="BR22">
            <v>273364</v>
          </cell>
          <cell r="BS22">
            <v>42472355</v>
          </cell>
          <cell r="BT22">
            <v>2908072</v>
          </cell>
          <cell r="BU22">
            <v>52755</v>
          </cell>
          <cell r="BV22">
            <v>1976076</v>
          </cell>
          <cell r="BW22">
            <v>587446</v>
          </cell>
          <cell r="BX22">
            <v>139574</v>
          </cell>
          <cell r="BY22">
            <v>249291</v>
          </cell>
          <cell r="BZ22" t="e">
            <v>#N/A</v>
          </cell>
          <cell r="CA22">
            <v>466442</v>
          </cell>
          <cell r="CB22">
            <v>966654</v>
          </cell>
          <cell r="CC22">
            <v>572496</v>
          </cell>
          <cell r="CD22">
            <v>48371</v>
          </cell>
        </row>
        <row r="23">
          <cell r="B23" t="str">
            <v>kW - Residential</v>
          </cell>
          <cell r="C23" t="str">
            <v>YVSL</v>
          </cell>
          <cell r="D23">
            <v>2011</v>
          </cell>
          <cell r="E23">
            <v>0</v>
          </cell>
          <cell r="F23">
            <v>0</v>
          </cell>
          <cell r="G23">
            <v>0</v>
          </cell>
          <cell r="H23">
            <v>0</v>
          </cell>
          <cell r="I23">
            <v>0</v>
          </cell>
          <cell r="J23">
            <v>0</v>
          </cell>
          <cell r="K23">
            <v>0</v>
          </cell>
          <cell r="L23">
            <v>0</v>
          </cell>
          <cell r="M23">
            <v>0</v>
          </cell>
          <cell r="N23">
            <v>0</v>
          </cell>
          <cell r="O23">
            <v>0</v>
          </cell>
          <cell r="P23" t="e">
            <v>#N/A</v>
          </cell>
          <cell r="Q23">
            <v>0</v>
          </cell>
          <cell r="R23">
            <v>0</v>
          </cell>
          <cell r="S23">
            <v>91867820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t="e">
            <v>#N/A</v>
          </cell>
          <cell r="CA23">
            <v>0</v>
          </cell>
          <cell r="CB23">
            <v>0</v>
          </cell>
          <cell r="CC23">
            <v>0</v>
          </cell>
          <cell r="CD23">
            <v>0</v>
          </cell>
        </row>
        <row r="24">
          <cell r="B24" t="str">
            <v>kW- General Service</v>
          </cell>
          <cell r="C24" t="str">
            <v>YD</v>
          </cell>
          <cell r="D24">
            <v>2011</v>
          </cell>
          <cell r="E24">
            <v>161407</v>
          </cell>
          <cell r="F24">
            <v>3940</v>
          </cell>
          <cell r="G24">
            <v>959890</v>
          </cell>
          <cell r="H24">
            <v>306914</v>
          </cell>
          <cell r="I24">
            <v>1156162</v>
          </cell>
          <cell r="J24">
            <v>2414370</v>
          </cell>
          <cell r="K24">
            <v>1958282</v>
          </cell>
          <cell r="L24">
            <v>342446</v>
          </cell>
          <cell r="M24">
            <v>206965</v>
          </cell>
          <cell r="N24">
            <v>19548</v>
          </cell>
          <cell r="O24">
            <v>1026002</v>
          </cell>
          <cell r="P24" t="e">
            <v>#N/A</v>
          </cell>
          <cell r="Q24">
            <v>327346</v>
          </cell>
          <cell r="R24">
            <v>12041</v>
          </cell>
          <cell r="S24">
            <v>29803375</v>
          </cell>
          <cell r="T24">
            <v>11262965</v>
          </cell>
          <cell r="U24">
            <v>2566544</v>
          </cell>
          <cell r="V24">
            <v>496754</v>
          </cell>
          <cell r="W24">
            <v>40289</v>
          </cell>
          <cell r="X24">
            <v>472700</v>
          </cell>
          <cell r="Y24">
            <v>893506</v>
          </cell>
          <cell r="Z24">
            <v>63157</v>
          </cell>
          <cell r="AA24">
            <v>957195</v>
          </cell>
          <cell r="AB24">
            <v>180394</v>
          </cell>
          <cell r="AC24">
            <v>2056845</v>
          </cell>
          <cell r="AD24">
            <v>332718</v>
          </cell>
          <cell r="AE24">
            <v>613138</v>
          </cell>
          <cell r="AF24">
            <v>124842</v>
          </cell>
          <cell r="AG24">
            <v>5289672</v>
          </cell>
          <cell r="AH24">
            <v>11645</v>
          </cell>
          <cell r="AI24">
            <v>211682</v>
          </cell>
          <cell r="AJ24">
            <v>4943471</v>
          </cell>
          <cell r="AK24">
            <v>13969086</v>
          </cell>
          <cell r="AL24">
            <v>9092735</v>
          </cell>
          <cell r="AM24">
            <v>149826</v>
          </cell>
          <cell r="AN24">
            <v>104670</v>
          </cell>
          <cell r="AO24">
            <v>766581</v>
          </cell>
          <cell r="AP24">
            <v>2244883</v>
          </cell>
          <cell r="AQ24">
            <v>0</v>
          </cell>
          <cell r="AR24">
            <v>202946</v>
          </cell>
          <cell r="AS24">
            <v>4021566</v>
          </cell>
          <cell r="AT24">
            <v>239996</v>
          </cell>
          <cell r="AU24">
            <v>325169</v>
          </cell>
          <cell r="AV24">
            <v>764203</v>
          </cell>
          <cell r="AW24">
            <v>0</v>
          </cell>
          <cell r="AX24">
            <v>1793543</v>
          </cell>
          <cell r="AY24">
            <v>191907</v>
          </cell>
          <cell r="AZ24">
            <v>339114</v>
          </cell>
          <cell r="BA24">
            <v>653419</v>
          </cell>
          <cell r="BB24">
            <v>167396</v>
          </cell>
          <cell r="BC24">
            <v>1924820</v>
          </cell>
          <cell r="BD24">
            <v>298210</v>
          </cell>
          <cell r="BE24">
            <v>390760</v>
          </cell>
          <cell r="BF24">
            <v>1059770</v>
          </cell>
          <cell r="BG24">
            <v>203575</v>
          </cell>
          <cell r="BH24">
            <v>81419</v>
          </cell>
          <cell r="BI24">
            <v>848381</v>
          </cell>
          <cell r="BJ24">
            <v>374429</v>
          </cell>
          <cell r="BK24">
            <v>12056896</v>
          </cell>
          <cell r="BL24">
            <v>629024</v>
          </cell>
          <cell r="BM24">
            <v>130980</v>
          </cell>
          <cell r="BN24">
            <v>130762</v>
          </cell>
          <cell r="BO24">
            <v>66653</v>
          </cell>
          <cell r="BP24">
            <v>340694</v>
          </cell>
          <cell r="BQ24">
            <v>1259579.1299999999</v>
          </cell>
          <cell r="BR24">
            <v>273364</v>
          </cell>
          <cell r="BS24">
            <v>37250092</v>
          </cell>
          <cell r="BT24">
            <v>2557875</v>
          </cell>
          <cell r="BU24">
            <v>52755</v>
          </cell>
          <cell r="BV24">
            <v>1775934</v>
          </cell>
          <cell r="BW24">
            <v>417210</v>
          </cell>
          <cell r="BX24">
            <v>139574</v>
          </cell>
          <cell r="BY24">
            <v>99925</v>
          </cell>
          <cell r="BZ24" t="e">
            <v>#N/A</v>
          </cell>
          <cell r="CA24">
            <v>466442</v>
          </cell>
          <cell r="CB24">
            <v>966654</v>
          </cell>
          <cell r="CC24">
            <v>572496</v>
          </cell>
          <cell r="CD24">
            <v>48371</v>
          </cell>
        </row>
        <row r="25">
          <cell r="B25" t="str">
            <v>kW- Large User, Sub- Transmission, Intermediate/ Embedded Distributor</v>
          </cell>
          <cell r="C25" t="str">
            <v>YDR</v>
          </cell>
          <cell r="D25">
            <v>2011</v>
          </cell>
          <cell r="E25">
            <v>15107</v>
          </cell>
          <cell r="F25">
            <v>0</v>
          </cell>
          <cell r="G25">
            <v>401335</v>
          </cell>
          <cell r="H25">
            <v>0</v>
          </cell>
          <cell r="I25">
            <v>344929</v>
          </cell>
          <cell r="J25">
            <v>0</v>
          </cell>
          <cell r="K25">
            <v>521728</v>
          </cell>
          <cell r="L25">
            <v>0</v>
          </cell>
          <cell r="M25">
            <v>0</v>
          </cell>
          <cell r="N25">
            <v>0</v>
          </cell>
          <cell r="O25">
            <v>0</v>
          </cell>
          <cell r="P25" t="e">
            <v>#N/A</v>
          </cell>
          <cell r="Q25">
            <v>0</v>
          </cell>
          <cell r="R25">
            <v>0</v>
          </cell>
          <cell r="S25">
            <v>0</v>
          </cell>
          <cell r="T25">
            <v>1837737</v>
          </cell>
          <cell r="U25">
            <v>762920</v>
          </cell>
          <cell r="V25">
            <v>196112</v>
          </cell>
          <cell r="W25">
            <v>0</v>
          </cell>
          <cell r="X25">
            <v>0</v>
          </cell>
          <cell r="Y25">
            <v>59443</v>
          </cell>
          <cell r="Z25">
            <v>0</v>
          </cell>
          <cell r="AA25">
            <v>0</v>
          </cell>
          <cell r="AB25">
            <v>0</v>
          </cell>
          <cell r="AC25">
            <v>466012</v>
          </cell>
          <cell r="AD25">
            <v>264787</v>
          </cell>
          <cell r="AE25">
            <v>0</v>
          </cell>
          <cell r="AF25">
            <v>0</v>
          </cell>
          <cell r="AG25">
            <v>2276683</v>
          </cell>
          <cell r="AH25">
            <v>0</v>
          </cell>
          <cell r="AI25">
            <v>0</v>
          </cell>
          <cell r="AJ25">
            <v>716743</v>
          </cell>
          <cell r="AK25">
            <v>13513858</v>
          </cell>
          <cell r="AL25">
            <v>1182395</v>
          </cell>
          <cell r="AM25">
            <v>0</v>
          </cell>
          <cell r="AN25">
            <v>0</v>
          </cell>
          <cell r="AO25">
            <v>294114</v>
          </cell>
          <cell r="AP25">
            <v>154909</v>
          </cell>
          <cell r="AQ25">
            <v>0</v>
          </cell>
          <cell r="AR25">
            <v>0</v>
          </cell>
          <cell r="AS25">
            <v>409088</v>
          </cell>
          <cell r="AT25">
            <v>63856</v>
          </cell>
          <cell r="AU25">
            <v>0</v>
          </cell>
          <cell r="AV25">
            <v>175385</v>
          </cell>
          <cell r="AW25">
            <v>0</v>
          </cell>
          <cell r="AX25">
            <v>0</v>
          </cell>
          <cell r="AY25">
            <v>0</v>
          </cell>
          <cell r="AZ25">
            <v>0</v>
          </cell>
          <cell r="BA25">
            <v>0</v>
          </cell>
          <cell r="BB25">
            <v>0</v>
          </cell>
          <cell r="BC25">
            <v>0</v>
          </cell>
          <cell r="BD25">
            <v>0</v>
          </cell>
          <cell r="BE25">
            <v>0</v>
          </cell>
          <cell r="BF25">
            <v>83704</v>
          </cell>
          <cell r="BG25">
            <v>0</v>
          </cell>
          <cell r="BH25">
            <v>0</v>
          </cell>
          <cell r="BI25">
            <v>121779</v>
          </cell>
          <cell r="BJ25">
            <v>0</v>
          </cell>
          <cell r="BK25">
            <v>80298</v>
          </cell>
          <cell r="BL25">
            <v>0</v>
          </cell>
          <cell r="BM25">
            <v>0</v>
          </cell>
          <cell r="BN25">
            <v>0</v>
          </cell>
          <cell r="BO25">
            <v>0</v>
          </cell>
          <cell r="BP25">
            <v>0</v>
          </cell>
          <cell r="BQ25">
            <v>0</v>
          </cell>
          <cell r="BR25">
            <v>0</v>
          </cell>
          <cell r="BS25">
            <v>5222263</v>
          </cell>
          <cell r="BT25">
            <v>350197</v>
          </cell>
          <cell r="BU25">
            <v>0</v>
          </cell>
          <cell r="BV25">
            <v>200142</v>
          </cell>
          <cell r="BW25">
            <v>170236</v>
          </cell>
          <cell r="BX25">
            <v>0</v>
          </cell>
          <cell r="BY25">
            <v>149366</v>
          </cell>
          <cell r="BZ25" t="e">
            <v>#N/A</v>
          </cell>
          <cell r="CA25">
            <v>0</v>
          </cell>
          <cell r="CB25">
            <v>0</v>
          </cell>
          <cell r="CC25">
            <v>0</v>
          </cell>
          <cell r="CD25">
            <v>0</v>
          </cell>
        </row>
        <row r="26">
          <cell r="B26" t="str">
            <v>kW- Street Lighting</v>
          </cell>
          <cell r="D26">
            <v>2011</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row>
        <row r="27">
          <cell r="B27" t="str">
            <v>kW- Sentinel Lighting</v>
          </cell>
          <cell r="D27">
            <v>2011</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row>
        <row r="28">
          <cell r="B28" t="str">
            <v>Billed Total Distribution Revenues</v>
          </cell>
          <cell r="D28">
            <v>2011</v>
          </cell>
          <cell r="E28">
            <v>8041723.620000001</v>
          </cell>
          <cell r="F28">
            <v>1027326</v>
          </cell>
          <cell r="G28">
            <v>17592211</v>
          </cell>
          <cell r="H28">
            <v>5333156</v>
          </cell>
          <cell r="I28">
            <v>15306098.030000001</v>
          </cell>
          <cell r="J28">
            <v>29158059.91</v>
          </cell>
          <cell r="K28">
            <v>23024248</v>
          </cell>
          <cell r="L28">
            <v>8427255.2800000012</v>
          </cell>
          <cell r="M28">
            <v>2684314.8199999998</v>
          </cell>
          <cell r="N28">
            <v>589641</v>
          </cell>
          <cell r="O28">
            <v>14403070.109999999</v>
          </cell>
          <cell r="P28" t="e">
            <v>#N/A</v>
          </cell>
          <cell r="Q28">
            <v>5380638</v>
          </cell>
          <cell r="R28">
            <v>744559.14</v>
          </cell>
          <cell r="S28">
            <v>4441091.7700000005</v>
          </cell>
          <cell r="T28">
            <v>106433109</v>
          </cell>
          <cell r="U28">
            <v>45802443</v>
          </cell>
          <cell r="V28">
            <v>7321186.709999999</v>
          </cell>
          <cell r="W28">
            <v>1189937.8999999999</v>
          </cell>
          <cell r="X28">
            <v>10743101</v>
          </cell>
          <cell r="Y28">
            <v>-9567316</v>
          </cell>
          <cell r="Z28">
            <v>-1430955.96</v>
          </cell>
          <cell r="AA28">
            <v>21570047.210000001</v>
          </cell>
          <cell r="AB28">
            <v>3362363.82</v>
          </cell>
          <cell r="AC28">
            <v>24514368.899999999</v>
          </cell>
          <cell r="AD28">
            <v>12462418</v>
          </cell>
          <cell r="AE28">
            <v>8905202.7200000007</v>
          </cell>
          <cell r="AF28">
            <v>946506.51</v>
          </cell>
          <cell r="AG28">
            <v>97065747</v>
          </cell>
          <cell r="AH28">
            <v>302796.01</v>
          </cell>
          <cell r="AI28">
            <v>1291271</v>
          </cell>
          <cell r="AJ28">
            <v>57375753</v>
          </cell>
          <cell r="AK28">
            <v>1104959000</v>
          </cell>
          <cell r="AL28">
            <v>143910186</v>
          </cell>
          <cell r="AM28">
            <v>7229315.79</v>
          </cell>
          <cell r="AN28">
            <v>2190176</v>
          </cell>
          <cell r="AO28">
            <v>10202178</v>
          </cell>
          <cell r="AP28">
            <v>37682603.260000005</v>
          </cell>
          <cell r="AQ28">
            <v>3840426.8840000001</v>
          </cell>
          <cell r="AR28">
            <v>4349262</v>
          </cell>
          <cell r="AS28">
            <v>57583279</v>
          </cell>
          <cell r="AT28">
            <v>2808515.46</v>
          </cell>
          <cell r="AU28">
            <v>3301746.8800000004</v>
          </cell>
          <cell r="AV28">
            <v>12712369.84</v>
          </cell>
          <cell r="AW28">
            <v>16255922</v>
          </cell>
          <cell r="AX28">
            <v>27156951</v>
          </cell>
          <cell r="AY28">
            <v>4393782.9800000004</v>
          </cell>
          <cell r="AZ28">
            <v>10940529.17</v>
          </cell>
          <cell r="BA28">
            <v>10678210</v>
          </cell>
          <cell r="BB28">
            <v>2400033</v>
          </cell>
          <cell r="BC28">
            <v>31032646</v>
          </cell>
          <cell r="BD28">
            <v>4769455.97</v>
          </cell>
          <cell r="BE28">
            <v>6905232</v>
          </cell>
          <cell r="BF28">
            <v>20671828.620000001</v>
          </cell>
          <cell r="BG28">
            <v>3868446.99</v>
          </cell>
          <cell r="BH28">
            <v>1992360.8399999999</v>
          </cell>
          <cell r="BI28">
            <v>13186079.280000001</v>
          </cell>
          <cell r="BJ28">
            <v>4980077.05</v>
          </cell>
          <cell r="BK28">
            <v>149651732</v>
          </cell>
          <cell r="BL28">
            <v>13953059</v>
          </cell>
          <cell r="BM28">
            <v>1740413</v>
          </cell>
          <cell r="BN28">
            <v>1858647.98</v>
          </cell>
          <cell r="BO28">
            <v>1643146.92</v>
          </cell>
          <cell r="BP28">
            <v>5904775.6300000008</v>
          </cell>
          <cell r="BQ28">
            <v>16652988.33</v>
          </cell>
          <cell r="BR28">
            <v>2859057.63</v>
          </cell>
          <cell r="BS28">
            <v>515342681</v>
          </cell>
          <cell r="BT28">
            <v>46031063</v>
          </cell>
          <cell r="BU28">
            <v>3582287.4400000004</v>
          </cell>
          <cell r="BV28">
            <v>28047303</v>
          </cell>
          <cell r="BW28">
            <v>8137261</v>
          </cell>
          <cell r="BX28">
            <v>1738461.8000000003</v>
          </cell>
          <cell r="BY28">
            <v>2171262.88</v>
          </cell>
          <cell r="BZ28" t="e">
            <v>#N/A</v>
          </cell>
          <cell r="CA28">
            <v>8184954</v>
          </cell>
          <cell r="CB28">
            <v>19267099</v>
          </cell>
          <cell r="CC28">
            <v>7334876.8099999996</v>
          </cell>
          <cell r="CD28">
            <v>1867510.9500000002</v>
          </cell>
        </row>
        <row r="29">
          <cell r="B29" t="str">
            <v>Billed Residential Distribution Revenue</v>
          </cell>
          <cell r="D29">
            <v>2011</v>
          </cell>
          <cell r="E29">
            <v>6277997.3399999999</v>
          </cell>
          <cell r="F29">
            <v>638394</v>
          </cell>
          <cell r="G29">
            <v>10032358</v>
          </cell>
          <cell r="H29">
            <v>2943344</v>
          </cell>
          <cell r="I29">
            <v>8726464.7200000007</v>
          </cell>
          <cell r="J29">
            <v>18030401</v>
          </cell>
          <cell r="K29">
            <v>11562319</v>
          </cell>
          <cell r="L29">
            <v>4772323.7300000004</v>
          </cell>
          <cell r="M29">
            <v>1542061.72</v>
          </cell>
          <cell r="N29">
            <v>387729.9</v>
          </cell>
          <cell r="O29">
            <v>8180032</v>
          </cell>
          <cell r="P29" t="e">
            <v>#N/A</v>
          </cell>
          <cell r="Q29">
            <v>3608400</v>
          </cell>
          <cell r="R29">
            <v>542969.18000000005</v>
          </cell>
          <cell r="S29">
            <v>2522101.64</v>
          </cell>
          <cell r="T29">
            <v>40969478</v>
          </cell>
          <cell r="U29">
            <v>22810643</v>
          </cell>
          <cell r="V29">
            <v>4516877.55</v>
          </cell>
          <cell r="W29">
            <v>732469.36</v>
          </cell>
          <cell r="X29">
            <v>7721301</v>
          </cell>
          <cell r="Y29">
            <v>-5514546</v>
          </cell>
          <cell r="Z29">
            <v>-831973.74</v>
          </cell>
          <cell r="AA29">
            <v>12903869.210000001</v>
          </cell>
          <cell r="AB29">
            <v>2499149.89</v>
          </cell>
          <cell r="AC29">
            <v>13829552.66</v>
          </cell>
          <cell r="AD29">
            <v>8607062</v>
          </cell>
          <cell r="AE29">
            <v>5557689.7000000002</v>
          </cell>
          <cell r="AF29">
            <v>539998.49</v>
          </cell>
          <cell r="AG29">
            <v>60715244</v>
          </cell>
          <cell r="AH29">
            <v>197828.31</v>
          </cell>
          <cell r="AI29">
            <v>761751</v>
          </cell>
          <cell r="AJ29">
            <v>32468379</v>
          </cell>
          <cell r="AK29">
            <v>783917000</v>
          </cell>
          <cell r="AL29">
            <v>80374707</v>
          </cell>
          <cell r="AM29">
            <v>5971858.5</v>
          </cell>
          <cell r="AN29">
            <v>1322167</v>
          </cell>
          <cell r="AO29">
            <v>5851100</v>
          </cell>
          <cell r="AP29">
            <v>20577428.059999999</v>
          </cell>
          <cell r="AQ29">
            <v>1943183.53</v>
          </cell>
          <cell r="AR29">
            <v>2509429</v>
          </cell>
          <cell r="AS29">
            <v>36388835</v>
          </cell>
          <cell r="AT29">
            <v>2169192.63</v>
          </cell>
          <cell r="AU29">
            <v>1832475.9300000002</v>
          </cell>
          <cell r="AV29">
            <v>8329252.6799999997</v>
          </cell>
          <cell r="AW29">
            <v>9242788</v>
          </cell>
          <cell r="AX29">
            <v>14533786</v>
          </cell>
          <cell r="AY29">
            <v>2303061.5</v>
          </cell>
          <cell r="AZ29">
            <v>7167679.54</v>
          </cell>
          <cell r="BA29">
            <v>6291162</v>
          </cell>
          <cell r="BB29">
            <v>1660377</v>
          </cell>
          <cell r="BC29">
            <v>18241865</v>
          </cell>
          <cell r="BD29">
            <v>3125258.1</v>
          </cell>
          <cell r="BE29">
            <v>3687251</v>
          </cell>
          <cell r="BF29">
            <v>12986955.15</v>
          </cell>
          <cell r="BG29">
            <v>2388211.13</v>
          </cell>
          <cell r="BH29">
            <v>1144729.69</v>
          </cell>
          <cell r="BI29">
            <v>7759948.6900000004</v>
          </cell>
          <cell r="BJ29">
            <v>2943330.01</v>
          </cell>
          <cell r="BK29">
            <v>81026110</v>
          </cell>
          <cell r="BL29">
            <v>8189191</v>
          </cell>
          <cell r="BM29">
            <v>1058579</v>
          </cell>
          <cell r="BN29">
            <v>1131184.4099999999</v>
          </cell>
          <cell r="BO29">
            <v>1010129.49</v>
          </cell>
          <cell r="BP29">
            <v>3865040.54</v>
          </cell>
          <cell r="BQ29">
            <v>10099179.949999999</v>
          </cell>
          <cell r="BR29">
            <v>1603851.3900000001</v>
          </cell>
          <cell r="BS29">
            <v>218867923</v>
          </cell>
          <cell r="BT29">
            <v>29855043</v>
          </cell>
          <cell r="BU29">
            <v>2953398.5300000003</v>
          </cell>
          <cell r="BV29">
            <v>15023363</v>
          </cell>
          <cell r="BW29">
            <v>5629383</v>
          </cell>
          <cell r="BX29">
            <v>902620.75</v>
          </cell>
          <cell r="BY29">
            <v>1036087.13</v>
          </cell>
          <cell r="BZ29" t="e">
            <v>#N/A</v>
          </cell>
          <cell r="CA29">
            <v>5352474</v>
          </cell>
          <cell r="CB29">
            <v>12902856</v>
          </cell>
          <cell r="CC29">
            <v>4768148.1399999997</v>
          </cell>
          <cell r="CD29">
            <v>1098978.03</v>
          </cell>
        </row>
        <row r="30">
          <cell r="B30" t="str">
            <v>Billed General Service Customers Distribution Revenue</v>
          </cell>
          <cell r="C30" t="str">
            <v>RTOT</v>
          </cell>
          <cell r="D30">
            <v>2011</v>
          </cell>
          <cell r="E30">
            <v>1715604.63</v>
          </cell>
          <cell r="F30">
            <v>388932</v>
          </cell>
          <cell r="G30">
            <v>6269729</v>
          </cell>
          <cell r="H30">
            <v>2389812</v>
          </cell>
          <cell r="I30">
            <v>5834625.0099999998</v>
          </cell>
          <cell r="J30">
            <v>11127658.91</v>
          </cell>
          <cell r="K30">
            <v>10283891</v>
          </cell>
          <cell r="L30">
            <v>3654931.55</v>
          </cell>
          <cell r="M30">
            <v>1142253.1000000001</v>
          </cell>
          <cell r="N30">
            <v>201911.1</v>
          </cell>
          <cell r="O30">
            <v>6223038.1099999994</v>
          </cell>
          <cell r="P30" t="e">
            <v>#N/A</v>
          </cell>
          <cell r="Q30">
            <v>1772238</v>
          </cell>
          <cell r="R30">
            <v>201589.96000000002</v>
          </cell>
          <cell r="S30">
            <v>1918990.1300000001</v>
          </cell>
          <cell r="T30">
            <v>59454314</v>
          </cell>
          <cell r="U30">
            <v>18237487</v>
          </cell>
          <cell r="V30">
            <v>2294324.09</v>
          </cell>
          <cell r="W30">
            <v>457468.54000000004</v>
          </cell>
          <cell r="X30">
            <v>3021800</v>
          </cell>
          <cell r="Y30">
            <v>-3884586</v>
          </cell>
          <cell r="Z30">
            <v>-598982.22</v>
          </cell>
          <cell r="AA30">
            <v>8666178</v>
          </cell>
          <cell r="AB30">
            <v>862768.24</v>
          </cell>
          <cell r="AC30">
            <v>9641048.7400000002</v>
          </cell>
          <cell r="AD30">
            <v>3689868</v>
          </cell>
          <cell r="AE30">
            <v>3347513.02</v>
          </cell>
          <cell r="AF30">
            <v>406508.02</v>
          </cell>
          <cell r="AG30">
            <v>30576022</v>
          </cell>
          <cell r="AH30">
            <v>104967.70000000001</v>
          </cell>
          <cell r="AI30">
            <v>529520</v>
          </cell>
          <cell r="AJ30">
            <v>23020529</v>
          </cell>
          <cell r="AK30">
            <v>285198000</v>
          </cell>
          <cell r="AL30">
            <v>59507149.439999998</v>
          </cell>
          <cell r="AM30">
            <v>1257457.29</v>
          </cell>
          <cell r="AN30">
            <v>868009</v>
          </cell>
          <cell r="AO30">
            <v>3977406</v>
          </cell>
          <cell r="AP30">
            <v>16677042.040000001</v>
          </cell>
          <cell r="AQ30">
            <v>1897243.3540000001</v>
          </cell>
          <cell r="AR30">
            <v>1839833</v>
          </cell>
          <cell r="AS30">
            <v>19533529</v>
          </cell>
          <cell r="AT30">
            <v>629988.12000000011</v>
          </cell>
          <cell r="AU30">
            <v>1469270.95</v>
          </cell>
          <cell r="AV30">
            <v>3916117.38</v>
          </cell>
          <cell r="AW30">
            <v>7013134</v>
          </cell>
          <cell r="AX30">
            <v>12623165</v>
          </cell>
          <cell r="AY30">
            <v>2090721.48</v>
          </cell>
          <cell r="AZ30">
            <v>3772849.63</v>
          </cell>
          <cell r="BA30">
            <v>4387048</v>
          </cell>
          <cell r="BB30">
            <v>739656</v>
          </cell>
          <cell r="BC30">
            <v>12790781</v>
          </cell>
          <cell r="BD30">
            <v>1644197.87</v>
          </cell>
          <cell r="BE30">
            <v>3217981</v>
          </cell>
          <cell r="BF30">
            <v>7451916.5299999993</v>
          </cell>
          <cell r="BG30">
            <v>1480235.8599999999</v>
          </cell>
          <cell r="BH30">
            <v>847631.15</v>
          </cell>
          <cell r="BI30">
            <v>5191321.1100000003</v>
          </cell>
          <cell r="BJ30">
            <v>2036747.04</v>
          </cell>
          <cell r="BK30">
            <v>68516095</v>
          </cell>
          <cell r="BL30">
            <v>5763868</v>
          </cell>
          <cell r="BM30">
            <v>681834</v>
          </cell>
          <cell r="BN30">
            <v>727463.57000000007</v>
          </cell>
          <cell r="BO30">
            <v>633017.42999999993</v>
          </cell>
          <cell r="BP30">
            <v>2039735.09</v>
          </cell>
          <cell r="BQ30">
            <v>6553808.3799999999</v>
          </cell>
          <cell r="BR30">
            <v>1255206.24</v>
          </cell>
          <cell r="BS30">
            <v>266581884</v>
          </cell>
          <cell r="BT30">
            <v>15387805</v>
          </cell>
          <cell r="BU30">
            <v>628888.91</v>
          </cell>
          <cell r="BV30">
            <v>12471931</v>
          </cell>
          <cell r="BW30">
            <v>2208086</v>
          </cell>
          <cell r="BX30">
            <v>835841.05</v>
          </cell>
          <cell r="BY30">
            <v>849039.7</v>
          </cell>
          <cell r="BZ30" t="e">
            <v>#N/A</v>
          </cell>
          <cell r="CA30">
            <v>2832480</v>
          </cell>
          <cell r="CB30">
            <v>6364243</v>
          </cell>
          <cell r="CC30">
            <v>2566728.67</v>
          </cell>
          <cell r="CD30">
            <v>768532.92</v>
          </cell>
        </row>
        <row r="31">
          <cell r="B31" t="str">
            <v>Billed Large User, Sub- Transmission, Intermediate/ Embedded Distributor Distribution Revenue</v>
          </cell>
          <cell r="C31" t="str">
            <v>RR</v>
          </cell>
          <cell r="D31">
            <v>2011</v>
          </cell>
          <cell r="E31">
            <v>48121.65</v>
          </cell>
          <cell r="F31">
            <v>0</v>
          </cell>
          <cell r="G31">
            <v>1290124</v>
          </cell>
          <cell r="H31">
            <v>0</v>
          </cell>
          <cell r="I31">
            <v>745008.3</v>
          </cell>
          <cell r="J31">
            <v>0</v>
          </cell>
          <cell r="K31">
            <v>1178038</v>
          </cell>
          <cell r="L31">
            <v>0</v>
          </cell>
          <cell r="M31">
            <v>0</v>
          </cell>
          <cell r="N31">
            <v>0</v>
          </cell>
          <cell r="O31">
            <v>0</v>
          </cell>
          <cell r="P31" t="e">
            <v>#N/A</v>
          </cell>
          <cell r="Q31">
            <v>0</v>
          </cell>
          <cell r="R31">
            <v>0</v>
          </cell>
          <cell r="S31">
            <v>0</v>
          </cell>
          <cell r="T31">
            <v>6009317</v>
          </cell>
          <cell r="U31">
            <v>4754313</v>
          </cell>
          <cell r="V31">
            <v>509985.07000000007</v>
          </cell>
          <cell r="W31">
            <v>0</v>
          </cell>
          <cell r="X31">
            <v>0</v>
          </cell>
          <cell r="Y31">
            <v>-168184</v>
          </cell>
          <cell r="Z31">
            <v>0</v>
          </cell>
          <cell r="AA31">
            <v>0</v>
          </cell>
          <cell r="AB31">
            <v>445.69</v>
          </cell>
          <cell r="AC31">
            <v>1043767.5</v>
          </cell>
          <cell r="AD31">
            <v>165488</v>
          </cell>
          <cell r="AE31">
            <v>0</v>
          </cell>
          <cell r="AF31">
            <v>0</v>
          </cell>
          <cell r="AG31">
            <v>5774481</v>
          </cell>
          <cell r="AH31">
            <v>0</v>
          </cell>
          <cell r="AI31">
            <v>0</v>
          </cell>
          <cell r="AJ31">
            <v>1886845</v>
          </cell>
          <cell r="AK31">
            <v>35844000</v>
          </cell>
          <cell r="AL31">
            <v>4028329.56</v>
          </cell>
          <cell r="AM31">
            <v>0</v>
          </cell>
          <cell r="AN31">
            <v>0</v>
          </cell>
          <cell r="AO31">
            <v>373672</v>
          </cell>
          <cell r="AP31">
            <v>428133.16</v>
          </cell>
          <cell r="AQ31">
            <v>0</v>
          </cell>
          <cell r="AR31">
            <v>0</v>
          </cell>
          <cell r="AS31">
            <v>1660915</v>
          </cell>
          <cell r="AT31">
            <v>9334.7100000000009</v>
          </cell>
          <cell r="AU31">
            <v>0</v>
          </cell>
          <cell r="AV31">
            <v>466999.78</v>
          </cell>
          <cell r="AW31">
            <v>0</v>
          </cell>
          <cell r="AX31">
            <v>0</v>
          </cell>
          <cell r="AY31">
            <v>0</v>
          </cell>
          <cell r="AZ31">
            <v>0</v>
          </cell>
          <cell r="BA31">
            <v>0</v>
          </cell>
          <cell r="BB31">
            <v>0</v>
          </cell>
          <cell r="BC31">
            <v>0</v>
          </cell>
          <cell r="BD31">
            <v>0</v>
          </cell>
          <cell r="BE31">
            <v>0</v>
          </cell>
          <cell r="BF31">
            <v>232956.94</v>
          </cell>
          <cell r="BG31">
            <v>0</v>
          </cell>
          <cell r="BH31">
            <v>0</v>
          </cell>
          <cell r="BI31">
            <v>234809.48</v>
          </cell>
          <cell r="BJ31">
            <v>0</v>
          </cell>
          <cell r="BK31">
            <v>109527</v>
          </cell>
          <cell r="BL31">
            <v>0</v>
          </cell>
          <cell r="BM31">
            <v>0</v>
          </cell>
          <cell r="BN31">
            <v>0</v>
          </cell>
          <cell r="BO31">
            <v>0</v>
          </cell>
          <cell r="BP31">
            <v>0</v>
          </cell>
          <cell r="BQ31">
            <v>0</v>
          </cell>
          <cell r="BR31">
            <v>0</v>
          </cell>
          <cell r="BS31">
            <v>29892874</v>
          </cell>
          <cell r="BT31">
            <v>788215</v>
          </cell>
          <cell r="BU31">
            <v>0</v>
          </cell>
          <cell r="BV31">
            <v>552009</v>
          </cell>
          <cell r="BW31">
            <v>299792</v>
          </cell>
          <cell r="BX31">
            <v>0</v>
          </cell>
          <cell r="BY31">
            <v>286136.05</v>
          </cell>
          <cell r="BZ31" t="e">
            <v>#N/A</v>
          </cell>
          <cell r="CA31">
            <v>0</v>
          </cell>
          <cell r="CB31">
            <v>0</v>
          </cell>
          <cell r="CC31">
            <v>0</v>
          </cell>
          <cell r="CD31">
            <v>0</v>
          </cell>
        </row>
        <row r="32">
          <cell r="B32" t="str">
            <v>Billed Street lighting Distribution Revenue</v>
          </cell>
          <cell r="C32" t="str">
            <v>RGS</v>
          </cell>
          <cell r="D32">
            <v>2011</v>
          </cell>
        </row>
        <row r="33">
          <cell r="B33" t="str">
            <v>Billed Sentinel Lighting Distribution Revenue</v>
          </cell>
          <cell r="C33" t="str">
            <v>RST</v>
          </cell>
          <cell r="D33">
            <v>2011</v>
          </cell>
        </row>
        <row r="34">
          <cell r="B34" t="str">
            <v>Total service area</v>
          </cell>
          <cell r="C34" t="str">
            <v>AREA</v>
          </cell>
          <cell r="D34">
            <v>2011</v>
          </cell>
          <cell r="E34">
            <v>14200</v>
          </cell>
          <cell r="F34">
            <v>380</v>
          </cell>
          <cell r="G34">
            <v>201</v>
          </cell>
          <cell r="H34">
            <v>258</v>
          </cell>
          <cell r="I34">
            <v>74</v>
          </cell>
          <cell r="J34">
            <v>188</v>
          </cell>
          <cell r="K34">
            <v>303</v>
          </cell>
          <cell r="L34">
            <v>168</v>
          </cell>
          <cell r="M34">
            <v>10</v>
          </cell>
          <cell r="N34">
            <v>2</v>
          </cell>
          <cell r="O34">
            <v>70</v>
          </cell>
          <cell r="P34" t="e">
            <v>#N/A</v>
          </cell>
          <cell r="Q34">
            <v>57</v>
          </cell>
          <cell r="R34">
            <v>5</v>
          </cell>
          <cell r="S34">
            <v>22</v>
          </cell>
          <cell r="T34">
            <v>287</v>
          </cell>
          <cell r="U34">
            <v>120</v>
          </cell>
          <cell r="V34">
            <v>1887</v>
          </cell>
          <cell r="W34">
            <v>99</v>
          </cell>
          <cell r="X34">
            <v>104</v>
          </cell>
          <cell r="Y34">
            <v>44</v>
          </cell>
          <cell r="Z34">
            <v>26</v>
          </cell>
          <cell r="AA34">
            <v>410</v>
          </cell>
          <cell r="AB34">
            <v>69</v>
          </cell>
          <cell r="AC34">
            <v>93</v>
          </cell>
          <cell r="AD34">
            <v>1252</v>
          </cell>
          <cell r="AE34">
            <v>280</v>
          </cell>
          <cell r="AF34">
            <v>93</v>
          </cell>
          <cell r="AG34">
            <v>426</v>
          </cell>
          <cell r="AH34">
            <v>9</v>
          </cell>
          <cell r="AI34">
            <v>8</v>
          </cell>
          <cell r="AJ34">
            <v>269</v>
          </cell>
          <cell r="AK34">
            <v>650000</v>
          </cell>
          <cell r="AL34">
            <v>1104</v>
          </cell>
          <cell r="AM34">
            <v>292</v>
          </cell>
          <cell r="AN34">
            <v>24</v>
          </cell>
          <cell r="AO34">
            <v>32</v>
          </cell>
          <cell r="AP34">
            <v>405</v>
          </cell>
          <cell r="AQ34">
            <v>27</v>
          </cell>
          <cell r="AR34">
            <v>144</v>
          </cell>
          <cell r="AS34">
            <v>421</v>
          </cell>
          <cell r="AT34">
            <v>26</v>
          </cell>
          <cell r="AU34">
            <v>25</v>
          </cell>
          <cell r="AV34">
            <v>371</v>
          </cell>
          <cell r="AW34">
            <v>74</v>
          </cell>
          <cell r="AX34">
            <v>827</v>
          </cell>
          <cell r="AY34">
            <v>133</v>
          </cell>
          <cell r="AZ34">
            <v>693</v>
          </cell>
          <cell r="BA34">
            <v>330</v>
          </cell>
          <cell r="BB34">
            <v>28</v>
          </cell>
          <cell r="BC34">
            <v>143</v>
          </cell>
          <cell r="BD34">
            <v>17</v>
          </cell>
          <cell r="BE34">
            <v>27</v>
          </cell>
          <cell r="BF34">
            <v>149</v>
          </cell>
          <cell r="BG34">
            <v>35</v>
          </cell>
          <cell r="BH34">
            <v>15</v>
          </cell>
          <cell r="BI34">
            <v>63</v>
          </cell>
          <cell r="BJ34">
            <v>122</v>
          </cell>
          <cell r="BK34">
            <v>806</v>
          </cell>
          <cell r="BL34">
            <v>342</v>
          </cell>
          <cell r="BM34">
            <v>13</v>
          </cell>
          <cell r="BN34">
            <v>18</v>
          </cell>
          <cell r="BO34">
            <v>536</v>
          </cell>
          <cell r="BP34">
            <v>33</v>
          </cell>
          <cell r="BQ34">
            <v>381</v>
          </cell>
          <cell r="BR34">
            <v>24</v>
          </cell>
          <cell r="BS34">
            <v>630</v>
          </cell>
          <cell r="BT34">
            <v>639</v>
          </cell>
          <cell r="BU34">
            <v>61</v>
          </cell>
          <cell r="BV34">
            <v>672</v>
          </cell>
          <cell r="BW34">
            <v>86</v>
          </cell>
          <cell r="BX34">
            <v>14</v>
          </cell>
          <cell r="BY34">
            <v>8</v>
          </cell>
          <cell r="BZ34" t="e">
            <v>#N/A</v>
          </cell>
          <cell r="CA34">
            <v>64</v>
          </cell>
          <cell r="CB34">
            <v>148</v>
          </cell>
          <cell r="CC34">
            <v>29</v>
          </cell>
          <cell r="CD34">
            <v>66</v>
          </cell>
        </row>
        <row r="35">
          <cell r="B35" t="str">
            <v>Urban service area</v>
          </cell>
          <cell r="C35" t="str">
            <v>AREAURB</v>
          </cell>
          <cell r="D35">
            <v>2011</v>
          </cell>
          <cell r="E35">
            <v>3</v>
          </cell>
          <cell r="F35">
            <v>380</v>
          </cell>
          <cell r="G35">
            <v>54</v>
          </cell>
          <cell r="H35">
            <v>4</v>
          </cell>
          <cell r="I35">
            <v>74</v>
          </cell>
          <cell r="J35">
            <v>98</v>
          </cell>
          <cell r="K35">
            <v>90</v>
          </cell>
          <cell r="L35">
            <v>35</v>
          </cell>
          <cell r="M35">
            <v>10</v>
          </cell>
          <cell r="N35">
            <v>2</v>
          </cell>
          <cell r="O35">
            <v>70</v>
          </cell>
          <cell r="P35" t="e">
            <v>#N/A</v>
          </cell>
          <cell r="Q35">
            <v>57</v>
          </cell>
          <cell r="R35">
            <v>5</v>
          </cell>
          <cell r="S35">
            <v>22</v>
          </cell>
          <cell r="T35">
            <v>287</v>
          </cell>
          <cell r="U35">
            <v>120</v>
          </cell>
          <cell r="V35">
            <v>57</v>
          </cell>
          <cell r="W35">
            <v>26</v>
          </cell>
          <cell r="X35">
            <v>66</v>
          </cell>
          <cell r="Y35">
            <v>44</v>
          </cell>
          <cell r="Z35">
            <v>26</v>
          </cell>
          <cell r="AA35">
            <v>290</v>
          </cell>
          <cell r="AB35">
            <v>19</v>
          </cell>
          <cell r="AC35">
            <v>93</v>
          </cell>
          <cell r="AD35">
            <v>36</v>
          </cell>
          <cell r="AE35">
            <v>25</v>
          </cell>
          <cell r="AF35">
            <v>93</v>
          </cell>
          <cell r="AG35">
            <v>338</v>
          </cell>
          <cell r="AH35">
            <v>9</v>
          </cell>
          <cell r="AI35">
            <v>8</v>
          </cell>
          <cell r="AJ35">
            <v>269</v>
          </cell>
          <cell r="AK35">
            <v>0</v>
          </cell>
          <cell r="AL35">
            <v>454</v>
          </cell>
          <cell r="AM35">
            <v>71</v>
          </cell>
          <cell r="AN35">
            <v>24</v>
          </cell>
          <cell r="AO35">
            <v>32</v>
          </cell>
          <cell r="AP35">
            <v>125</v>
          </cell>
          <cell r="AQ35">
            <v>27</v>
          </cell>
          <cell r="AR35">
            <v>16</v>
          </cell>
          <cell r="AS35">
            <v>163</v>
          </cell>
          <cell r="AT35">
            <v>26</v>
          </cell>
          <cell r="AU35">
            <v>25</v>
          </cell>
          <cell r="AV35">
            <v>56</v>
          </cell>
          <cell r="AW35">
            <v>71</v>
          </cell>
          <cell r="AX35">
            <v>68</v>
          </cell>
          <cell r="AY35">
            <v>14</v>
          </cell>
          <cell r="AZ35">
            <v>144</v>
          </cell>
          <cell r="BA35">
            <v>51</v>
          </cell>
          <cell r="BB35">
            <v>28</v>
          </cell>
          <cell r="BC35">
            <v>102</v>
          </cell>
          <cell r="BD35">
            <v>17</v>
          </cell>
          <cell r="BE35">
            <v>27</v>
          </cell>
          <cell r="BF35">
            <v>71</v>
          </cell>
          <cell r="BG35">
            <v>35</v>
          </cell>
          <cell r="BH35">
            <v>15</v>
          </cell>
          <cell r="BI35">
            <v>63</v>
          </cell>
          <cell r="BJ35">
            <v>20</v>
          </cell>
          <cell r="BK35">
            <v>503</v>
          </cell>
          <cell r="BL35">
            <v>58</v>
          </cell>
          <cell r="BM35">
            <v>13</v>
          </cell>
          <cell r="BN35">
            <v>11</v>
          </cell>
          <cell r="BO35">
            <v>6</v>
          </cell>
          <cell r="BP35">
            <v>33</v>
          </cell>
          <cell r="BQ35">
            <v>122</v>
          </cell>
          <cell r="BR35">
            <v>21</v>
          </cell>
          <cell r="BS35">
            <v>630</v>
          </cell>
          <cell r="BT35">
            <v>253</v>
          </cell>
          <cell r="BU35">
            <v>53</v>
          </cell>
          <cell r="BV35">
            <v>65</v>
          </cell>
          <cell r="BW35">
            <v>86</v>
          </cell>
          <cell r="BX35">
            <v>14</v>
          </cell>
          <cell r="BY35">
            <v>8</v>
          </cell>
          <cell r="BZ35" t="e">
            <v>#N/A</v>
          </cell>
          <cell r="CA35">
            <v>64</v>
          </cell>
          <cell r="CB35">
            <v>67</v>
          </cell>
          <cell r="CC35">
            <v>29</v>
          </cell>
          <cell r="CD35">
            <v>18</v>
          </cell>
        </row>
        <row r="36">
          <cell r="B36" t="str">
            <v>Rural service area</v>
          </cell>
          <cell r="C36" t="str">
            <v>AREARUR</v>
          </cell>
          <cell r="D36">
            <v>2011</v>
          </cell>
          <cell r="E36">
            <v>14197</v>
          </cell>
          <cell r="F36">
            <v>0</v>
          </cell>
          <cell r="G36">
            <v>147</v>
          </cell>
          <cell r="H36">
            <v>254</v>
          </cell>
          <cell r="I36">
            <v>0</v>
          </cell>
          <cell r="J36">
            <v>90</v>
          </cell>
          <cell r="K36">
            <v>213</v>
          </cell>
          <cell r="L36">
            <v>133</v>
          </cell>
          <cell r="M36">
            <v>0</v>
          </cell>
          <cell r="N36">
            <v>0</v>
          </cell>
          <cell r="O36">
            <v>0</v>
          </cell>
          <cell r="P36" t="e">
            <v>#N/A</v>
          </cell>
          <cell r="Q36">
            <v>0</v>
          </cell>
          <cell r="R36">
            <v>0</v>
          </cell>
          <cell r="S36">
            <v>0</v>
          </cell>
          <cell r="T36">
            <v>0</v>
          </cell>
          <cell r="U36">
            <v>0</v>
          </cell>
          <cell r="V36">
            <v>1830</v>
          </cell>
          <cell r="W36">
            <v>73</v>
          </cell>
          <cell r="X36">
            <v>38</v>
          </cell>
          <cell r="Y36">
            <v>0</v>
          </cell>
          <cell r="Z36">
            <v>0</v>
          </cell>
          <cell r="AA36">
            <v>120</v>
          </cell>
          <cell r="AB36">
            <v>50</v>
          </cell>
          <cell r="AC36">
            <v>0</v>
          </cell>
          <cell r="AD36">
            <v>1216</v>
          </cell>
          <cell r="AE36">
            <v>255</v>
          </cell>
          <cell r="AF36">
            <v>0</v>
          </cell>
          <cell r="AG36">
            <v>88</v>
          </cell>
          <cell r="AH36">
            <v>0</v>
          </cell>
          <cell r="AI36">
            <v>0</v>
          </cell>
          <cell r="AJ36">
            <v>0</v>
          </cell>
          <cell r="AK36">
            <v>650000</v>
          </cell>
          <cell r="AL36">
            <v>650</v>
          </cell>
          <cell r="AM36">
            <v>221</v>
          </cell>
          <cell r="AN36">
            <v>0</v>
          </cell>
          <cell r="AO36">
            <v>0</v>
          </cell>
          <cell r="AP36">
            <v>280</v>
          </cell>
          <cell r="AQ36">
            <v>0</v>
          </cell>
          <cell r="AR36">
            <v>128</v>
          </cell>
          <cell r="AS36">
            <v>258</v>
          </cell>
          <cell r="AT36">
            <v>0</v>
          </cell>
          <cell r="AU36">
            <v>0</v>
          </cell>
          <cell r="AV36">
            <v>315</v>
          </cell>
          <cell r="AW36">
            <v>3</v>
          </cell>
          <cell r="AX36">
            <v>759</v>
          </cell>
          <cell r="AY36">
            <v>119</v>
          </cell>
          <cell r="AZ36">
            <v>549</v>
          </cell>
          <cell r="BA36">
            <v>279</v>
          </cell>
          <cell r="BB36">
            <v>0</v>
          </cell>
          <cell r="BC36">
            <v>41</v>
          </cell>
          <cell r="BD36">
            <v>0</v>
          </cell>
          <cell r="BE36">
            <v>0</v>
          </cell>
          <cell r="BF36">
            <v>78</v>
          </cell>
          <cell r="BG36">
            <v>0</v>
          </cell>
          <cell r="BH36">
            <v>0</v>
          </cell>
          <cell r="BI36">
            <v>0</v>
          </cell>
          <cell r="BJ36">
            <v>102</v>
          </cell>
          <cell r="BK36">
            <v>303</v>
          </cell>
          <cell r="BL36">
            <v>284</v>
          </cell>
          <cell r="BM36">
            <v>0</v>
          </cell>
          <cell r="BN36">
            <v>7</v>
          </cell>
          <cell r="BO36">
            <v>530</v>
          </cell>
          <cell r="BP36">
            <v>0</v>
          </cell>
          <cell r="BQ36">
            <v>259</v>
          </cell>
          <cell r="BR36">
            <v>3</v>
          </cell>
          <cell r="BS36">
            <v>0</v>
          </cell>
          <cell r="BT36">
            <v>386</v>
          </cell>
          <cell r="BU36">
            <v>8</v>
          </cell>
          <cell r="BV36">
            <v>607</v>
          </cell>
          <cell r="BW36">
            <v>0</v>
          </cell>
          <cell r="BX36">
            <v>0</v>
          </cell>
          <cell r="BY36">
            <v>0</v>
          </cell>
          <cell r="BZ36" t="e">
            <v>#N/A</v>
          </cell>
          <cell r="CA36">
            <v>0</v>
          </cell>
          <cell r="CB36">
            <v>81</v>
          </cell>
          <cell r="CC36">
            <v>0</v>
          </cell>
          <cell r="CD36">
            <v>48</v>
          </cell>
        </row>
        <row r="37">
          <cell r="B37" t="str">
            <v>Service area population</v>
          </cell>
          <cell r="C37" t="str">
            <v>POP</v>
          </cell>
          <cell r="D37">
            <v>2011</v>
          </cell>
          <cell r="E37">
            <v>16789</v>
          </cell>
          <cell r="F37">
            <v>3000</v>
          </cell>
          <cell r="G37">
            <v>82368</v>
          </cell>
          <cell r="H37">
            <v>25000</v>
          </cell>
          <cell r="I37">
            <v>95960</v>
          </cell>
          <cell r="J37">
            <v>175779</v>
          </cell>
          <cell r="K37">
            <v>139500</v>
          </cell>
          <cell r="L37">
            <v>27698</v>
          </cell>
          <cell r="M37">
            <v>21640</v>
          </cell>
          <cell r="N37">
            <v>2428</v>
          </cell>
          <cell r="O37">
            <v>94769</v>
          </cell>
          <cell r="P37" t="e">
            <v>#N/A</v>
          </cell>
          <cell r="Q37">
            <v>27000</v>
          </cell>
          <cell r="R37">
            <v>4000</v>
          </cell>
          <cell r="S37">
            <v>21873</v>
          </cell>
          <cell r="T37">
            <v>738000</v>
          </cell>
          <cell r="U37">
            <v>215718</v>
          </cell>
          <cell r="V37">
            <v>39042</v>
          </cell>
          <cell r="W37">
            <v>7138</v>
          </cell>
          <cell r="X37">
            <v>73654</v>
          </cell>
          <cell r="Y37">
            <v>44186</v>
          </cell>
          <cell r="Z37">
            <v>7952</v>
          </cell>
          <cell r="AA37">
            <v>112234</v>
          </cell>
          <cell r="AB37">
            <v>25325</v>
          </cell>
          <cell r="AC37">
            <v>136466</v>
          </cell>
          <cell r="AD37">
            <v>45212</v>
          </cell>
          <cell r="AE37">
            <v>59008</v>
          </cell>
          <cell r="AF37">
            <v>5620</v>
          </cell>
          <cell r="AG37">
            <v>575673</v>
          </cell>
          <cell r="AH37">
            <v>2650</v>
          </cell>
          <cell r="AI37">
            <v>10500</v>
          </cell>
          <cell r="AJ37">
            <v>523911</v>
          </cell>
          <cell r="AK37">
            <v>3029722</v>
          </cell>
          <cell r="AL37">
            <v>834406</v>
          </cell>
          <cell r="AM37">
            <v>34000</v>
          </cell>
          <cell r="AN37">
            <v>12000</v>
          </cell>
          <cell r="AO37">
            <v>58000</v>
          </cell>
          <cell r="AP37">
            <v>243445</v>
          </cell>
          <cell r="AQ37">
            <v>22000</v>
          </cell>
          <cell r="AR37">
            <v>22641</v>
          </cell>
          <cell r="AS37">
            <v>366151</v>
          </cell>
          <cell r="AT37">
            <v>7831</v>
          </cell>
          <cell r="AU37">
            <v>15572</v>
          </cell>
          <cell r="AV37">
            <v>94500</v>
          </cell>
          <cell r="AW37">
            <v>91547</v>
          </cell>
          <cell r="AX37">
            <v>140017</v>
          </cell>
          <cell r="AY37">
            <v>15000</v>
          </cell>
          <cell r="AZ37">
            <v>31500</v>
          </cell>
          <cell r="BA37">
            <v>55000</v>
          </cell>
          <cell r="BB37">
            <v>14000</v>
          </cell>
          <cell r="BC37">
            <v>183700</v>
          </cell>
          <cell r="BD37">
            <v>29575</v>
          </cell>
          <cell r="BE37">
            <v>31586</v>
          </cell>
          <cell r="BF37">
            <v>155000</v>
          </cell>
          <cell r="BG37">
            <v>20200</v>
          </cell>
          <cell r="BH37">
            <v>6500</v>
          </cell>
          <cell r="BI37">
            <v>83173</v>
          </cell>
          <cell r="BJ37">
            <v>18003</v>
          </cell>
          <cell r="BK37">
            <v>1026559</v>
          </cell>
          <cell r="BL37">
            <v>78000</v>
          </cell>
          <cell r="BM37">
            <v>7846</v>
          </cell>
          <cell r="BN37">
            <v>9900</v>
          </cell>
          <cell r="BO37">
            <v>5336</v>
          </cell>
          <cell r="BP37">
            <v>36110</v>
          </cell>
          <cell r="BQ37">
            <v>109219</v>
          </cell>
          <cell r="BR37">
            <v>15140</v>
          </cell>
          <cell r="BS37">
            <v>2503281</v>
          </cell>
          <cell r="BT37">
            <v>316309</v>
          </cell>
          <cell r="BU37">
            <v>17300</v>
          </cell>
          <cell r="BV37">
            <v>160278</v>
          </cell>
          <cell r="BW37">
            <v>50331</v>
          </cell>
          <cell r="BX37">
            <v>7200</v>
          </cell>
          <cell r="BY37">
            <v>7521</v>
          </cell>
          <cell r="BZ37" t="e">
            <v>#N/A</v>
          </cell>
          <cell r="CA37">
            <v>43225</v>
          </cell>
          <cell r="CB37">
            <v>125900</v>
          </cell>
          <cell r="CC37">
            <v>36000</v>
          </cell>
          <cell r="CD37">
            <v>6700</v>
          </cell>
        </row>
        <row r="38">
          <cell r="B38" t="str">
            <v>Municipal population</v>
          </cell>
          <cell r="C38" t="str">
            <v>POPCITY</v>
          </cell>
          <cell r="D38">
            <v>2011</v>
          </cell>
          <cell r="E38">
            <v>10552</v>
          </cell>
          <cell r="F38">
            <v>3000</v>
          </cell>
          <cell r="G38">
            <v>126199</v>
          </cell>
          <cell r="H38">
            <v>30000</v>
          </cell>
          <cell r="I38">
            <v>95960</v>
          </cell>
          <cell r="J38">
            <v>175779</v>
          </cell>
          <cell r="K38">
            <v>139500</v>
          </cell>
          <cell r="L38">
            <v>27698</v>
          </cell>
          <cell r="M38">
            <v>28530</v>
          </cell>
          <cell r="N38">
            <v>2428</v>
          </cell>
          <cell r="O38">
            <v>107615</v>
          </cell>
          <cell r="P38" t="e">
            <v>#N/A</v>
          </cell>
          <cell r="Q38">
            <v>27000</v>
          </cell>
          <cell r="R38">
            <v>12500</v>
          </cell>
          <cell r="S38">
            <v>74185</v>
          </cell>
          <cell r="T38">
            <v>738000</v>
          </cell>
          <cell r="U38">
            <v>216473</v>
          </cell>
          <cell r="V38">
            <v>37346</v>
          </cell>
          <cell r="W38">
            <v>8700</v>
          </cell>
          <cell r="X38">
            <v>105663</v>
          </cell>
          <cell r="Y38">
            <v>44186</v>
          </cell>
          <cell r="Z38">
            <v>7952</v>
          </cell>
          <cell r="AA38">
            <v>174423</v>
          </cell>
          <cell r="AB38">
            <v>25325</v>
          </cell>
          <cell r="AC38">
            <v>136466</v>
          </cell>
          <cell r="AD38">
            <v>45212</v>
          </cell>
          <cell r="AE38">
            <v>59008</v>
          </cell>
          <cell r="AF38">
            <v>5620</v>
          </cell>
          <cell r="AG38">
            <v>670580</v>
          </cell>
          <cell r="AH38">
            <v>9500</v>
          </cell>
          <cell r="AI38">
            <v>10500</v>
          </cell>
          <cell r="AJ38">
            <v>523911</v>
          </cell>
          <cell r="AK38">
            <v>3029722</v>
          </cell>
          <cell r="AL38">
            <v>927118</v>
          </cell>
          <cell r="AM38">
            <v>34000</v>
          </cell>
          <cell r="AN38">
            <v>16500</v>
          </cell>
          <cell r="AO38">
            <v>123363</v>
          </cell>
          <cell r="AP38">
            <v>551300</v>
          </cell>
          <cell r="AQ38">
            <v>22000</v>
          </cell>
          <cell r="AR38">
            <v>36682</v>
          </cell>
          <cell r="AS38">
            <v>366151</v>
          </cell>
          <cell r="AT38">
            <v>21749</v>
          </cell>
          <cell r="AU38">
            <v>16572</v>
          </cell>
          <cell r="AV38">
            <v>94500</v>
          </cell>
          <cell r="AW38">
            <v>137369</v>
          </cell>
          <cell r="AX38">
            <v>140946</v>
          </cell>
          <cell r="AY38">
            <v>15000</v>
          </cell>
          <cell r="AZ38">
            <v>63000</v>
          </cell>
          <cell r="BA38">
            <v>55000</v>
          </cell>
          <cell r="BB38">
            <v>18777</v>
          </cell>
          <cell r="BC38">
            <v>183700</v>
          </cell>
          <cell r="BD38">
            <v>31031</v>
          </cell>
          <cell r="BE38">
            <v>31586</v>
          </cell>
          <cell r="BF38">
            <v>155000</v>
          </cell>
          <cell r="BG38">
            <v>20200</v>
          </cell>
          <cell r="BH38">
            <v>6500</v>
          </cell>
          <cell r="BI38">
            <v>83173</v>
          </cell>
          <cell r="BJ38">
            <v>18003</v>
          </cell>
          <cell r="BK38">
            <v>1026559</v>
          </cell>
          <cell r="BL38">
            <v>75000</v>
          </cell>
          <cell r="BM38">
            <v>7846</v>
          </cell>
          <cell r="BN38">
            <v>16700</v>
          </cell>
          <cell r="BO38">
            <v>5336</v>
          </cell>
          <cell r="BP38">
            <v>36110</v>
          </cell>
          <cell r="BQ38">
            <v>108359</v>
          </cell>
          <cell r="BR38">
            <v>15000</v>
          </cell>
          <cell r="BS38">
            <v>2503281</v>
          </cell>
          <cell r="BT38">
            <v>413710</v>
          </cell>
          <cell r="BU38">
            <v>17300</v>
          </cell>
          <cell r="BV38">
            <v>160278</v>
          </cell>
          <cell r="BW38">
            <v>50331</v>
          </cell>
          <cell r="BX38">
            <v>11500</v>
          </cell>
          <cell r="BY38">
            <v>0</v>
          </cell>
          <cell r="BZ38" t="e">
            <v>#N/A</v>
          </cell>
          <cell r="CA38">
            <v>78736</v>
          </cell>
          <cell r="CB38">
            <v>125900</v>
          </cell>
          <cell r="CC38">
            <v>37754</v>
          </cell>
          <cell r="CD38">
            <v>5000</v>
          </cell>
        </row>
        <row r="39">
          <cell r="B39" t="str">
            <v>No seasonal occupacy customers</v>
          </cell>
          <cell r="C39" t="str">
            <v>YNSUM</v>
          </cell>
          <cell r="D39">
            <v>2011</v>
          </cell>
          <cell r="E39">
            <v>3565</v>
          </cell>
          <cell r="F39">
            <v>0</v>
          </cell>
          <cell r="G39">
            <v>0</v>
          </cell>
          <cell r="H39">
            <v>0</v>
          </cell>
          <cell r="I39">
            <v>0</v>
          </cell>
          <cell r="J39">
            <v>0</v>
          </cell>
          <cell r="K39">
            <v>0</v>
          </cell>
          <cell r="L39">
            <v>0</v>
          </cell>
          <cell r="M39">
            <v>0</v>
          </cell>
          <cell r="N39">
            <v>3</v>
          </cell>
          <cell r="O39">
            <v>0</v>
          </cell>
          <cell r="P39" t="e">
            <v>#N/A</v>
          </cell>
          <cell r="Q39">
            <v>0</v>
          </cell>
          <cell r="R39">
            <v>0</v>
          </cell>
          <cell r="S39">
            <v>1</v>
          </cell>
          <cell r="T39">
            <v>0</v>
          </cell>
          <cell r="U39">
            <v>0</v>
          </cell>
          <cell r="V39">
            <v>235</v>
          </cell>
          <cell r="W39">
            <v>65</v>
          </cell>
          <cell r="X39">
            <v>0</v>
          </cell>
          <cell r="Y39">
            <v>0</v>
          </cell>
          <cell r="Z39">
            <v>0</v>
          </cell>
          <cell r="AA39">
            <v>0</v>
          </cell>
          <cell r="AB39">
            <v>0</v>
          </cell>
          <cell r="AC39">
            <v>0</v>
          </cell>
          <cell r="AD39">
            <v>0</v>
          </cell>
          <cell r="AE39">
            <v>0</v>
          </cell>
          <cell r="AF39">
            <v>0</v>
          </cell>
          <cell r="AG39">
            <v>0</v>
          </cell>
          <cell r="AH39">
            <v>0</v>
          </cell>
          <cell r="AI39">
            <v>0</v>
          </cell>
          <cell r="AJ39">
            <v>0</v>
          </cell>
          <cell r="AK39">
            <v>154799</v>
          </cell>
          <cell r="AL39">
            <v>0</v>
          </cell>
          <cell r="AM39">
            <v>500</v>
          </cell>
          <cell r="AN39">
            <v>0</v>
          </cell>
          <cell r="AO39">
            <v>0</v>
          </cell>
          <cell r="AP39">
            <v>0</v>
          </cell>
          <cell r="AQ39">
            <v>0</v>
          </cell>
          <cell r="AR39">
            <v>192</v>
          </cell>
          <cell r="AS39">
            <v>0</v>
          </cell>
          <cell r="AT39">
            <v>0</v>
          </cell>
          <cell r="AU39">
            <v>0</v>
          </cell>
          <cell r="AV39">
            <v>0</v>
          </cell>
          <cell r="AW39">
            <v>525</v>
          </cell>
          <cell r="AX39">
            <v>0</v>
          </cell>
          <cell r="AY39">
            <v>250</v>
          </cell>
          <cell r="AZ39">
            <v>200</v>
          </cell>
          <cell r="BA39">
            <v>0</v>
          </cell>
          <cell r="BB39">
            <v>0</v>
          </cell>
          <cell r="BC39">
            <v>0</v>
          </cell>
          <cell r="BD39">
            <v>0</v>
          </cell>
          <cell r="BE39">
            <v>0</v>
          </cell>
          <cell r="BF39">
            <v>0</v>
          </cell>
          <cell r="BG39">
            <v>0</v>
          </cell>
          <cell r="BH39">
            <v>0</v>
          </cell>
          <cell r="BI39">
            <v>0</v>
          </cell>
          <cell r="BJ39">
            <v>0</v>
          </cell>
          <cell r="BK39">
            <v>0</v>
          </cell>
          <cell r="BL39">
            <v>100</v>
          </cell>
          <cell r="BM39">
            <v>0</v>
          </cell>
          <cell r="BN39">
            <v>0</v>
          </cell>
          <cell r="BO39">
            <v>108</v>
          </cell>
          <cell r="BP39">
            <v>0</v>
          </cell>
          <cell r="BQ39">
            <v>0</v>
          </cell>
          <cell r="BR39">
            <v>0</v>
          </cell>
          <cell r="BS39">
            <v>0</v>
          </cell>
          <cell r="BT39">
            <v>1589</v>
          </cell>
          <cell r="BU39">
            <v>1000</v>
          </cell>
          <cell r="BV39">
            <v>0</v>
          </cell>
          <cell r="BW39">
            <v>0</v>
          </cell>
          <cell r="BX39">
            <v>0</v>
          </cell>
          <cell r="BY39">
            <v>0</v>
          </cell>
          <cell r="BZ39" t="e">
            <v>#N/A</v>
          </cell>
          <cell r="CA39">
            <v>0</v>
          </cell>
          <cell r="CB39">
            <v>0</v>
          </cell>
          <cell r="CC39">
            <v>0</v>
          </cell>
          <cell r="CD39">
            <v>200</v>
          </cell>
        </row>
        <row r="40">
          <cell r="B40" t="str">
            <v>Utility winter max peak load</v>
          </cell>
          <cell r="C40" t="str">
            <v>PEAKW</v>
          </cell>
          <cell r="D40">
            <v>2011</v>
          </cell>
          <cell r="E40">
            <v>42342</v>
          </cell>
          <cell r="F40">
            <v>4503</v>
          </cell>
          <cell r="G40">
            <v>140212</v>
          </cell>
          <cell r="H40">
            <v>47834</v>
          </cell>
          <cell r="I40">
            <v>150179</v>
          </cell>
          <cell r="J40">
            <v>269328</v>
          </cell>
          <cell r="K40">
            <v>235762</v>
          </cell>
          <cell r="L40">
            <v>45700</v>
          </cell>
          <cell r="M40">
            <v>26436</v>
          </cell>
          <cell r="N40">
            <v>6676</v>
          </cell>
          <cell r="O40">
            <v>104348</v>
          </cell>
          <cell r="P40" t="e">
            <v>#N/A</v>
          </cell>
          <cell r="Q40">
            <v>58755</v>
          </cell>
          <cell r="R40">
            <v>6744</v>
          </cell>
          <cell r="S40">
            <v>41770</v>
          </cell>
          <cell r="T40">
            <v>1170459</v>
          </cell>
          <cell r="U40">
            <v>366400</v>
          </cell>
          <cell r="V40">
            <v>74900</v>
          </cell>
          <cell r="W40">
            <v>13753</v>
          </cell>
          <cell r="X40">
            <v>82710</v>
          </cell>
          <cell r="Y40">
            <v>94031</v>
          </cell>
          <cell r="Z40">
            <v>16925</v>
          </cell>
          <cell r="AA40">
            <v>196115</v>
          </cell>
          <cell r="AB40">
            <v>29983</v>
          </cell>
          <cell r="AC40">
            <v>253600</v>
          </cell>
          <cell r="AD40">
            <v>81845</v>
          </cell>
          <cell r="AE40">
            <v>84038</v>
          </cell>
          <cell r="AF40">
            <v>16328</v>
          </cell>
          <cell r="AG40">
            <v>819019</v>
          </cell>
          <cell r="AH40">
            <v>6368</v>
          </cell>
          <cell r="AI40">
            <v>31966</v>
          </cell>
          <cell r="AJ40">
            <v>595700</v>
          </cell>
          <cell r="AK40">
            <v>3923771</v>
          </cell>
          <cell r="AL40">
            <v>1305498</v>
          </cell>
          <cell r="AM40">
            <v>49220</v>
          </cell>
          <cell r="AN40">
            <v>20492</v>
          </cell>
          <cell r="AO40">
            <v>136597</v>
          </cell>
          <cell r="AP40">
            <v>309627</v>
          </cell>
          <cell r="AQ40">
            <v>44452</v>
          </cell>
          <cell r="AR40">
            <v>41419</v>
          </cell>
          <cell r="AS40">
            <v>531481</v>
          </cell>
          <cell r="AT40">
            <v>32939</v>
          </cell>
          <cell r="AU40">
            <v>35345</v>
          </cell>
          <cell r="AV40">
            <v>118892</v>
          </cell>
          <cell r="AW40">
            <v>116122</v>
          </cell>
          <cell r="AX40">
            <v>191328</v>
          </cell>
          <cell r="AY40">
            <v>28568</v>
          </cell>
          <cell r="AZ40">
            <v>61767</v>
          </cell>
          <cell r="BA40">
            <v>113732</v>
          </cell>
          <cell r="BB40">
            <v>22918</v>
          </cell>
          <cell r="BC40">
            <v>239300</v>
          </cell>
          <cell r="BD40">
            <v>42505</v>
          </cell>
          <cell r="BE40">
            <v>59312</v>
          </cell>
          <cell r="BF40">
            <v>205860</v>
          </cell>
          <cell r="BG40">
            <v>37173</v>
          </cell>
          <cell r="BH40">
            <v>19700</v>
          </cell>
          <cell r="BI40">
            <v>153393</v>
          </cell>
          <cell r="BJ40">
            <v>34773</v>
          </cell>
          <cell r="BK40">
            <v>1350678</v>
          </cell>
          <cell r="BL40">
            <v>149857</v>
          </cell>
          <cell r="BM40">
            <v>10822</v>
          </cell>
          <cell r="BN40">
            <v>26579</v>
          </cell>
          <cell r="BO40">
            <v>18704</v>
          </cell>
          <cell r="BP40">
            <v>47750</v>
          </cell>
          <cell r="BQ40">
            <v>171304</v>
          </cell>
          <cell r="BR40">
            <v>29488</v>
          </cell>
          <cell r="BS40">
            <v>4060630</v>
          </cell>
          <cell r="BT40">
            <v>433549</v>
          </cell>
          <cell r="BU40">
            <v>24245</v>
          </cell>
          <cell r="BV40">
            <v>240964</v>
          </cell>
          <cell r="BW40">
            <v>75412</v>
          </cell>
          <cell r="BX40">
            <v>17539</v>
          </cell>
          <cell r="BY40">
            <v>26222</v>
          </cell>
          <cell r="BZ40" t="e">
            <v>#N/A</v>
          </cell>
          <cell r="CA40">
            <v>86667</v>
          </cell>
          <cell r="CB40">
            <v>149997</v>
          </cell>
          <cell r="CC40">
            <v>61443</v>
          </cell>
          <cell r="CD40">
            <v>12946</v>
          </cell>
        </row>
        <row r="41">
          <cell r="B41" t="str">
            <v>Utility summer max peak load</v>
          </cell>
          <cell r="C41" t="str">
            <v>PEAKS</v>
          </cell>
          <cell r="D41">
            <v>2011</v>
          </cell>
          <cell r="E41">
            <v>29018</v>
          </cell>
          <cell r="F41">
            <v>3226</v>
          </cell>
          <cell r="G41">
            <v>187658</v>
          </cell>
          <cell r="H41">
            <v>57677</v>
          </cell>
          <cell r="I41">
            <v>192538</v>
          </cell>
          <cell r="J41">
            <v>379690</v>
          </cell>
          <cell r="K41">
            <v>309690</v>
          </cell>
          <cell r="L41">
            <v>55600</v>
          </cell>
          <cell r="M41">
            <v>28006</v>
          </cell>
          <cell r="N41">
            <v>4532</v>
          </cell>
          <cell r="O41">
            <v>134861</v>
          </cell>
          <cell r="P41" t="e">
            <v>#N/A</v>
          </cell>
          <cell r="Q41">
            <v>50957</v>
          </cell>
          <cell r="R41">
            <v>6573</v>
          </cell>
          <cell r="S41">
            <v>64272</v>
          </cell>
          <cell r="T41">
            <v>1606494</v>
          </cell>
          <cell r="U41">
            <v>550900</v>
          </cell>
          <cell r="V41">
            <v>92146</v>
          </cell>
          <cell r="W41">
            <v>9299</v>
          </cell>
          <cell r="X41">
            <v>125478</v>
          </cell>
          <cell r="Y41">
            <v>107415</v>
          </cell>
          <cell r="Z41">
            <v>13707</v>
          </cell>
          <cell r="AA41">
            <v>155517</v>
          </cell>
          <cell r="AB41">
            <v>44698</v>
          </cell>
          <cell r="AC41">
            <v>297500</v>
          </cell>
          <cell r="AD41">
            <v>100582</v>
          </cell>
          <cell r="AE41">
            <v>110391</v>
          </cell>
          <cell r="AF41">
            <v>11855</v>
          </cell>
          <cell r="AG41">
            <v>1092560</v>
          </cell>
          <cell r="AH41">
            <v>3940</v>
          </cell>
          <cell r="AI41">
            <v>30227</v>
          </cell>
          <cell r="AJ41">
            <v>820000</v>
          </cell>
          <cell r="AK41">
            <v>3395487</v>
          </cell>
          <cell r="AL41">
            <v>1501701</v>
          </cell>
          <cell r="AM41">
            <v>48959</v>
          </cell>
          <cell r="AN41">
            <v>18511</v>
          </cell>
          <cell r="AO41">
            <v>109026</v>
          </cell>
          <cell r="AP41">
            <v>377020</v>
          </cell>
          <cell r="AQ41">
            <v>44011</v>
          </cell>
          <cell r="AR41">
            <v>34472</v>
          </cell>
          <cell r="AS41">
            <v>717155</v>
          </cell>
          <cell r="AT41">
            <v>38524</v>
          </cell>
          <cell r="AU41">
            <v>37873</v>
          </cell>
          <cell r="AV41">
            <v>161635</v>
          </cell>
          <cell r="AW41">
            <v>156479</v>
          </cell>
          <cell r="AX41">
            <v>269269</v>
          </cell>
          <cell r="AY41">
            <v>45651</v>
          </cell>
          <cell r="AZ41">
            <v>80766</v>
          </cell>
          <cell r="BA41">
            <v>92484</v>
          </cell>
          <cell r="BB41">
            <v>20631</v>
          </cell>
          <cell r="BC41">
            <v>380100</v>
          </cell>
          <cell r="BD41">
            <v>47996</v>
          </cell>
          <cell r="BE41">
            <v>57089</v>
          </cell>
          <cell r="BF41">
            <v>234849</v>
          </cell>
          <cell r="BG41">
            <v>33019</v>
          </cell>
          <cell r="BH41">
            <v>13168</v>
          </cell>
          <cell r="BI41">
            <v>161697</v>
          </cell>
          <cell r="BJ41">
            <v>42478</v>
          </cell>
          <cell r="BK41">
            <v>1961144</v>
          </cell>
          <cell r="BL41">
            <v>95135</v>
          </cell>
          <cell r="BM41">
            <v>18295</v>
          </cell>
          <cell r="BN41">
            <v>32356</v>
          </cell>
          <cell r="BO41">
            <v>10767</v>
          </cell>
          <cell r="BP41">
            <v>65534</v>
          </cell>
          <cell r="BQ41">
            <v>154665</v>
          </cell>
          <cell r="BR41">
            <v>37105</v>
          </cell>
          <cell r="BS41">
            <v>4919150</v>
          </cell>
          <cell r="BT41">
            <v>526513</v>
          </cell>
          <cell r="BU41">
            <v>28946</v>
          </cell>
          <cell r="BV41">
            <v>294349</v>
          </cell>
          <cell r="BW41">
            <v>98478</v>
          </cell>
          <cell r="BX41">
            <v>16621</v>
          </cell>
          <cell r="BY41">
            <v>27350</v>
          </cell>
          <cell r="BZ41" t="e">
            <v>#N/A</v>
          </cell>
          <cell r="CA41">
            <v>73789</v>
          </cell>
          <cell r="CB41">
            <v>208479</v>
          </cell>
          <cell r="CC41">
            <v>76830</v>
          </cell>
          <cell r="CD41">
            <v>11856</v>
          </cell>
        </row>
        <row r="42">
          <cell r="B42" t="str">
            <v>Utility Annual Peak load</v>
          </cell>
          <cell r="D42">
            <v>2011</v>
          </cell>
          <cell r="E42">
            <v>42342</v>
          </cell>
          <cell r="F42">
            <v>4503</v>
          </cell>
          <cell r="G42">
            <v>187658</v>
          </cell>
          <cell r="H42">
            <v>57677</v>
          </cell>
          <cell r="I42">
            <v>192538</v>
          </cell>
          <cell r="J42">
            <v>379690</v>
          </cell>
          <cell r="K42">
            <v>309690</v>
          </cell>
          <cell r="L42">
            <v>55600</v>
          </cell>
          <cell r="M42">
            <v>28006</v>
          </cell>
          <cell r="N42">
            <v>6676</v>
          </cell>
          <cell r="O42">
            <v>134861</v>
          </cell>
          <cell r="P42" t="e">
            <v>#N/A</v>
          </cell>
          <cell r="Q42">
            <v>58755</v>
          </cell>
          <cell r="R42">
            <v>6744</v>
          </cell>
          <cell r="S42">
            <v>64272</v>
          </cell>
          <cell r="T42">
            <v>1606494</v>
          </cell>
          <cell r="U42">
            <v>550900</v>
          </cell>
          <cell r="V42">
            <v>92146</v>
          </cell>
          <cell r="W42">
            <v>13753</v>
          </cell>
          <cell r="X42">
            <v>125478</v>
          </cell>
          <cell r="Y42">
            <v>107415</v>
          </cell>
          <cell r="Z42">
            <v>16925</v>
          </cell>
          <cell r="AA42">
            <v>196115</v>
          </cell>
          <cell r="AB42">
            <v>44698</v>
          </cell>
          <cell r="AC42">
            <v>297500</v>
          </cell>
          <cell r="AD42">
            <v>100582</v>
          </cell>
          <cell r="AE42">
            <v>110391</v>
          </cell>
          <cell r="AF42">
            <v>16328</v>
          </cell>
          <cell r="AG42">
            <v>1092560</v>
          </cell>
          <cell r="AH42">
            <v>6368</v>
          </cell>
          <cell r="AI42">
            <v>31966</v>
          </cell>
          <cell r="AJ42">
            <v>820000</v>
          </cell>
          <cell r="AK42">
            <v>3923771</v>
          </cell>
          <cell r="AL42">
            <v>1501701</v>
          </cell>
          <cell r="AM42">
            <v>49220</v>
          </cell>
          <cell r="AN42">
            <v>20492</v>
          </cell>
          <cell r="AO42">
            <v>136597</v>
          </cell>
          <cell r="AP42">
            <v>377020</v>
          </cell>
          <cell r="AQ42">
            <v>44452</v>
          </cell>
          <cell r="AR42">
            <v>41419</v>
          </cell>
          <cell r="AS42">
            <v>717155</v>
          </cell>
          <cell r="AT42">
            <v>38524</v>
          </cell>
          <cell r="AU42">
            <v>37873</v>
          </cell>
          <cell r="AV42">
            <v>161635</v>
          </cell>
          <cell r="AW42">
            <v>156479</v>
          </cell>
          <cell r="AX42">
            <v>269269</v>
          </cell>
          <cell r="AY42">
            <v>45651</v>
          </cell>
          <cell r="AZ42">
            <v>80766</v>
          </cell>
          <cell r="BA42">
            <v>113732</v>
          </cell>
          <cell r="BB42">
            <v>22918</v>
          </cell>
          <cell r="BC42">
            <v>380100</v>
          </cell>
          <cell r="BD42">
            <v>47996</v>
          </cell>
          <cell r="BE42">
            <v>59312</v>
          </cell>
          <cell r="BF42">
            <v>234849</v>
          </cell>
          <cell r="BG42">
            <v>37173</v>
          </cell>
          <cell r="BH42">
            <v>19700</v>
          </cell>
          <cell r="BI42">
            <v>161697</v>
          </cell>
          <cell r="BJ42">
            <v>42478</v>
          </cell>
          <cell r="BK42">
            <v>1961144</v>
          </cell>
          <cell r="BL42">
            <v>149857</v>
          </cell>
          <cell r="BM42">
            <v>18295</v>
          </cell>
          <cell r="BN42">
            <v>32356</v>
          </cell>
          <cell r="BO42">
            <v>18704</v>
          </cell>
          <cell r="BP42">
            <v>65534</v>
          </cell>
          <cell r="BQ42">
            <v>171304</v>
          </cell>
          <cell r="BR42">
            <v>37105</v>
          </cell>
          <cell r="BS42">
            <v>4919150</v>
          </cell>
          <cell r="BT42">
            <v>526513</v>
          </cell>
          <cell r="BU42">
            <v>28946</v>
          </cell>
          <cell r="BV42">
            <v>294349</v>
          </cell>
          <cell r="BW42">
            <v>98478</v>
          </cell>
          <cell r="BX42">
            <v>17539</v>
          </cell>
          <cell r="BY42">
            <v>27350</v>
          </cell>
          <cell r="BZ42" t="e">
            <v>#N/A</v>
          </cell>
          <cell r="CA42">
            <v>86667</v>
          </cell>
          <cell r="CB42">
            <v>208479</v>
          </cell>
          <cell r="CC42">
            <v>76830</v>
          </cell>
          <cell r="CD42">
            <v>12946</v>
          </cell>
        </row>
        <row r="43">
          <cell r="B43" t="str">
            <v>Utility average peak load</v>
          </cell>
          <cell r="C43" t="str">
            <v>PEAKA</v>
          </cell>
          <cell r="D43">
            <v>2011</v>
          </cell>
          <cell r="E43">
            <v>30706</v>
          </cell>
          <cell r="F43">
            <v>3614</v>
          </cell>
          <cell r="G43">
            <v>163935</v>
          </cell>
          <cell r="H43">
            <v>46298</v>
          </cell>
          <cell r="I43">
            <v>153392</v>
          </cell>
          <cell r="J43">
            <v>280106</v>
          </cell>
          <cell r="K43">
            <v>246578</v>
          </cell>
          <cell r="L43">
            <v>45067</v>
          </cell>
          <cell r="M43">
            <v>24928</v>
          </cell>
          <cell r="N43">
            <v>4374</v>
          </cell>
          <cell r="O43">
            <v>119604</v>
          </cell>
          <cell r="P43" t="e">
            <v>#N/A</v>
          </cell>
          <cell r="Q43">
            <v>49878</v>
          </cell>
          <cell r="R43">
            <v>5618</v>
          </cell>
          <cell r="S43">
            <v>45507</v>
          </cell>
          <cell r="T43">
            <v>1215861</v>
          </cell>
          <cell r="U43">
            <v>411675</v>
          </cell>
          <cell r="V43">
            <v>72336</v>
          </cell>
          <cell r="W43">
            <v>10175</v>
          </cell>
          <cell r="X43">
            <v>91444</v>
          </cell>
          <cell r="Y43">
            <v>93454</v>
          </cell>
          <cell r="Z43">
            <v>13177</v>
          </cell>
          <cell r="AA43">
            <v>151771</v>
          </cell>
          <cell r="AB43">
            <v>31728</v>
          </cell>
          <cell r="AC43">
            <v>254900</v>
          </cell>
          <cell r="AD43">
            <v>80013</v>
          </cell>
          <cell r="AE43">
            <v>84825</v>
          </cell>
          <cell r="AF43">
            <v>14023</v>
          </cell>
          <cell r="AG43">
            <v>845981</v>
          </cell>
          <cell r="AH43">
            <v>4179</v>
          </cell>
          <cell r="AI43">
            <v>26301</v>
          </cell>
          <cell r="AJ43">
            <v>626200</v>
          </cell>
          <cell r="AK43">
            <v>3089825</v>
          </cell>
          <cell r="AL43">
            <v>1203408</v>
          </cell>
          <cell r="AM43">
            <v>41923</v>
          </cell>
          <cell r="AN43">
            <v>17242</v>
          </cell>
          <cell r="AO43">
            <v>111249</v>
          </cell>
          <cell r="AP43">
            <v>301899</v>
          </cell>
          <cell r="AQ43">
            <v>40058</v>
          </cell>
          <cell r="AR43">
            <v>34529</v>
          </cell>
          <cell r="AS43">
            <v>540982</v>
          </cell>
          <cell r="AT43">
            <v>35731</v>
          </cell>
          <cell r="AU43">
            <v>33363</v>
          </cell>
          <cell r="AV43">
            <v>125053</v>
          </cell>
          <cell r="AW43">
            <v>117903</v>
          </cell>
          <cell r="AX43">
            <v>199310</v>
          </cell>
          <cell r="AY43">
            <v>31132</v>
          </cell>
          <cell r="AZ43">
            <v>62240</v>
          </cell>
          <cell r="BA43">
            <v>89858</v>
          </cell>
          <cell r="BB43">
            <v>18797</v>
          </cell>
          <cell r="BC43">
            <v>251564</v>
          </cell>
          <cell r="BD43">
            <v>40755</v>
          </cell>
          <cell r="BE43">
            <v>50680</v>
          </cell>
          <cell r="BF43">
            <v>130273</v>
          </cell>
          <cell r="BG43">
            <v>27564</v>
          </cell>
          <cell r="BH43">
            <v>13845</v>
          </cell>
          <cell r="BI43">
            <v>135588</v>
          </cell>
          <cell r="BJ43">
            <v>35494</v>
          </cell>
          <cell r="BK43">
            <v>1434223</v>
          </cell>
          <cell r="BL43">
            <v>109109</v>
          </cell>
          <cell r="BM43">
            <v>15304</v>
          </cell>
          <cell r="BN43">
            <v>20617</v>
          </cell>
          <cell r="BO43">
            <v>12177</v>
          </cell>
          <cell r="BP43">
            <v>50164</v>
          </cell>
          <cell r="BQ43">
            <v>149558</v>
          </cell>
          <cell r="BR43">
            <v>30734</v>
          </cell>
          <cell r="BS43">
            <v>3914700</v>
          </cell>
          <cell r="BT43">
            <v>412902</v>
          </cell>
          <cell r="BU43">
            <v>21915</v>
          </cell>
          <cell r="BV43">
            <v>238844</v>
          </cell>
          <cell r="BW43">
            <v>76704</v>
          </cell>
          <cell r="BX43">
            <v>16373</v>
          </cell>
          <cell r="BY43">
            <v>24737</v>
          </cell>
          <cell r="BZ43" t="e">
            <v>#N/A</v>
          </cell>
          <cell r="CA43">
            <v>72617</v>
          </cell>
          <cell r="CB43">
            <v>151006</v>
          </cell>
          <cell r="CC43">
            <v>61185</v>
          </cell>
          <cell r="CD43">
            <v>10383</v>
          </cell>
        </row>
        <row r="44">
          <cell r="B44" t="str">
            <v>Total circuit kms of line</v>
          </cell>
          <cell r="C44" t="str">
            <v>KMC</v>
          </cell>
          <cell r="D44">
            <v>2011</v>
          </cell>
          <cell r="E44">
            <v>1848</v>
          </cell>
          <cell r="F44">
            <v>92</v>
          </cell>
          <cell r="G44">
            <v>777</v>
          </cell>
          <cell r="H44">
            <v>332</v>
          </cell>
          <cell r="I44">
            <v>649</v>
          </cell>
          <cell r="J44">
            <v>1703</v>
          </cell>
          <cell r="K44">
            <v>1119</v>
          </cell>
          <cell r="L44">
            <v>526</v>
          </cell>
          <cell r="M44">
            <v>161</v>
          </cell>
          <cell r="N44">
            <v>27</v>
          </cell>
          <cell r="O44">
            <v>811</v>
          </cell>
          <cell r="P44" t="e">
            <v>#N/A</v>
          </cell>
          <cell r="Q44">
            <v>339</v>
          </cell>
          <cell r="R44">
            <v>27</v>
          </cell>
          <cell r="S44">
            <v>150</v>
          </cell>
          <cell r="T44">
            <v>5163</v>
          </cell>
          <cell r="U44">
            <v>1176</v>
          </cell>
          <cell r="V44">
            <v>327</v>
          </cell>
          <cell r="W44">
            <v>137</v>
          </cell>
          <cell r="X44">
            <v>465</v>
          </cell>
          <cell r="Y44">
            <v>277</v>
          </cell>
          <cell r="Z44">
            <v>74</v>
          </cell>
          <cell r="AA44">
            <v>962</v>
          </cell>
          <cell r="AB44">
            <v>240</v>
          </cell>
          <cell r="AC44">
            <v>1084</v>
          </cell>
          <cell r="AD44">
            <v>1734</v>
          </cell>
          <cell r="AE44">
            <v>1464</v>
          </cell>
          <cell r="AF44">
            <v>68</v>
          </cell>
          <cell r="AG44">
            <v>3414</v>
          </cell>
          <cell r="AH44">
            <v>21</v>
          </cell>
          <cell r="AI44">
            <v>66</v>
          </cell>
          <cell r="AJ44">
            <v>2896</v>
          </cell>
          <cell r="AK44">
            <v>117385</v>
          </cell>
          <cell r="AL44">
            <v>5606</v>
          </cell>
          <cell r="AM44">
            <v>748</v>
          </cell>
          <cell r="AN44">
            <v>98</v>
          </cell>
          <cell r="AO44">
            <v>362</v>
          </cell>
          <cell r="AP44">
            <v>1878</v>
          </cell>
          <cell r="AQ44">
            <v>115</v>
          </cell>
          <cell r="AR44">
            <v>333</v>
          </cell>
          <cell r="AS44">
            <v>2820</v>
          </cell>
          <cell r="AT44">
            <v>135</v>
          </cell>
          <cell r="AU44">
            <v>265</v>
          </cell>
          <cell r="AV44">
            <v>950</v>
          </cell>
          <cell r="AW44">
            <v>830</v>
          </cell>
          <cell r="AX44">
            <v>1975</v>
          </cell>
          <cell r="AY44">
            <v>348</v>
          </cell>
          <cell r="AZ44">
            <v>770</v>
          </cell>
          <cell r="BA44">
            <v>618</v>
          </cell>
          <cell r="BB44">
            <v>370</v>
          </cell>
          <cell r="BC44">
            <v>1455</v>
          </cell>
          <cell r="BD44">
            <v>176</v>
          </cell>
          <cell r="BE44">
            <v>314</v>
          </cell>
          <cell r="BF44">
            <v>987</v>
          </cell>
          <cell r="BG44">
            <v>148</v>
          </cell>
          <cell r="BH44">
            <v>129</v>
          </cell>
          <cell r="BI44">
            <v>553</v>
          </cell>
          <cell r="BJ44">
            <v>315</v>
          </cell>
          <cell r="BK44">
            <v>7431</v>
          </cell>
          <cell r="BL44">
            <v>737</v>
          </cell>
          <cell r="BM44">
            <v>55</v>
          </cell>
          <cell r="BN44">
            <v>94</v>
          </cell>
          <cell r="BO44">
            <v>283</v>
          </cell>
          <cell r="BP44">
            <v>248</v>
          </cell>
          <cell r="BQ44">
            <v>1186</v>
          </cell>
          <cell r="BR44">
            <v>157</v>
          </cell>
          <cell r="BS44">
            <v>10061</v>
          </cell>
          <cell r="BT44">
            <v>2409</v>
          </cell>
          <cell r="BU44">
            <v>243</v>
          </cell>
          <cell r="BV44">
            <v>1542</v>
          </cell>
          <cell r="BW44">
            <v>300</v>
          </cell>
          <cell r="BX44">
            <v>76</v>
          </cell>
          <cell r="BY44">
            <v>68</v>
          </cell>
          <cell r="BZ44" t="e">
            <v>#N/A</v>
          </cell>
          <cell r="CA44">
            <v>515</v>
          </cell>
          <cell r="CB44">
            <v>1060</v>
          </cell>
          <cell r="CC44">
            <v>249</v>
          </cell>
          <cell r="CD44">
            <v>181</v>
          </cell>
        </row>
        <row r="45">
          <cell r="B45" t="str">
            <v>Overhead circuit kms of line</v>
          </cell>
          <cell r="C45" t="str">
            <v>KMCO</v>
          </cell>
          <cell r="D45">
            <v>2011</v>
          </cell>
          <cell r="E45">
            <v>1844</v>
          </cell>
          <cell r="F45">
            <v>92</v>
          </cell>
          <cell r="G45">
            <v>581</v>
          </cell>
          <cell r="H45">
            <v>290</v>
          </cell>
          <cell r="I45">
            <v>389</v>
          </cell>
          <cell r="J45">
            <v>963</v>
          </cell>
          <cell r="K45">
            <v>713</v>
          </cell>
          <cell r="L45">
            <v>482</v>
          </cell>
          <cell r="M45">
            <v>91</v>
          </cell>
          <cell r="N45">
            <v>26</v>
          </cell>
          <cell r="O45">
            <v>581</v>
          </cell>
          <cell r="P45" t="e">
            <v>#N/A</v>
          </cell>
          <cell r="Q45">
            <v>207</v>
          </cell>
          <cell r="R45">
            <v>15</v>
          </cell>
          <cell r="S45">
            <v>89</v>
          </cell>
          <cell r="T45">
            <v>1798</v>
          </cell>
          <cell r="U45">
            <v>709</v>
          </cell>
          <cell r="V45">
            <v>254</v>
          </cell>
          <cell r="W45">
            <v>126</v>
          </cell>
          <cell r="X45">
            <v>211</v>
          </cell>
          <cell r="Y45">
            <v>185</v>
          </cell>
          <cell r="Z45">
            <v>66</v>
          </cell>
          <cell r="AA45">
            <v>737</v>
          </cell>
          <cell r="AB45">
            <v>170</v>
          </cell>
          <cell r="AC45">
            <v>430</v>
          </cell>
          <cell r="AD45">
            <v>1642</v>
          </cell>
          <cell r="AE45">
            <v>888</v>
          </cell>
          <cell r="AF45">
            <v>57</v>
          </cell>
          <cell r="AG45">
            <v>1523</v>
          </cell>
          <cell r="AH45">
            <v>18</v>
          </cell>
          <cell r="AI45">
            <v>56</v>
          </cell>
          <cell r="AJ45">
            <v>802</v>
          </cell>
          <cell r="AK45">
            <v>109499</v>
          </cell>
          <cell r="AL45">
            <v>2916</v>
          </cell>
          <cell r="AM45">
            <v>607</v>
          </cell>
          <cell r="AN45">
            <v>88</v>
          </cell>
          <cell r="AO45">
            <v>233</v>
          </cell>
          <cell r="AP45">
            <v>1046</v>
          </cell>
          <cell r="AQ45">
            <v>95</v>
          </cell>
          <cell r="AR45">
            <v>257</v>
          </cell>
          <cell r="AS45">
            <v>1363</v>
          </cell>
          <cell r="AT45">
            <v>97</v>
          </cell>
          <cell r="AU45">
            <v>198</v>
          </cell>
          <cell r="AV45">
            <v>567</v>
          </cell>
          <cell r="AW45">
            <v>359</v>
          </cell>
          <cell r="AX45">
            <v>1484</v>
          </cell>
          <cell r="AY45">
            <v>246</v>
          </cell>
          <cell r="AZ45">
            <v>656</v>
          </cell>
          <cell r="BA45">
            <v>510</v>
          </cell>
          <cell r="BB45">
            <v>365</v>
          </cell>
          <cell r="BC45">
            <v>561</v>
          </cell>
          <cell r="BD45">
            <v>103</v>
          </cell>
          <cell r="BE45">
            <v>248</v>
          </cell>
          <cell r="BF45">
            <v>570</v>
          </cell>
          <cell r="BG45">
            <v>129</v>
          </cell>
          <cell r="BH45">
            <v>118</v>
          </cell>
          <cell r="BI45">
            <v>385</v>
          </cell>
          <cell r="BJ45">
            <v>298</v>
          </cell>
          <cell r="BK45">
            <v>2584</v>
          </cell>
          <cell r="BL45">
            <v>617</v>
          </cell>
          <cell r="BM45">
            <v>53</v>
          </cell>
          <cell r="BN45">
            <v>84</v>
          </cell>
          <cell r="BO45">
            <v>277</v>
          </cell>
          <cell r="BP45">
            <v>156</v>
          </cell>
          <cell r="BQ45">
            <v>950</v>
          </cell>
          <cell r="BR45">
            <v>102</v>
          </cell>
          <cell r="BS45">
            <v>4168</v>
          </cell>
          <cell r="BT45">
            <v>1331</v>
          </cell>
          <cell r="BU45">
            <v>127</v>
          </cell>
          <cell r="BV45">
            <v>1051</v>
          </cell>
          <cell r="BW45">
            <v>213</v>
          </cell>
          <cell r="BX45">
            <v>66</v>
          </cell>
          <cell r="BY45">
            <v>53</v>
          </cell>
          <cell r="BZ45" t="e">
            <v>#N/A</v>
          </cell>
          <cell r="CA45">
            <v>371</v>
          </cell>
          <cell r="CB45">
            <v>503</v>
          </cell>
          <cell r="CC45">
            <v>155</v>
          </cell>
          <cell r="CD45">
            <v>171</v>
          </cell>
        </row>
        <row r="46">
          <cell r="B46" t="str">
            <v>Underground circuit kms ofline</v>
          </cell>
          <cell r="C46" t="str">
            <v>KMCU</v>
          </cell>
          <cell r="D46">
            <v>2011</v>
          </cell>
          <cell r="E46">
            <v>4</v>
          </cell>
          <cell r="F46">
            <v>0</v>
          </cell>
          <cell r="G46">
            <v>196</v>
          </cell>
          <cell r="H46">
            <v>42</v>
          </cell>
          <cell r="I46">
            <v>260</v>
          </cell>
          <cell r="J46">
            <v>740</v>
          </cell>
          <cell r="K46">
            <v>406</v>
          </cell>
          <cell r="L46">
            <v>44</v>
          </cell>
          <cell r="M46">
            <v>70</v>
          </cell>
          <cell r="N46">
            <v>1</v>
          </cell>
          <cell r="O46">
            <v>230</v>
          </cell>
          <cell r="P46" t="e">
            <v>#N/A</v>
          </cell>
          <cell r="Q46">
            <v>132</v>
          </cell>
          <cell r="R46">
            <v>12</v>
          </cell>
          <cell r="S46">
            <v>61</v>
          </cell>
          <cell r="T46">
            <v>3365</v>
          </cell>
          <cell r="U46">
            <v>467</v>
          </cell>
          <cell r="V46">
            <v>73</v>
          </cell>
          <cell r="W46">
            <v>11</v>
          </cell>
          <cell r="X46">
            <v>254</v>
          </cell>
          <cell r="Y46">
            <v>92</v>
          </cell>
          <cell r="Z46">
            <v>8</v>
          </cell>
          <cell r="AA46">
            <v>225</v>
          </cell>
          <cell r="AB46">
            <v>70</v>
          </cell>
          <cell r="AC46">
            <v>654</v>
          </cell>
          <cell r="AD46">
            <v>92</v>
          </cell>
          <cell r="AE46">
            <v>576</v>
          </cell>
          <cell r="AF46">
            <v>11</v>
          </cell>
          <cell r="AG46">
            <v>1891</v>
          </cell>
          <cell r="AH46">
            <v>3</v>
          </cell>
          <cell r="AI46">
            <v>10</v>
          </cell>
          <cell r="AJ46">
            <v>2094</v>
          </cell>
          <cell r="AK46">
            <v>7886</v>
          </cell>
          <cell r="AL46">
            <v>2690</v>
          </cell>
          <cell r="AM46">
            <v>141</v>
          </cell>
          <cell r="AN46">
            <v>10</v>
          </cell>
          <cell r="AO46">
            <v>129</v>
          </cell>
          <cell r="AP46">
            <v>832</v>
          </cell>
          <cell r="AQ46">
            <v>20</v>
          </cell>
          <cell r="AR46">
            <v>76</v>
          </cell>
          <cell r="AS46">
            <v>1457</v>
          </cell>
          <cell r="AT46">
            <v>38</v>
          </cell>
          <cell r="AU46">
            <v>67</v>
          </cell>
          <cell r="AV46">
            <v>383</v>
          </cell>
          <cell r="AW46">
            <v>471</v>
          </cell>
          <cell r="AX46">
            <v>491</v>
          </cell>
          <cell r="AY46">
            <v>102</v>
          </cell>
          <cell r="AZ46">
            <v>114</v>
          </cell>
          <cell r="BA46">
            <v>108</v>
          </cell>
          <cell r="BB46">
            <v>5</v>
          </cell>
          <cell r="BC46">
            <v>894</v>
          </cell>
          <cell r="BD46">
            <v>73</v>
          </cell>
          <cell r="BE46">
            <v>66</v>
          </cell>
          <cell r="BF46">
            <v>417</v>
          </cell>
          <cell r="BG46">
            <v>19</v>
          </cell>
          <cell r="BH46">
            <v>11</v>
          </cell>
          <cell r="BI46">
            <v>168</v>
          </cell>
          <cell r="BJ46">
            <v>17</v>
          </cell>
          <cell r="BK46">
            <v>4847</v>
          </cell>
          <cell r="BL46">
            <v>120</v>
          </cell>
          <cell r="BM46">
            <v>2</v>
          </cell>
          <cell r="BN46">
            <v>10</v>
          </cell>
          <cell r="BO46">
            <v>6</v>
          </cell>
          <cell r="BP46">
            <v>92</v>
          </cell>
          <cell r="BQ46">
            <v>236</v>
          </cell>
          <cell r="BR46">
            <v>55</v>
          </cell>
          <cell r="BS46">
            <v>5893</v>
          </cell>
          <cell r="BT46">
            <v>1078</v>
          </cell>
          <cell r="BU46">
            <v>116</v>
          </cell>
          <cell r="BV46">
            <v>491</v>
          </cell>
          <cell r="BW46">
            <v>87</v>
          </cell>
          <cell r="BX46">
            <v>10</v>
          </cell>
          <cell r="BY46">
            <v>15</v>
          </cell>
          <cell r="BZ46" t="e">
            <v>#N/A</v>
          </cell>
          <cell r="CA46">
            <v>144</v>
          </cell>
          <cell r="CB46">
            <v>557</v>
          </cell>
          <cell r="CC46">
            <v>94</v>
          </cell>
          <cell r="CD46">
            <v>10</v>
          </cell>
        </row>
        <row r="47">
          <cell r="B47" t="str">
            <v>Circuit kilometers 3 phase</v>
          </cell>
          <cell r="C47" t="str">
            <v>KMC3</v>
          </cell>
          <cell r="D47">
            <v>2011</v>
          </cell>
          <cell r="E47">
            <v>442</v>
          </cell>
          <cell r="F47">
            <v>47</v>
          </cell>
          <cell r="G47">
            <v>423</v>
          </cell>
          <cell r="H47">
            <v>175</v>
          </cell>
          <cell r="I47">
            <v>364</v>
          </cell>
          <cell r="J47">
            <v>856</v>
          </cell>
          <cell r="K47">
            <v>437</v>
          </cell>
          <cell r="L47">
            <v>339</v>
          </cell>
          <cell r="M47">
            <v>83</v>
          </cell>
          <cell r="N47">
            <v>16</v>
          </cell>
          <cell r="O47">
            <v>519</v>
          </cell>
          <cell r="P47" t="e">
            <v>#N/A</v>
          </cell>
          <cell r="Q47">
            <v>166</v>
          </cell>
          <cell r="R47">
            <v>12</v>
          </cell>
          <cell r="S47">
            <v>73</v>
          </cell>
          <cell r="T47">
            <v>3061</v>
          </cell>
          <cell r="U47">
            <v>567</v>
          </cell>
          <cell r="V47">
            <v>174</v>
          </cell>
          <cell r="W47">
            <v>31</v>
          </cell>
          <cell r="X47">
            <v>156</v>
          </cell>
          <cell r="Y47">
            <v>148</v>
          </cell>
          <cell r="Z47">
            <v>50</v>
          </cell>
          <cell r="AA47">
            <v>560</v>
          </cell>
          <cell r="AB47">
            <v>103</v>
          </cell>
          <cell r="AC47">
            <v>491</v>
          </cell>
          <cell r="AD47">
            <v>611</v>
          </cell>
          <cell r="AE47">
            <v>402</v>
          </cell>
          <cell r="AF47">
            <v>27</v>
          </cell>
          <cell r="AG47">
            <v>1779</v>
          </cell>
          <cell r="AH47">
            <v>10</v>
          </cell>
          <cell r="AI47">
            <v>42</v>
          </cell>
          <cell r="AJ47">
            <v>1227</v>
          </cell>
          <cell r="AK47">
            <v>43827</v>
          </cell>
          <cell r="AL47">
            <v>3115</v>
          </cell>
          <cell r="AM47">
            <v>350</v>
          </cell>
          <cell r="AN47">
            <v>61</v>
          </cell>
          <cell r="AO47">
            <v>258</v>
          </cell>
          <cell r="AP47">
            <v>798</v>
          </cell>
          <cell r="AQ47">
            <v>76</v>
          </cell>
          <cell r="AR47">
            <v>145</v>
          </cell>
          <cell r="AS47">
            <v>1328</v>
          </cell>
          <cell r="AT47">
            <v>73</v>
          </cell>
          <cell r="AU47">
            <v>225</v>
          </cell>
          <cell r="AV47">
            <v>462</v>
          </cell>
          <cell r="AW47">
            <v>323</v>
          </cell>
          <cell r="AX47">
            <v>881</v>
          </cell>
          <cell r="AY47">
            <v>176</v>
          </cell>
          <cell r="AZ47">
            <v>335</v>
          </cell>
          <cell r="BA47">
            <v>365</v>
          </cell>
          <cell r="BB47">
            <v>200</v>
          </cell>
          <cell r="BC47">
            <v>750</v>
          </cell>
          <cell r="BD47">
            <v>97</v>
          </cell>
          <cell r="BE47">
            <v>226</v>
          </cell>
          <cell r="BF47">
            <v>417</v>
          </cell>
          <cell r="BG47">
            <v>96</v>
          </cell>
          <cell r="BH47">
            <v>84</v>
          </cell>
          <cell r="BI47">
            <v>346</v>
          </cell>
          <cell r="BJ47">
            <v>177</v>
          </cell>
          <cell r="BK47">
            <v>3537</v>
          </cell>
          <cell r="BL47">
            <v>464</v>
          </cell>
          <cell r="BM47">
            <v>34</v>
          </cell>
          <cell r="BN47">
            <v>50</v>
          </cell>
          <cell r="BO47">
            <v>79</v>
          </cell>
          <cell r="BP47">
            <v>139</v>
          </cell>
          <cell r="BQ47">
            <v>630</v>
          </cell>
          <cell r="BR47">
            <v>73</v>
          </cell>
          <cell r="BS47">
            <v>6099</v>
          </cell>
          <cell r="BT47">
            <v>1043</v>
          </cell>
          <cell r="BU47">
            <v>103</v>
          </cell>
          <cell r="BV47">
            <v>701</v>
          </cell>
          <cell r="BW47">
            <v>187</v>
          </cell>
          <cell r="BX47">
            <v>47</v>
          </cell>
          <cell r="BY47">
            <v>46</v>
          </cell>
          <cell r="BZ47" t="e">
            <v>#N/A</v>
          </cell>
          <cell r="CA47">
            <v>307</v>
          </cell>
          <cell r="CB47">
            <v>480</v>
          </cell>
          <cell r="CC47">
            <v>163</v>
          </cell>
          <cell r="CD47">
            <v>107</v>
          </cell>
        </row>
        <row r="48">
          <cell r="B48" t="str">
            <v>Circuit kilometers 2 phase</v>
          </cell>
          <cell r="C48" t="str">
            <v>KMC2</v>
          </cell>
          <cell r="D48">
            <v>2011</v>
          </cell>
          <cell r="E48">
            <v>38</v>
          </cell>
          <cell r="F48">
            <v>0</v>
          </cell>
          <cell r="G48">
            <v>7</v>
          </cell>
          <cell r="H48">
            <v>8</v>
          </cell>
          <cell r="I48">
            <v>0</v>
          </cell>
          <cell r="J48">
            <v>0</v>
          </cell>
          <cell r="K48">
            <v>0</v>
          </cell>
          <cell r="L48">
            <v>58</v>
          </cell>
          <cell r="M48">
            <v>0</v>
          </cell>
          <cell r="N48">
            <v>2</v>
          </cell>
          <cell r="O48">
            <v>0</v>
          </cell>
          <cell r="P48" t="e">
            <v>#N/A</v>
          </cell>
          <cell r="Q48">
            <v>4</v>
          </cell>
          <cell r="R48">
            <v>1</v>
          </cell>
          <cell r="S48">
            <v>2</v>
          </cell>
          <cell r="T48">
            <v>100</v>
          </cell>
          <cell r="U48">
            <v>2</v>
          </cell>
          <cell r="V48">
            <v>3</v>
          </cell>
          <cell r="W48">
            <v>1</v>
          </cell>
          <cell r="X48">
            <v>0</v>
          </cell>
          <cell r="Y48">
            <v>6</v>
          </cell>
          <cell r="Z48">
            <v>0</v>
          </cell>
          <cell r="AA48">
            <v>0</v>
          </cell>
          <cell r="AB48">
            <v>0</v>
          </cell>
          <cell r="AC48">
            <v>0</v>
          </cell>
          <cell r="AD48">
            <v>27</v>
          </cell>
          <cell r="AE48">
            <v>0</v>
          </cell>
          <cell r="AF48">
            <v>0</v>
          </cell>
          <cell r="AG48">
            <v>20</v>
          </cell>
          <cell r="AH48">
            <v>2</v>
          </cell>
          <cell r="AI48">
            <v>0</v>
          </cell>
          <cell r="AJ48">
            <v>21</v>
          </cell>
          <cell r="AK48">
            <v>2290</v>
          </cell>
          <cell r="AL48">
            <v>167</v>
          </cell>
          <cell r="AM48">
            <v>0</v>
          </cell>
          <cell r="AN48">
            <v>0</v>
          </cell>
          <cell r="AO48">
            <v>0</v>
          </cell>
          <cell r="AP48">
            <v>0</v>
          </cell>
          <cell r="AQ48">
            <v>0</v>
          </cell>
          <cell r="AR48">
            <v>8</v>
          </cell>
          <cell r="AS48">
            <v>0</v>
          </cell>
          <cell r="AT48">
            <v>0</v>
          </cell>
          <cell r="AU48">
            <v>4</v>
          </cell>
          <cell r="AV48">
            <v>23</v>
          </cell>
          <cell r="AW48">
            <v>0</v>
          </cell>
          <cell r="AX48">
            <v>2</v>
          </cell>
          <cell r="AY48">
            <v>6</v>
          </cell>
          <cell r="AZ48">
            <v>0</v>
          </cell>
          <cell r="BA48">
            <v>0</v>
          </cell>
          <cell r="BB48">
            <v>0</v>
          </cell>
          <cell r="BC48">
            <v>0</v>
          </cell>
          <cell r="BD48">
            <v>0</v>
          </cell>
          <cell r="BE48">
            <v>6</v>
          </cell>
          <cell r="BF48">
            <v>0</v>
          </cell>
          <cell r="BG48">
            <v>1</v>
          </cell>
          <cell r="BH48">
            <v>0</v>
          </cell>
          <cell r="BI48">
            <v>7</v>
          </cell>
          <cell r="BJ48">
            <v>0</v>
          </cell>
          <cell r="BK48">
            <v>136</v>
          </cell>
          <cell r="BL48">
            <v>10</v>
          </cell>
          <cell r="BM48">
            <v>1</v>
          </cell>
          <cell r="BN48">
            <v>0</v>
          </cell>
          <cell r="BO48">
            <v>0</v>
          </cell>
          <cell r="BP48">
            <v>11</v>
          </cell>
          <cell r="BQ48">
            <v>1</v>
          </cell>
          <cell r="BR48">
            <v>0</v>
          </cell>
          <cell r="BS48">
            <v>56</v>
          </cell>
          <cell r="BT48">
            <v>18</v>
          </cell>
          <cell r="BU48">
            <v>10</v>
          </cell>
          <cell r="BV48">
            <v>7</v>
          </cell>
          <cell r="BW48">
            <v>0</v>
          </cell>
          <cell r="BX48">
            <v>0</v>
          </cell>
          <cell r="BY48">
            <v>0</v>
          </cell>
          <cell r="BZ48" t="e">
            <v>#N/A</v>
          </cell>
          <cell r="CA48">
            <v>1</v>
          </cell>
          <cell r="CB48">
            <v>13</v>
          </cell>
          <cell r="CC48">
            <v>4</v>
          </cell>
          <cell r="CD48">
            <v>10</v>
          </cell>
        </row>
        <row r="49">
          <cell r="B49" t="str">
            <v>Circuit kms single phase</v>
          </cell>
          <cell r="C49" t="str">
            <v>KMC1</v>
          </cell>
          <cell r="D49">
            <v>2011</v>
          </cell>
          <cell r="E49">
            <v>1368</v>
          </cell>
          <cell r="F49">
            <v>45</v>
          </cell>
          <cell r="G49">
            <v>347</v>
          </cell>
          <cell r="H49">
            <v>149</v>
          </cell>
          <cell r="I49">
            <v>285</v>
          </cell>
          <cell r="J49">
            <v>847</v>
          </cell>
          <cell r="K49">
            <v>682</v>
          </cell>
          <cell r="L49">
            <v>129</v>
          </cell>
          <cell r="M49">
            <v>78</v>
          </cell>
          <cell r="N49">
            <v>9</v>
          </cell>
          <cell r="O49">
            <v>292</v>
          </cell>
          <cell r="P49" t="e">
            <v>#N/A</v>
          </cell>
          <cell r="Q49">
            <v>169</v>
          </cell>
          <cell r="R49">
            <v>14</v>
          </cell>
          <cell r="S49">
            <v>75</v>
          </cell>
          <cell r="T49">
            <v>2002</v>
          </cell>
          <cell r="U49">
            <v>607</v>
          </cell>
          <cell r="V49">
            <v>150</v>
          </cell>
          <cell r="W49">
            <v>105</v>
          </cell>
          <cell r="X49">
            <v>309</v>
          </cell>
          <cell r="Y49">
            <v>123</v>
          </cell>
          <cell r="Z49">
            <v>24</v>
          </cell>
          <cell r="AA49">
            <v>402</v>
          </cell>
          <cell r="AB49">
            <v>137</v>
          </cell>
          <cell r="AC49">
            <v>593</v>
          </cell>
          <cell r="AD49">
            <v>1096</v>
          </cell>
          <cell r="AE49">
            <v>1062</v>
          </cell>
          <cell r="AF49">
            <v>41</v>
          </cell>
          <cell r="AG49">
            <v>1615</v>
          </cell>
          <cell r="AH49">
            <v>9</v>
          </cell>
          <cell r="AI49">
            <v>24</v>
          </cell>
          <cell r="AJ49">
            <v>1648</v>
          </cell>
          <cell r="AK49">
            <v>71268</v>
          </cell>
          <cell r="AL49">
            <v>2324</v>
          </cell>
          <cell r="AM49">
            <v>398</v>
          </cell>
          <cell r="AN49">
            <v>37</v>
          </cell>
          <cell r="AO49">
            <v>104</v>
          </cell>
          <cell r="AP49">
            <v>1080</v>
          </cell>
          <cell r="AQ49">
            <v>39</v>
          </cell>
          <cell r="AR49">
            <v>180</v>
          </cell>
          <cell r="AS49">
            <v>1492</v>
          </cell>
          <cell r="AT49">
            <v>62</v>
          </cell>
          <cell r="AU49">
            <v>36</v>
          </cell>
          <cell r="AV49">
            <v>465</v>
          </cell>
          <cell r="AW49">
            <v>507</v>
          </cell>
          <cell r="AX49">
            <v>1092</v>
          </cell>
          <cell r="AY49">
            <v>166</v>
          </cell>
          <cell r="AZ49">
            <v>435</v>
          </cell>
          <cell r="BA49">
            <v>253</v>
          </cell>
          <cell r="BB49">
            <v>170</v>
          </cell>
          <cell r="BC49">
            <v>705</v>
          </cell>
          <cell r="BD49">
            <v>79</v>
          </cell>
          <cell r="BE49">
            <v>82</v>
          </cell>
          <cell r="BF49">
            <v>570</v>
          </cell>
          <cell r="BG49">
            <v>51</v>
          </cell>
          <cell r="BH49">
            <v>45</v>
          </cell>
          <cell r="BI49">
            <v>200</v>
          </cell>
          <cell r="BJ49">
            <v>138</v>
          </cell>
          <cell r="BK49">
            <v>3758</v>
          </cell>
          <cell r="BL49">
            <v>263</v>
          </cell>
          <cell r="BM49">
            <v>20</v>
          </cell>
          <cell r="BN49">
            <v>44</v>
          </cell>
          <cell r="BO49">
            <v>204</v>
          </cell>
          <cell r="BP49">
            <v>98</v>
          </cell>
          <cell r="BQ49">
            <v>555</v>
          </cell>
          <cell r="BR49">
            <v>84</v>
          </cell>
          <cell r="BS49">
            <v>3906</v>
          </cell>
          <cell r="BT49">
            <v>1348</v>
          </cell>
          <cell r="BU49">
            <v>130</v>
          </cell>
          <cell r="BV49">
            <v>834</v>
          </cell>
          <cell r="BW49">
            <v>113</v>
          </cell>
          <cell r="BX49">
            <v>29</v>
          </cell>
          <cell r="BY49">
            <v>22</v>
          </cell>
          <cell r="BZ49" t="e">
            <v>#N/A</v>
          </cell>
          <cell r="CA49">
            <v>207</v>
          </cell>
          <cell r="CB49">
            <v>567</v>
          </cell>
          <cell r="CC49">
            <v>82</v>
          </cell>
          <cell r="CD49">
            <v>64</v>
          </cell>
        </row>
        <row r="50">
          <cell r="B50" t="str">
            <v>No transmission transformers</v>
          </cell>
          <cell r="C50" t="str">
            <v>NTRST</v>
          </cell>
          <cell r="D50">
            <v>2011</v>
          </cell>
          <cell r="E50">
            <v>0</v>
          </cell>
          <cell r="F50">
            <v>0</v>
          </cell>
          <cell r="G50">
            <v>0</v>
          </cell>
          <cell r="H50">
            <v>2</v>
          </cell>
          <cell r="I50">
            <v>2</v>
          </cell>
          <cell r="J50">
            <v>0</v>
          </cell>
          <cell r="K50">
            <v>2</v>
          </cell>
          <cell r="L50">
            <v>0</v>
          </cell>
          <cell r="M50">
            <v>0</v>
          </cell>
          <cell r="N50">
            <v>0</v>
          </cell>
          <cell r="O50">
            <v>0</v>
          </cell>
          <cell r="P50" t="e">
            <v>#N/A</v>
          </cell>
          <cell r="Q50">
            <v>77</v>
          </cell>
          <cell r="R50">
            <v>0</v>
          </cell>
          <cell r="S50">
            <v>0</v>
          </cell>
          <cell r="T50">
            <v>0</v>
          </cell>
          <cell r="U50">
            <v>10</v>
          </cell>
          <cell r="V50">
            <v>0</v>
          </cell>
          <cell r="W50">
            <v>0</v>
          </cell>
          <cell r="X50">
            <v>0</v>
          </cell>
          <cell r="Y50">
            <v>0</v>
          </cell>
          <cell r="Z50">
            <v>0</v>
          </cell>
          <cell r="AA50">
            <v>0</v>
          </cell>
          <cell r="AB50">
            <v>0</v>
          </cell>
          <cell r="AC50">
            <v>2</v>
          </cell>
          <cell r="AD50">
            <v>0</v>
          </cell>
          <cell r="AE50">
            <v>0</v>
          </cell>
          <cell r="AF50">
            <v>0</v>
          </cell>
          <cell r="AG50">
            <v>0</v>
          </cell>
          <cell r="AH50">
            <v>0</v>
          </cell>
          <cell r="AI50">
            <v>1</v>
          </cell>
          <cell r="AJ50">
            <v>2</v>
          </cell>
          <cell r="AK50">
            <v>242</v>
          </cell>
          <cell r="AL50">
            <v>27</v>
          </cell>
          <cell r="AM50">
            <v>0</v>
          </cell>
          <cell r="AN50">
            <v>3</v>
          </cell>
          <cell r="AO50">
            <v>0</v>
          </cell>
          <cell r="AP50">
            <v>18</v>
          </cell>
          <cell r="AQ50">
            <v>0</v>
          </cell>
          <cell r="AR50">
            <v>0</v>
          </cell>
          <cell r="AS50">
            <v>0</v>
          </cell>
          <cell r="AT50">
            <v>0</v>
          </cell>
          <cell r="AU50">
            <v>0</v>
          </cell>
          <cell r="AV50">
            <v>0</v>
          </cell>
          <cell r="AW50">
            <v>0</v>
          </cell>
          <cell r="AX50">
            <v>14</v>
          </cell>
          <cell r="AY50">
            <v>2</v>
          </cell>
          <cell r="AZ50">
            <v>2</v>
          </cell>
          <cell r="BA50">
            <v>0</v>
          </cell>
          <cell r="BB50">
            <v>0</v>
          </cell>
          <cell r="BC50">
            <v>0</v>
          </cell>
          <cell r="BD50">
            <v>0</v>
          </cell>
          <cell r="BE50">
            <v>0</v>
          </cell>
          <cell r="BF50">
            <v>0</v>
          </cell>
          <cell r="BG50">
            <v>0</v>
          </cell>
          <cell r="BH50">
            <v>0</v>
          </cell>
          <cell r="BI50">
            <v>0</v>
          </cell>
          <cell r="BJ50">
            <v>0</v>
          </cell>
          <cell r="BK50">
            <v>22</v>
          </cell>
          <cell r="BL50">
            <v>8</v>
          </cell>
          <cell r="BM50">
            <v>0</v>
          </cell>
          <cell r="BN50">
            <v>0</v>
          </cell>
          <cell r="BO50">
            <v>0</v>
          </cell>
          <cell r="BP50">
            <v>0</v>
          </cell>
          <cell r="BQ50">
            <v>0</v>
          </cell>
          <cell r="BR50">
            <v>0</v>
          </cell>
          <cell r="BS50">
            <v>2</v>
          </cell>
          <cell r="BT50">
            <v>0</v>
          </cell>
          <cell r="BU50">
            <v>0</v>
          </cell>
          <cell r="BV50">
            <v>8</v>
          </cell>
          <cell r="BW50">
            <v>0</v>
          </cell>
          <cell r="BX50">
            <v>0</v>
          </cell>
          <cell r="BY50">
            <v>0</v>
          </cell>
          <cell r="BZ50" t="e">
            <v>#N/A</v>
          </cell>
          <cell r="CA50">
            <v>0</v>
          </cell>
          <cell r="CB50">
            <v>0</v>
          </cell>
          <cell r="CC50">
            <v>0</v>
          </cell>
          <cell r="CD50">
            <v>0</v>
          </cell>
        </row>
        <row r="51">
          <cell r="B51" t="str">
            <v>No subtransmission transformer</v>
          </cell>
          <cell r="C51" t="str">
            <v>NTRFST</v>
          </cell>
          <cell r="D51">
            <v>2011</v>
          </cell>
          <cell r="E51">
            <v>21</v>
          </cell>
          <cell r="F51">
            <v>4</v>
          </cell>
          <cell r="G51">
            <v>25</v>
          </cell>
          <cell r="H51">
            <v>3</v>
          </cell>
          <cell r="I51">
            <v>0</v>
          </cell>
          <cell r="J51">
            <v>44</v>
          </cell>
          <cell r="K51">
            <v>0</v>
          </cell>
          <cell r="L51">
            <v>0</v>
          </cell>
          <cell r="M51">
            <v>6</v>
          </cell>
          <cell r="N51">
            <v>0</v>
          </cell>
          <cell r="O51">
            <v>19</v>
          </cell>
          <cell r="P51" t="e">
            <v>#N/A</v>
          </cell>
          <cell r="Q51">
            <v>14</v>
          </cell>
          <cell r="R51">
            <v>1</v>
          </cell>
          <cell r="S51">
            <v>0</v>
          </cell>
          <cell r="T51">
            <v>118</v>
          </cell>
          <cell r="U51">
            <v>10</v>
          </cell>
          <cell r="V51">
            <v>15</v>
          </cell>
          <cell r="W51">
            <v>0</v>
          </cell>
          <cell r="X51">
            <v>4</v>
          </cell>
          <cell r="Y51">
            <v>0</v>
          </cell>
          <cell r="Z51">
            <v>0</v>
          </cell>
          <cell r="AA51">
            <v>45</v>
          </cell>
          <cell r="AB51">
            <v>0</v>
          </cell>
          <cell r="AC51">
            <v>0</v>
          </cell>
          <cell r="AD51">
            <v>5</v>
          </cell>
          <cell r="AE51">
            <v>12</v>
          </cell>
          <cell r="AF51">
            <v>0</v>
          </cell>
          <cell r="AG51">
            <v>7</v>
          </cell>
          <cell r="AH51">
            <v>0</v>
          </cell>
          <cell r="AI51">
            <v>3</v>
          </cell>
          <cell r="AJ51">
            <v>19</v>
          </cell>
          <cell r="AK51">
            <v>1560</v>
          </cell>
          <cell r="AL51">
            <v>143</v>
          </cell>
          <cell r="AM51">
            <v>17</v>
          </cell>
          <cell r="AN51">
            <v>0</v>
          </cell>
          <cell r="AO51">
            <v>37</v>
          </cell>
          <cell r="AP51">
            <v>7</v>
          </cell>
          <cell r="AQ51">
            <v>7</v>
          </cell>
          <cell r="AR51">
            <v>7</v>
          </cell>
          <cell r="AS51">
            <v>55</v>
          </cell>
          <cell r="AT51">
            <v>5</v>
          </cell>
          <cell r="AU51">
            <v>6</v>
          </cell>
          <cell r="AV51">
            <v>0</v>
          </cell>
          <cell r="AW51">
            <v>0</v>
          </cell>
          <cell r="AX51">
            <v>0</v>
          </cell>
          <cell r="AY51">
            <v>27</v>
          </cell>
          <cell r="AZ51">
            <v>0</v>
          </cell>
          <cell r="BA51">
            <v>19</v>
          </cell>
          <cell r="BB51">
            <v>0</v>
          </cell>
          <cell r="BC51">
            <v>40</v>
          </cell>
          <cell r="BD51">
            <v>0</v>
          </cell>
          <cell r="BE51">
            <v>0</v>
          </cell>
          <cell r="BF51">
            <v>16</v>
          </cell>
          <cell r="BG51">
            <v>14</v>
          </cell>
          <cell r="BH51">
            <v>5</v>
          </cell>
          <cell r="BI51">
            <v>37</v>
          </cell>
          <cell r="BJ51">
            <v>0</v>
          </cell>
          <cell r="BK51">
            <v>65</v>
          </cell>
          <cell r="BL51">
            <v>34</v>
          </cell>
          <cell r="BM51">
            <v>5</v>
          </cell>
          <cell r="BN51">
            <v>9</v>
          </cell>
          <cell r="BO51">
            <v>0</v>
          </cell>
          <cell r="BP51">
            <v>0</v>
          </cell>
          <cell r="BQ51">
            <v>27</v>
          </cell>
          <cell r="BR51">
            <v>3</v>
          </cell>
          <cell r="BS51">
            <v>0</v>
          </cell>
          <cell r="BT51">
            <v>63</v>
          </cell>
          <cell r="BU51">
            <v>5</v>
          </cell>
          <cell r="BV51">
            <v>4</v>
          </cell>
          <cell r="BW51">
            <v>615</v>
          </cell>
          <cell r="BX51">
            <v>6</v>
          </cell>
          <cell r="BY51">
            <v>4</v>
          </cell>
          <cell r="BZ51" t="e">
            <v>#N/A</v>
          </cell>
          <cell r="CA51">
            <v>27</v>
          </cell>
          <cell r="CB51">
            <v>30</v>
          </cell>
          <cell r="CC51">
            <v>0</v>
          </cell>
          <cell r="CD51">
            <v>0</v>
          </cell>
        </row>
        <row r="52">
          <cell r="B52" t="str">
            <v>No distribution transformers</v>
          </cell>
          <cell r="C52" t="str">
            <v>NTRFD</v>
          </cell>
          <cell r="D52">
            <v>2011</v>
          </cell>
          <cell r="E52">
            <v>4822</v>
          </cell>
          <cell r="F52">
            <v>324</v>
          </cell>
          <cell r="G52">
            <v>5443</v>
          </cell>
          <cell r="H52">
            <v>3300</v>
          </cell>
          <cell r="I52">
            <v>3234</v>
          </cell>
          <cell r="J52">
            <v>8325</v>
          </cell>
          <cell r="K52">
            <v>6984</v>
          </cell>
          <cell r="L52">
            <v>6</v>
          </cell>
          <cell r="M52">
            <v>830</v>
          </cell>
          <cell r="N52">
            <v>1</v>
          </cell>
          <cell r="O52">
            <v>3489</v>
          </cell>
          <cell r="P52" t="e">
            <v>#N/A</v>
          </cell>
          <cell r="Q52">
            <v>2178</v>
          </cell>
          <cell r="R52">
            <v>295</v>
          </cell>
          <cell r="S52">
            <v>1563</v>
          </cell>
          <cell r="T52">
            <v>25212</v>
          </cell>
          <cell r="U52">
            <v>8122</v>
          </cell>
          <cell r="V52">
            <v>2042</v>
          </cell>
          <cell r="W52">
            <v>5</v>
          </cell>
          <cell r="X52">
            <v>3060</v>
          </cell>
          <cell r="Y52">
            <v>4</v>
          </cell>
          <cell r="Z52">
            <v>804</v>
          </cell>
          <cell r="AA52">
            <v>5648</v>
          </cell>
          <cell r="AB52">
            <v>1433</v>
          </cell>
          <cell r="AC52">
            <v>5711</v>
          </cell>
          <cell r="AD52">
            <v>7179</v>
          </cell>
          <cell r="AE52">
            <v>3740</v>
          </cell>
          <cell r="AF52">
            <v>0</v>
          </cell>
          <cell r="AG52">
            <v>46</v>
          </cell>
          <cell r="AH52">
            <v>180</v>
          </cell>
          <cell r="AI52">
            <v>745</v>
          </cell>
          <cell r="AJ52">
            <v>15826</v>
          </cell>
          <cell r="AK52">
            <v>431</v>
          </cell>
          <cell r="AL52">
            <v>42970</v>
          </cell>
          <cell r="AM52">
            <v>3312</v>
          </cell>
          <cell r="AN52">
            <v>688</v>
          </cell>
          <cell r="AO52">
            <v>2141</v>
          </cell>
          <cell r="AP52">
            <v>10394</v>
          </cell>
          <cell r="AQ52">
            <v>980</v>
          </cell>
          <cell r="AR52">
            <v>7</v>
          </cell>
          <cell r="AS52">
            <v>15164</v>
          </cell>
          <cell r="AT52">
            <v>890</v>
          </cell>
          <cell r="AU52">
            <v>1235</v>
          </cell>
          <cell r="AV52">
            <v>5146</v>
          </cell>
          <cell r="AW52">
            <v>4153</v>
          </cell>
          <cell r="AX52">
            <v>9456</v>
          </cell>
          <cell r="AY52">
            <v>1952</v>
          </cell>
          <cell r="AZ52">
            <v>12</v>
          </cell>
          <cell r="BA52">
            <v>4068</v>
          </cell>
          <cell r="BB52">
            <v>0</v>
          </cell>
          <cell r="BC52">
            <v>8285</v>
          </cell>
          <cell r="BD52">
            <v>1416</v>
          </cell>
          <cell r="BE52">
            <v>10</v>
          </cell>
          <cell r="BF52">
            <v>6439</v>
          </cell>
          <cell r="BG52">
            <v>1592</v>
          </cell>
          <cell r="BH52">
            <v>687</v>
          </cell>
          <cell r="BI52">
            <v>3864</v>
          </cell>
          <cell r="BJ52">
            <v>8</v>
          </cell>
          <cell r="BK52">
            <v>42603</v>
          </cell>
          <cell r="BL52">
            <v>6082</v>
          </cell>
          <cell r="BM52">
            <v>645</v>
          </cell>
          <cell r="BN52">
            <v>973</v>
          </cell>
          <cell r="BO52">
            <v>0</v>
          </cell>
          <cell r="BP52">
            <v>1393</v>
          </cell>
          <cell r="BQ52">
            <v>7132</v>
          </cell>
          <cell r="BR52">
            <v>850</v>
          </cell>
          <cell r="BS52">
            <v>60604</v>
          </cell>
          <cell r="BT52">
            <v>16991</v>
          </cell>
          <cell r="BU52">
            <v>1505</v>
          </cell>
          <cell r="BV52">
            <v>14</v>
          </cell>
          <cell r="BW52">
            <v>1924</v>
          </cell>
          <cell r="BX52">
            <v>676</v>
          </cell>
          <cell r="BY52">
            <v>457</v>
          </cell>
          <cell r="BZ52" t="e">
            <v>#N/A</v>
          </cell>
          <cell r="CA52">
            <v>2994</v>
          </cell>
          <cell r="CB52">
            <v>5423</v>
          </cell>
          <cell r="CC52">
            <v>1561</v>
          </cell>
          <cell r="CD52">
            <v>11</v>
          </cell>
        </row>
        <row r="53">
          <cell r="B53" t="str">
            <v>Utility average load factor</v>
          </cell>
          <cell r="C53" t="str">
            <v>LF</v>
          </cell>
          <cell r="D53">
            <v>2011</v>
          </cell>
          <cell r="E53">
            <v>77</v>
          </cell>
          <cell r="F53">
            <v>72</v>
          </cell>
          <cell r="G53">
            <v>88</v>
          </cell>
          <cell r="H53">
            <v>0</v>
          </cell>
          <cell r="I53">
            <v>70</v>
          </cell>
          <cell r="J53">
            <v>70</v>
          </cell>
          <cell r="K53">
            <v>71</v>
          </cell>
          <cell r="L53">
            <v>81</v>
          </cell>
          <cell r="M53">
            <v>83</v>
          </cell>
          <cell r="N53">
            <v>75</v>
          </cell>
          <cell r="O53">
            <v>72</v>
          </cell>
          <cell r="P53" t="e">
            <v>#N/A</v>
          </cell>
          <cell r="Q53">
            <v>0</v>
          </cell>
          <cell r="R53">
            <v>0</v>
          </cell>
          <cell r="S53">
            <v>0</v>
          </cell>
          <cell r="T53">
            <v>74</v>
          </cell>
          <cell r="U53">
            <v>54</v>
          </cell>
          <cell r="V53">
            <v>74</v>
          </cell>
          <cell r="W53">
            <v>73</v>
          </cell>
          <cell r="X53">
            <v>59</v>
          </cell>
          <cell r="Y53">
            <v>86</v>
          </cell>
          <cell r="Z53">
            <v>71</v>
          </cell>
          <cell r="AA53">
            <v>73</v>
          </cell>
          <cell r="AB53">
            <v>67</v>
          </cell>
          <cell r="AC53">
            <v>76</v>
          </cell>
          <cell r="AD53">
            <v>64</v>
          </cell>
          <cell r="AE53">
            <v>0</v>
          </cell>
          <cell r="AF53">
            <v>68</v>
          </cell>
          <cell r="AG53">
            <v>75</v>
          </cell>
          <cell r="AH53">
            <v>69</v>
          </cell>
          <cell r="AI53">
            <v>82</v>
          </cell>
          <cell r="AJ53">
            <v>73</v>
          </cell>
          <cell r="AK53">
            <v>80</v>
          </cell>
          <cell r="AL53">
            <v>72</v>
          </cell>
          <cell r="AM53">
            <v>55</v>
          </cell>
          <cell r="AN53">
            <v>0</v>
          </cell>
          <cell r="AO53">
            <v>81</v>
          </cell>
          <cell r="AP53">
            <v>71</v>
          </cell>
          <cell r="AQ53">
            <v>0</v>
          </cell>
          <cell r="AR53">
            <v>71</v>
          </cell>
          <cell r="AS53">
            <v>72</v>
          </cell>
          <cell r="AT53">
            <v>72</v>
          </cell>
          <cell r="AU53">
            <v>71</v>
          </cell>
          <cell r="AV53">
            <v>54</v>
          </cell>
          <cell r="AW53">
            <v>0</v>
          </cell>
          <cell r="AX53">
            <v>0</v>
          </cell>
          <cell r="AY53">
            <v>70</v>
          </cell>
          <cell r="AZ53">
            <v>77</v>
          </cell>
          <cell r="BA53">
            <v>75</v>
          </cell>
          <cell r="BB53">
            <v>72</v>
          </cell>
          <cell r="BC53">
            <v>67</v>
          </cell>
          <cell r="BD53">
            <v>71</v>
          </cell>
          <cell r="BE53">
            <v>71</v>
          </cell>
          <cell r="BF53">
            <v>55</v>
          </cell>
          <cell r="BG53">
            <v>78</v>
          </cell>
          <cell r="BH53">
            <v>68270</v>
          </cell>
          <cell r="BI53">
            <v>71</v>
          </cell>
          <cell r="BJ53">
            <v>84</v>
          </cell>
          <cell r="BK53">
            <v>0</v>
          </cell>
          <cell r="BL53">
            <v>72</v>
          </cell>
          <cell r="BM53">
            <v>70</v>
          </cell>
          <cell r="BN53">
            <v>0</v>
          </cell>
          <cell r="BO53">
            <v>8</v>
          </cell>
          <cell r="BP53">
            <v>53</v>
          </cell>
          <cell r="BQ53">
            <v>76</v>
          </cell>
          <cell r="BR53">
            <v>63</v>
          </cell>
          <cell r="BS53">
            <v>75</v>
          </cell>
          <cell r="BT53">
            <v>74</v>
          </cell>
          <cell r="BU53">
            <v>66</v>
          </cell>
          <cell r="BV53">
            <v>71</v>
          </cell>
          <cell r="BW53">
            <v>67</v>
          </cell>
          <cell r="BX53">
            <v>87</v>
          </cell>
          <cell r="BY53">
            <v>62</v>
          </cell>
          <cell r="BZ53" t="e">
            <v>#N/A</v>
          </cell>
          <cell r="CA53">
            <v>71</v>
          </cell>
          <cell r="CB53">
            <v>69</v>
          </cell>
          <cell r="CC53">
            <v>71</v>
          </cell>
          <cell r="CD53">
            <v>80</v>
          </cell>
        </row>
        <row r="54">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row>
      </sheetData>
      <sheetData sheetId="24">
        <row r="1">
          <cell r="A1" t="str">
            <v>Distributor Data for Year ended Dec 31st, 2011</v>
          </cell>
          <cell r="B1">
            <v>0</v>
          </cell>
          <cell r="C1">
            <v>0</v>
          </cell>
          <cell r="D1" t="str">
            <v>Algoma Power Inc.</v>
          </cell>
          <cell r="E1" t="str">
            <v>Atikokan Hydro Inc.</v>
          </cell>
          <cell r="F1" t="str">
            <v>Bluewater Power Distribution Corporation</v>
          </cell>
          <cell r="G1" t="str">
            <v>Brant County Power Inc.</v>
          </cell>
          <cell r="H1" t="str">
            <v>Brantford Power Inc.</v>
          </cell>
          <cell r="I1" t="str">
            <v>Burlington Hydro Inc.</v>
          </cell>
          <cell r="J1" t="str">
            <v>Cambridge and North Dumfries Hydro Inc.</v>
          </cell>
          <cell r="K1" t="str">
            <v>Fort Erie (CNP)</v>
          </cell>
          <cell r="L1" t="str">
            <v>Centre Wellington Hydro Ltd.</v>
          </cell>
          <cell r="M1" t="str">
            <v>Chapleau Public Utilities Corporation</v>
          </cell>
          <cell r="N1" t="str">
            <v>Chatham-Kent Hydro Inc.</v>
          </cell>
          <cell r="O1" t="str">
            <v>Clinton Power Corporation</v>
          </cell>
          <cell r="P1" t="str">
            <v>COLLUS Power Corporation</v>
          </cell>
          <cell r="Q1" t="str">
            <v>Cooperative Hydro Embrun Inc.</v>
          </cell>
          <cell r="R1" t="str">
            <v>E.L.K. Energy Inc.</v>
          </cell>
          <cell r="S1" t="str">
            <v>Enersource Hydro Mississauga Inc.</v>
          </cell>
          <cell r="T1" t="str">
            <v>EnWin Utilities Ltd.</v>
          </cell>
          <cell r="U1" t="str">
            <v>Erie Thames Powerlines Corporation</v>
          </cell>
          <cell r="V1" t="str">
            <v>Espanola Regional Hydro Distribution Corporation</v>
          </cell>
          <cell r="W1" t="str">
            <v>Essex Powerlines Corporation</v>
          </cell>
          <cell r="X1" t="str">
            <v>Festival Hydro Inc.</v>
          </cell>
          <cell r="Y1" t="str">
            <v>Fort Frances Power Corporation</v>
          </cell>
          <cell r="Z1" t="str">
            <v>Greater Sudbury Hydro Inc.</v>
          </cell>
          <cell r="AA1" t="str">
            <v>Grimsby Power Incorporated</v>
          </cell>
          <cell r="AB1" t="str">
            <v>Guelph Hydro Electric Systems Inc.</v>
          </cell>
          <cell r="AC1" t="str">
            <v>Haldimand County Hydro Inc.</v>
          </cell>
          <cell r="AD1" t="str">
            <v>Halton Hills Hydro Inc.</v>
          </cell>
          <cell r="AE1" t="str">
            <v>Hearst Power Distribution Company Limited</v>
          </cell>
          <cell r="AF1" t="str">
            <v>Horizon Utilities Corporation</v>
          </cell>
          <cell r="AG1" t="str">
            <v>Hydro 2000 Inc.</v>
          </cell>
          <cell r="AH1" t="str">
            <v>Hydro Hawkesbury Inc.</v>
          </cell>
          <cell r="AI1" t="str">
            <v>Hydro One Brampton Networks Inc.</v>
          </cell>
          <cell r="AJ1" t="str">
            <v>Hydro One Networks Inc.</v>
          </cell>
          <cell r="AK1" t="str">
            <v>Hydro Ottawa Limited</v>
          </cell>
          <cell r="AL1" t="str">
            <v>Innisfil Hydro Distribution Systems Limited</v>
          </cell>
          <cell r="AM1" t="str">
            <v>Kenora Hydro Electric Corporation Ltd.</v>
          </cell>
          <cell r="AN1" t="str">
            <v>Kingston Hydro Corporation</v>
          </cell>
          <cell r="AO1" t="str">
            <v>Kitchener-Wilmot Hydro Inc.</v>
          </cell>
          <cell r="AP1" t="str">
            <v>Lakefront Utilities Inc.</v>
          </cell>
          <cell r="AQ1" t="str">
            <v>Lakeland Power Distribution Ltd.</v>
          </cell>
          <cell r="AR1" t="str">
            <v>London Hydro Inc.</v>
          </cell>
          <cell r="AS1" t="str">
            <v>Middlesex Power Distribution Corporation</v>
          </cell>
          <cell r="AT1" t="str">
            <v>Midland Power Utility Corporation</v>
          </cell>
          <cell r="AU1" t="str">
            <v>Milton Hydro Distribution Inc.</v>
          </cell>
          <cell r="AV1" t="str">
            <v>Newmarket - Tay Power Distribution Ltd.</v>
          </cell>
          <cell r="AW1" t="str">
            <v>Niagara Peninsula Energy Inc.</v>
          </cell>
          <cell r="AX1" t="str">
            <v>Niagara-on-the-Lake Hydro Inc.</v>
          </cell>
          <cell r="AY1" t="str">
            <v>Norfolk Power Distribution Inc.</v>
          </cell>
          <cell r="AZ1" t="str">
            <v>North Bay Hydro Distribution Limited</v>
          </cell>
          <cell r="BA1" t="str">
            <v>Northern Ontario Wires Inc.</v>
          </cell>
          <cell r="BB1" t="str">
            <v>Oakville Hydro Electricity Distribution Inc.</v>
          </cell>
          <cell r="BC1" t="str">
            <v>Orangeville Hydro Limited</v>
          </cell>
          <cell r="BD1" t="str">
            <v>Orillia Power Distribution Corporation</v>
          </cell>
          <cell r="BE1" t="str">
            <v>Oshawa PUC Networks Inc.</v>
          </cell>
          <cell r="BF1" t="str">
            <v>Ottawa River Power Corporation</v>
          </cell>
          <cell r="BG1" t="str">
            <v>Parry Sound Power Corporation</v>
          </cell>
          <cell r="BH1" t="str">
            <v>Peterborough Distribution Incorporated</v>
          </cell>
          <cell r="BI1" t="str">
            <v>Port Colborne (CNP)</v>
          </cell>
          <cell r="BJ1" t="str">
            <v>PowerStream Inc.</v>
          </cell>
          <cell r="BK1" t="str">
            <v>PUC Distribution Inc.</v>
          </cell>
          <cell r="BL1" t="str">
            <v>Renfrew Hydro Inc.</v>
          </cell>
          <cell r="BM1" t="str">
            <v>Rideau St. Lawrence Distribution Inc.</v>
          </cell>
          <cell r="BN1" t="str">
            <v>Sioux Lookout Hydro Inc.</v>
          </cell>
          <cell r="BO1" t="str">
            <v>St. Thomas Energy Inc.</v>
          </cell>
          <cell r="BP1" t="str">
            <v>Thunder Bay Hydro Electricity Distribution Inc.</v>
          </cell>
          <cell r="BQ1" t="str">
            <v>Tillsonburg Hydro Inc.</v>
          </cell>
          <cell r="BR1" t="str">
            <v>Toronto Hydro-Electric System Limited</v>
          </cell>
          <cell r="BS1" t="str">
            <v>Veridian Connections Inc.</v>
          </cell>
          <cell r="BT1" t="str">
            <v>Wasaga Distribution Inc.</v>
          </cell>
          <cell r="BU1" t="str">
            <v>Waterloo North Hydro Inc.</v>
          </cell>
          <cell r="BV1" t="str">
            <v>Welland Hydro-Electric System Corp.</v>
          </cell>
          <cell r="BW1" t="str">
            <v>Wellington North Power Inc.</v>
          </cell>
          <cell r="BX1" t="str">
            <v>West Coast Huron Energy Inc.</v>
          </cell>
          <cell r="BY1" t="str">
            <v>West Perth Power Inc.</v>
          </cell>
          <cell r="BZ1" t="str">
            <v>Westario Power Inc.</v>
          </cell>
          <cell r="CA1" t="str">
            <v>Whitby Hydro Electric Corporation</v>
          </cell>
          <cell r="CB1" t="str">
            <v>Woodstock Hydro Services Inc.</v>
          </cell>
          <cell r="CC1" t="str">
            <v>Eastern Ontario Power Inc.</v>
          </cell>
        </row>
        <row r="2">
          <cell r="A2" t="str">
            <v>PEG Variables</v>
          </cell>
          <cell r="B2" t="str">
            <v>Name</v>
          </cell>
          <cell r="C2" t="str">
            <v>Year</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row>
        <row r="3">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row>
        <row r="4">
          <cell r="A4" t="str">
            <v>Total Plant in Service</v>
          </cell>
          <cell r="B4" t="str">
            <v>PTOT</v>
          </cell>
          <cell r="C4">
            <v>2010</v>
          </cell>
          <cell r="D4">
            <v>116316389.43000001</v>
          </cell>
          <cell r="E4">
            <v>5169636.91</v>
          </cell>
          <cell r="F4">
            <v>108012811</v>
          </cell>
          <cell r="G4">
            <v>27427264.32</v>
          </cell>
          <cell r="H4">
            <v>92199627.690000013</v>
          </cell>
          <cell r="I4">
            <v>225796210.93000001</v>
          </cell>
          <cell r="J4">
            <v>182994666</v>
          </cell>
          <cell r="K4">
            <v>88195559.290000007</v>
          </cell>
          <cell r="L4">
            <v>17073298.449999999</v>
          </cell>
          <cell r="M4">
            <v>2244524.67</v>
          </cell>
          <cell r="N4">
            <v>85609843.210000008</v>
          </cell>
          <cell r="O4">
            <v>2201761.83</v>
          </cell>
          <cell r="P4">
            <v>37254777.589999996</v>
          </cell>
          <cell r="Q4">
            <v>3423228.64</v>
          </cell>
          <cell r="R4">
            <v>25828453.219999999</v>
          </cell>
          <cell r="S4">
            <v>925082421</v>
          </cell>
          <cell r="T4">
            <v>308913592</v>
          </cell>
          <cell r="U4">
            <v>30695447.32</v>
          </cell>
          <cell r="V4">
            <v>7121833.4799999995</v>
          </cell>
          <cell r="W4">
            <v>59146591.339999996</v>
          </cell>
          <cell r="X4">
            <v>81194221.779999986</v>
          </cell>
          <cell r="Y4">
            <v>10617985.949999997</v>
          </cell>
          <cell r="Z4">
            <v>182129144</v>
          </cell>
          <cell r="AA4">
            <v>28980241.690000001</v>
          </cell>
          <cell r="AB4">
            <v>181934725.25</v>
          </cell>
          <cell r="AC4">
            <v>61232384.32</v>
          </cell>
          <cell r="AD4">
            <v>52206475</v>
          </cell>
          <cell r="AE4">
            <v>3827008.1999999997</v>
          </cell>
          <cell r="AF4">
            <v>661633914.85000014</v>
          </cell>
          <cell r="AG4">
            <v>1024081.64</v>
          </cell>
          <cell r="AH4">
            <v>3697399.5100000002</v>
          </cell>
          <cell r="AI4">
            <v>585150768.88000011</v>
          </cell>
          <cell r="AJ4">
            <v>7389667815.1100016</v>
          </cell>
          <cell r="AK4">
            <v>1125751647.1899998</v>
          </cell>
          <cell r="AL4">
            <v>57342058.270000011</v>
          </cell>
          <cell r="AM4">
            <v>14589291.460000001</v>
          </cell>
          <cell r="AN4">
            <v>48389462</v>
          </cell>
          <cell r="AO4">
            <v>315492780</v>
          </cell>
          <cell r="AP4">
            <v>20421186.129999999</v>
          </cell>
          <cell r="AQ4">
            <v>27734427.970000003</v>
          </cell>
          <cell r="AR4">
            <v>360891668.97000003</v>
          </cell>
          <cell r="AS4">
            <v>20373467.410000004</v>
          </cell>
          <cell r="AT4">
            <v>23683598.979999997</v>
          </cell>
          <cell r="AU4">
            <v>134881249.46000001</v>
          </cell>
          <cell r="AV4">
            <v>117447135.47</v>
          </cell>
          <cell r="AW4">
            <v>209298968.38</v>
          </cell>
          <cell r="AX4">
            <v>45490927.920000009</v>
          </cell>
          <cell r="AY4">
            <v>83698759.659999982</v>
          </cell>
          <cell r="AZ4">
            <v>93702331.439999983</v>
          </cell>
          <cell r="BA4">
            <v>6537467.1299999999</v>
          </cell>
          <cell r="BB4">
            <v>229596489.87</v>
          </cell>
          <cell r="BC4">
            <v>34069262.519999996</v>
          </cell>
          <cell r="BD4">
            <v>33374001.700000003</v>
          </cell>
          <cell r="BE4">
            <v>162471783</v>
          </cell>
          <cell r="BF4">
            <v>25472625.770000003</v>
          </cell>
          <cell r="BG4">
            <v>11937479.460000003</v>
          </cell>
          <cell r="BH4">
            <v>84677271.429999977</v>
          </cell>
          <cell r="BI4">
            <v>15330794.24</v>
          </cell>
          <cell r="BJ4">
            <v>1512701084.8299999</v>
          </cell>
          <cell r="BK4">
            <v>89274241.539999992</v>
          </cell>
          <cell r="BL4">
            <v>12711556.469999999</v>
          </cell>
          <cell r="BM4">
            <v>6389185.4500000002</v>
          </cell>
          <cell r="BN4">
            <v>8249248.3800000018</v>
          </cell>
          <cell r="BO4">
            <v>46273436.320000008</v>
          </cell>
          <cell r="BP4">
            <v>157431302.81</v>
          </cell>
          <cell r="BQ4">
            <v>17329314.5</v>
          </cell>
          <cell r="BR4">
            <v>4437807414.2200003</v>
          </cell>
          <cell r="BS4">
            <v>363555574</v>
          </cell>
          <cell r="BT4">
            <v>23252600.190000005</v>
          </cell>
          <cell r="BU4">
            <v>246800677.79999995</v>
          </cell>
          <cell r="BV4">
            <v>49817912</v>
          </cell>
          <cell r="BW4">
            <v>10877074.209999999</v>
          </cell>
          <cell r="BX4">
            <v>6717968</v>
          </cell>
          <cell r="BY4">
            <v>5560513.5199999996</v>
          </cell>
          <cell r="BZ4">
            <v>50845294.709999993</v>
          </cell>
          <cell r="CA4">
            <v>154523239.24000001</v>
          </cell>
          <cell r="CB4">
            <v>42668454.07</v>
          </cell>
          <cell r="CC4">
            <v>0</v>
          </cell>
        </row>
        <row r="5">
          <cell r="A5" t="str">
            <v>Accumulated Amortization</v>
          </cell>
          <cell r="B5" t="str">
            <v>ACCDEP</v>
          </cell>
          <cell r="C5">
            <v>2010</v>
          </cell>
          <cell r="D5">
            <v>-48181771.469999999</v>
          </cell>
          <cell r="E5">
            <v>-2936880.25</v>
          </cell>
          <cell r="F5">
            <v>-46051124</v>
          </cell>
          <cell r="G5">
            <v>-9588671.7799999993</v>
          </cell>
          <cell r="H5">
            <v>-26709018.66</v>
          </cell>
          <cell r="I5">
            <v>-119192444.53</v>
          </cell>
          <cell r="J5">
            <v>-84779399</v>
          </cell>
          <cell r="K5">
            <v>-35827733.710000001</v>
          </cell>
          <cell r="L5">
            <v>-9169806.6799999997</v>
          </cell>
          <cell r="M5">
            <v>-1426414.92</v>
          </cell>
          <cell r="N5">
            <v>-32819464.09</v>
          </cell>
          <cell r="O5">
            <v>-561226.68000000005</v>
          </cell>
          <cell r="P5">
            <v>-14576355.470000001</v>
          </cell>
          <cell r="Q5">
            <v>-1102488.18</v>
          </cell>
          <cell r="R5">
            <v>-14031987.300000001</v>
          </cell>
          <cell r="S5">
            <v>-444783585</v>
          </cell>
          <cell r="T5">
            <v>-117445651</v>
          </cell>
          <cell r="U5">
            <v>-9149809.6600000001</v>
          </cell>
          <cell r="V5">
            <v>-4661945.3899999997</v>
          </cell>
          <cell r="W5">
            <v>-16295695.119999999</v>
          </cell>
          <cell r="X5">
            <v>-43943624.479999997</v>
          </cell>
          <cell r="Y5">
            <v>-7543754.9500000002</v>
          </cell>
          <cell r="Z5">
            <v>-103658920</v>
          </cell>
          <cell r="AA5">
            <v>-12700493.34</v>
          </cell>
          <cell r="AB5">
            <v>-57132029.979999997</v>
          </cell>
          <cell r="AC5">
            <v>-22697860.16</v>
          </cell>
          <cell r="AD5">
            <v>-19122862</v>
          </cell>
          <cell r="AE5">
            <v>-3066688.8</v>
          </cell>
          <cell r="AF5">
            <v>-327086844.06</v>
          </cell>
          <cell r="AG5">
            <v>-429406.37</v>
          </cell>
          <cell r="AH5">
            <v>-1614112.81</v>
          </cell>
          <cell r="AI5">
            <v>-244882635.92999998</v>
          </cell>
          <cell r="AJ5">
            <v>-2821209799.46</v>
          </cell>
          <cell r="AK5">
            <v>-441178409.19</v>
          </cell>
          <cell r="AL5">
            <v>-27555405.079999998</v>
          </cell>
          <cell r="AM5">
            <v>-6833326.4000000004</v>
          </cell>
          <cell r="AN5">
            <v>-19035171</v>
          </cell>
          <cell r="AO5">
            <v>-130416305.03</v>
          </cell>
          <cell r="AP5">
            <v>-7412315.0800000001</v>
          </cell>
          <cell r="AQ5">
            <v>-9390834.4100000001</v>
          </cell>
          <cell r="AR5">
            <v>-174378673.53</v>
          </cell>
          <cell r="AS5">
            <v>-10984777.35</v>
          </cell>
          <cell r="AT5">
            <v>-11383076.789999999</v>
          </cell>
          <cell r="AU5">
            <v>-55808603.700000003</v>
          </cell>
          <cell r="AV5">
            <v>-47359017.479999997</v>
          </cell>
          <cell r="AW5">
            <v>-98445124.760000005</v>
          </cell>
          <cell r="AX5">
            <v>-19895705.309999999</v>
          </cell>
          <cell r="AY5">
            <v>-25835328.199999999</v>
          </cell>
          <cell r="AZ5">
            <v>-48981464.32</v>
          </cell>
          <cell r="BA5">
            <v>-3119295.04</v>
          </cell>
          <cell r="BB5">
            <v>-85365492.620000005</v>
          </cell>
          <cell r="BC5">
            <v>-16585038.439999999</v>
          </cell>
          <cell r="BD5">
            <v>-17565940.25</v>
          </cell>
          <cell r="BE5">
            <v>-82890064</v>
          </cell>
          <cell r="BF5">
            <v>-16217706.199999999</v>
          </cell>
          <cell r="BG5">
            <v>-6965573.5999999996</v>
          </cell>
          <cell r="BH5">
            <v>-29619450.039999999</v>
          </cell>
          <cell r="BI5">
            <v>-2174230.7200000002</v>
          </cell>
          <cell r="BJ5">
            <v>-619451272.76999998</v>
          </cell>
          <cell r="BK5">
            <v>-47689616.340000004</v>
          </cell>
          <cell r="BL5">
            <v>-8199560.2300000004</v>
          </cell>
          <cell r="BM5">
            <v>-1904543.09</v>
          </cell>
          <cell r="BN5">
            <v>-2932348.63</v>
          </cell>
          <cell r="BO5">
            <v>-20614926.02</v>
          </cell>
          <cell r="BP5">
            <v>-85340674.939999998</v>
          </cell>
          <cell r="BQ5">
            <v>-8789030.8900000006</v>
          </cell>
          <cell r="BR5">
            <v>-2283939226.3000002</v>
          </cell>
          <cell r="BS5">
            <v>-185485613</v>
          </cell>
          <cell r="BT5">
            <v>-10915212.17</v>
          </cell>
          <cell r="BU5">
            <v>-105250602.28</v>
          </cell>
          <cell r="BV5">
            <v>-26293738</v>
          </cell>
          <cell r="BW5">
            <v>-5841907.9199999999</v>
          </cell>
          <cell r="BX5">
            <v>-2240016</v>
          </cell>
          <cell r="BY5">
            <v>-3229757.53</v>
          </cell>
          <cell r="BZ5">
            <v>-15334483.92</v>
          </cell>
          <cell r="CA5">
            <v>-66049072.140000001</v>
          </cell>
          <cell r="CB5">
            <v>-17161297.100000001</v>
          </cell>
          <cell r="CC5">
            <v>0</v>
          </cell>
        </row>
        <row r="6">
          <cell r="A6" t="str">
            <v>Amortization Expense</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row>
        <row r="7">
          <cell r="A7" t="str">
            <v>Plant Additions</v>
          </cell>
          <cell r="B7" t="str">
            <v>PADD</v>
          </cell>
          <cell r="C7">
            <v>2010</v>
          </cell>
          <cell r="D7">
            <v>7425297.79</v>
          </cell>
          <cell r="E7">
            <v>183820</v>
          </cell>
          <cell r="F7">
            <v>5369353</v>
          </cell>
          <cell r="G7">
            <v>1617575</v>
          </cell>
          <cell r="H7">
            <v>5760419</v>
          </cell>
          <cell r="I7">
            <v>18080892.870000001</v>
          </cell>
          <cell r="J7">
            <v>0</v>
          </cell>
          <cell r="K7">
            <v>4304187.01</v>
          </cell>
          <cell r="L7">
            <v>731115.78</v>
          </cell>
          <cell r="M7">
            <v>8254.7900000000009</v>
          </cell>
          <cell r="N7">
            <v>4229823</v>
          </cell>
          <cell r="O7">
            <v>141600</v>
          </cell>
          <cell r="P7">
            <v>1170639.8999999999</v>
          </cell>
          <cell r="Q7">
            <v>99261</v>
          </cell>
          <cell r="R7">
            <v>569399.15</v>
          </cell>
          <cell r="S7">
            <v>55778638</v>
          </cell>
          <cell r="T7">
            <v>17255362</v>
          </cell>
          <cell r="U7">
            <v>1794153</v>
          </cell>
          <cell r="V7">
            <v>152061.29999999999</v>
          </cell>
          <cell r="W7">
            <v>2843642.87</v>
          </cell>
          <cell r="X7">
            <v>3819544</v>
          </cell>
          <cell r="Y7">
            <v>261955.3</v>
          </cell>
          <cell r="Z7">
            <v>8534635.7200000007</v>
          </cell>
          <cell r="AA7">
            <v>1359102.63</v>
          </cell>
          <cell r="AB7">
            <v>16474781.77</v>
          </cell>
          <cell r="AC7">
            <v>4888068</v>
          </cell>
          <cell r="AD7">
            <v>3366112.97</v>
          </cell>
          <cell r="AE7">
            <v>520048.74</v>
          </cell>
          <cell r="AF7">
            <v>44674968.369999997</v>
          </cell>
          <cell r="AG7">
            <v>109286.19</v>
          </cell>
          <cell r="AH7">
            <v>209225.89</v>
          </cell>
          <cell r="AI7">
            <v>32880858</v>
          </cell>
          <cell r="AJ7">
            <v>606200000</v>
          </cell>
          <cell r="AK7">
            <v>52507794</v>
          </cell>
          <cell r="AL7">
            <v>4312278</v>
          </cell>
          <cell r="AM7">
            <v>1531286</v>
          </cell>
          <cell r="AN7">
            <v>3641040</v>
          </cell>
          <cell r="AO7">
            <v>15259839.710000001</v>
          </cell>
          <cell r="AP7">
            <v>1210827.32</v>
          </cell>
          <cell r="AQ7">
            <v>1991348.31</v>
          </cell>
          <cell r="AR7">
            <v>26511233</v>
          </cell>
          <cell r="AS7">
            <v>1553746</v>
          </cell>
          <cell r="AT7">
            <v>2281088.4</v>
          </cell>
          <cell r="AU7">
            <v>7366783.0700000003</v>
          </cell>
          <cell r="AV7">
            <v>5920779</v>
          </cell>
          <cell r="AW7">
            <v>11997289.720000001</v>
          </cell>
          <cell r="AX7">
            <v>2505181.7000000002</v>
          </cell>
          <cell r="AY7">
            <v>9599769.0099999998</v>
          </cell>
          <cell r="AZ7">
            <v>7318512.5099999998</v>
          </cell>
          <cell r="BA7">
            <v>247069</v>
          </cell>
          <cell r="BB7">
            <v>19045132.629999999</v>
          </cell>
          <cell r="BC7">
            <v>1783450.36</v>
          </cell>
          <cell r="BD7">
            <v>1617709</v>
          </cell>
          <cell r="BE7">
            <v>6350924</v>
          </cell>
          <cell r="BF7">
            <v>1128076.25</v>
          </cell>
          <cell r="BG7">
            <v>491417.51</v>
          </cell>
          <cell r="BH7">
            <v>6804755</v>
          </cell>
          <cell r="BI7">
            <v>2906930</v>
          </cell>
          <cell r="BJ7">
            <v>63314708</v>
          </cell>
          <cell r="BK7">
            <v>5856346</v>
          </cell>
          <cell r="BL7">
            <v>633656</v>
          </cell>
          <cell r="BM7">
            <v>543809.79</v>
          </cell>
          <cell r="BN7">
            <v>387978.47</v>
          </cell>
          <cell r="BO7">
            <v>1266179.68</v>
          </cell>
          <cell r="BP7">
            <v>8516762</v>
          </cell>
          <cell r="BQ7">
            <v>1020825</v>
          </cell>
          <cell r="BR7">
            <v>261125162</v>
          </cell>
          <cell r="BS7">
            <v>30741373</v>
          </cell>
          <cell r="BT7">
            <v>2086187</v>
          </cell>
          <cell r="BU7">
            <v>17408533</v>
          </cell>
          <cell r="BV7">
            <v>2015222</v>
          </cell>
          <cell r="BW7">
            <v>414053.7</v>
          </cell>
          <cell r="BX7">
            <v>913116</v>
          </cell>
          <cell r="BY7">
            <v>570321.86</v>
          </cell>
          <cell r="BZ7">
            <v>3329535</v>
          </cell>
          <cell r="CA7">
            <v>5524972</v>
          </cell>
          <cell r="CB7">
            <v>4117713.67</v>
          </cell>
          <cell r="CC7">
            <v>887746.88</v>
          </cell>
        </row>
        <row r="8">
          <cell r="A8" t="str">
            <v>OM&amp;A Expense</v>
          </cell>
          <cell r="B8" t="str">
            <v>COMA</v>
          </cell>
          <cell r="C8">
            <v>2010</v>
          </cell>
          <cell r="D8">
            <v>8598870.7899999991</v>
          </cell>
          <cell r="E8">
            <v>996788.56</v>
          </cell>
          <cell r="F8">
            <v>9730968</v>
          </cell>
          <cell r="G8">
            <v>3957500.71</v>
          </cell>
          <cell r="H8">
            <v>7272121.71</v>
          </cell>
          <cell r="I8">
            <v>13328484.169999998</v>
          </cell>
          <cell r="J8">
            <v>9461377</v>
          </cell>
          <cell r="K8">
            <v>5280016.55</v>
          </cell>
          <cell r="L8">
            <v>1717989.72</v>
          </cell>
          <cell r="M8">
            <v>538994.71</v>
          </cell>
          <cell r="N8">
            <v>6405968.0200000005</v>
          </cell>
          <cell r="O8">
            <v>560534.21</v>
          </cell>
          <cell r="P8">
            <v>3893046.62</v>
          </cell>
          <cell r="Q8">
            <v>467288.44</v>
          </cell>
          <cell r="R8">
            <v>1846948.9100000001</v>
          </cell>
          <cell r="S8">
            <v>41013152</v>
          </cell>
          <cell r="T8">
            <v>21901492</v>
          </cell>
          <cell r="U8">
            <v>4314759.13</v>
          </cell>
          <cell r="V8">
            <v>1022964.72</v>
          </cell>
          <cell r="W8">
            <v>5331806.92</v>
          </cell>
          <cell r="X8">
            <v>3794085.2299999995</v>
          </cell>
          <cell r="Y8">
            <v>1291457.74</v>
          </cell>
          <cell r="Z8">
            <v>7458366</v>
          </cell>
          <cell r="AA8">
            <v>1776406.4500000002</v>
          </cell>
          <cell r="AB8">
            <v>9651809.4299999997</v>
          </cell>
          <cell r="AC8">
            <v>6663867.6100000003</v>
          </cell>
          <cell r="AD8">
            <v>4289387</v>
          </cell>
          <cell r="AE8">
            <v>792456.31</v>
          </cell>
          <cell r="AF8">
            <v>38387799.369999997</v>
          </cell>
          <cell r="AG8">
            <v>289718.12</v>
          </cell>
          <cell r="AH8">
            <v>826059.21000000008</v>
          </cell>
          <cell r="AI8">
            <v>18169292.330000002</v>
          </cell>
          <cell r="AJ8">
            <v>521315480.45999998</v>
          </cell>
          <cell r="AK8">
            <v>52735883.82</v>
          </cell>
          <cell r="AL8">
            <v>3773429.6</v>
          </cell>
          <cell r="AM8">
            <v>1678526.65</v>
          </cell>
          <cell r="AN8">
            <v>5645427</v>
          </cell>
          <cell r="AO8">
            <v>12417649.240000002</v>
          </cell>
          <cell r="AP8">
            <v>2024634.71</v>
          </cell>
          <cell r="AQ8">
            <v>3069356.2800000003</v>
          </cell>
          <cell r="AR8">
            <v>28745974.459999997</v>
          </cell>
          <cell r="AS8">
            <v>1674027.1500000001</v>
          </cell>
          <cell r="AT8">
            <v>1767856.78</v>
          </cell>
          <cell r="AU8">
            <v>5646935.3799999999</v>
          </cell>
          <cell r="AV8">
            <v>6675646.8399999999</v>
          </cell>
          <cell r="AW8">
            <v>13311089.949999999</v>
          </cell>
          <cell r="AX8">
            <v>1717408.27</v>
          </cell>
          <cell r="AY8">
            <v>4758272.59</v>
          </cell>
          <cell r="AZ8">
            <v>4809999.0699999994</v>
          </cell>
          <cell r="BA8">
            <v>2016622.79</v>
          </cell>
          <cell r="BB8">
            <v>10808516.199999999</v>
          </cell>
          <cell r="BC8">
            <v>2552190</v>
          </cell>
          <cell r="BD8">
            <v>4093750.7700000005</v>
          </cell>
          <cell r="BE8">
            <v>8362787</v>
          </cell>
          <cell r="BF8">
            <v>2258616.5900000003</v>
          </cell>
          <cell r="BG8">
            <v>1204457.8900000001</v>
          </cell>
          <cell r="BH8">
            <v>6012831.1399999997</v>
          </cell>
          <cell r="BI8">
            <v>3482766.62</v>
          </cell>
          <cell r="BJ8">
            <v>52489479.329999998</v>
          </cell>
          <cell r="BK8">
            <v>8173362.2799999993</v>
          </cell>
          <cell r="BL8">
            <v>961010.86999999988</v>
          </cell>
          <cell r="BM8">
            <v>1606958.0300000003</v>
          </cell>
          <cell r="BN8">
            <v>1133633.6599999999</v>
          </cell>
          <cell r="BO8">
            <v>3215894.01</v>
          </cell>
          <cell r="BP8">
            <v>12039742.83</v>
          </cell>
          <cell r="BQ8">
            <v>2123372.86</v>
          </cell>
          <cell r="BR8">
            <v>198472526.64000002</v>
          </cell>
          <cell r="BS8">
            <v>19398340</v>
          </cell>
          <cell r="BT8">
            <v>2063960.5099999998</v>
          </cell>
          <cell r="BU8">
            <v>9402820.9299999997</v>
          </cell>
          <cell r="BV8">
            <v>4588247</v>
          </cell>
          <cell r="BW8">
            <v>1233490.7</v>
          </cell>
          <cell r="BX8">
            <v>1283309</v>
          </cell>
          <cell r="BY8">
            <v>955783.70000000007</v>
          </cell>
          <cell r="BZ8">
            <v>4216845.8899999997</v>
          </cell>
          <cell r="CA8">
            <v>8463452.6000000015</v>
          </cell>
          <cell r="CB8">
            <v>3470619.95</v>
          </cell>
          <cell r="CC8">
            <v>0</v>
          </cell>
        </row>
        <row r="9">
          <cell r="A9" t="str">
            <v>Income Taxes</v>
          </cell>
          <cell r="B9" t="str">
            <v>CTAXINC</v>
          </cell>
          <cell r="C9">
            <v>2010</v>
          </cell>
          <cell r="D9">
            <v>597386</v>
          </cell>
          <cell r="E9">
            <v>-75522</v>
          </cell>
          <cell r="F9">
            <v>906000</v>
          </cell>
          <cell r="G9">
            <v>397345</v>
          </cell>
          <cell r="H9">
            <v>1606928</v>
          </cell>
          <cell r="I9">
            <v>1567502.42</v>
          </cell>
          <cell r="J9">
            <v>1429942</v>
          </cell>
          <cell r="K9">
            <v>271557.21999999997</v>
          </cell>
          <cell r="L9">
            <v>-120185</v>
          </cell>
          <cell r="M9">
            <v>0</v>
          </cell>
          <cell r="N9">
            <v>1087446</v>
          </cell>
          <cell r="O9">
            <v>0</v>
          </cell>
          <cell r="P9">
            <v>96378</v>
          </cell>
          <cell r="Q9">
            <v>15856</v>
          </cell>
          <cell r="R9">
            <v>580220</v>
          </cell>
          <cell r="S9">
            <v>7206255</v>
          </cell>
          <cell r="T9">
            <v>2187812</v>
          </cell>
          <cell r="U9">
            <v>176000</v>
          </cell>
          <cell r="V9">
            <v>13078</v>
          </cell>
          <cell r="W9">
            <v>422027</v>
          </cell>
          <cell r="X9">
            <v>723000</v>
          </cell>
          <cell r="Y9">
            <v>-8780</v>
          </cell>
          <cell r="Z9">
            <v>1491956</v>
          </cell>
          <cell r="AA9">
            <v>180390.91</v>
          </cell>
          <cell r="AB9">
            <v>2079364.04</v>
          </cell>
          <cell r="AC9">
            <v>1233049</v>
          </cell>
          <cell r="AD9">
            <v>558014</v>
          </cell>
          <cell r="AE9">
            <v>-9650</v>
          </cell>
          <cell r="AF9">
            <v>5717506</v>
          </cell>
          <cell r="AG9">
            <v>-4934</v>
          </cell>
          <cell r="AH9">
            <v>127260</v>
          </cell>
          <cell r="AI9">
            <v>4678095.5199999996</v>
          </cell>
          <cell r="AJ9">
            <v>7983018.79</v>
          </cell>
          <cell r="AK9">
            <v>13316081</v>
          </cell>
          <cell r="AL9">
            <v>627000</v>
          </cell>
          <cell r="AM9">
            <v>-10043</v>
          </cell>
          <cell r="AN9">
            <v>256556</v>
          </cell>
          <cell r="AO9">
            <v>2193378.2200000002</v>
          </cell>
          <cell r="AP9">
            <v>294247</v>
          </cell>
          <cell r="AQ9">
            <v>52847</v>
          </cell>
          <cell r="AR9">
            <v>2535544</v>
          </cell>
          <cell r="AS9">
            <v>227105</v>
          </cell>
          <cell r="AT9">
            <v>85807</v>
          </cell>
          <cell r="AU9">
            <v>503575</v>
          </cell>
          <cell r="AV9">
            <v>1040513.78</v>
          </cell>
          <cell r="AW9">
            <v>1597691.81</v>
          </cell>
          <cell r="AX9">
            <v>320463</v>
          </cell>
          <cell r="AY9">
            <v>531000</v>
          </cell>
          <cell r="AZ9">
            <v>734285</v>
          </cell>
          <cell r="BA9">
            <v>32483</v>
          </cell>
          <cell r="BB9">
            <v>1673240</v>
          </cell>
          <cell r="BC9">
            <v>285235</v>
          </cell>
          <cell r="BD9">
            <v>624000</v>
          </cell>
          <cell r="BE9">
            <v>1885201</v>
          </cell>
          <cell r="BF9">
            <v>29695</v>
          </cell>
          <cell r="BG9">
            <v>-27051</v>
          </cell>
          <cell r="BH9">
            <v>1217103.05</v>
          </cell>
          <cell r="BI9">
            <v>27046.639999999999</v>
          </cell>
          <cell r="BJ9">
            <v>380062.26</v>
          </cell>
          <cell r="BK9">
            <v>445000</v>
          </cell>
          <cell r="BL9">
            <v>6960</v>
          </cell>
          <cell r="BM9">
            <v>-1415</v>
          </cell>
          <cell r="BN9">
            <v>12408.59</v>
          </cell>
          <cell r="BO9">
            <v>407059.68</v>
          </cell>
          <cell r="BP9">
            <v>253500</v>
          </cell>
          <cell r="BQ9">
            <v>83488</v>
          </cell>
          <cell r="BR9">
            <v>23945794</v>
          </cell>
          <cell r="BS9">
            <v>3249262</v>
          </cell>
          <cell r="BT9">
            <v>190576.14</v>
          </cell>
          <cell r="BU9">
            <v>1189851</v>
          </cell>
          <cell r="BV9">
            <v>503422</v>
          </cell>
          <cell r="BW9">
            <v>3867</v>
          </cell>
          <cell r="BX9">
            <v>127852</v>
          </cell>
          <cell r="BY9">
            <v>0</v>
          </cell>
          <cell r="BZ9">
            <v>303000</v>
          </cell>
          <cell r="CA9">
            <v>1481096.12</v>
          </cell>
          <cell r="CB9">
            <v>513736</v>
          </cell>
          <cell r="CC9">
            <v>0</v>
          </cell>
        </row>
        <row r="10">
          <cell r="A10" t="str">
            <v>Total Customers (not including Street &amp; Sentinel Lighting Connections)</v>
          </cell>
          <cell r="B10" t="str">
            <v>YN</v>
          </cell>
          <cell r="C10">
            <v>2010</v>
          </cell>
          <cell r="D10">
            <v>11612</v>
          </cell>
          <cell r="E10">
            <v>1663</v>
          </cell>
          <cell r="F10">
            <v>35688</v>
          </cell>
          <cell r="G10">
            <v>9667</v>
          </cell>
          <cell r="H10">
            <v>37654</v>
          </cell>
          <cell r="I10">
            <v>64329</v>
          </cell>
          <cell r="J10">
            <v>50890</v>
          </cell>
          <cell r="K10">
            <v>15635</v>
          </cell>
          <cell r="L10">
            <v>6463</v>
          </cell>
          <cell r="M10">
            <v>1306</v>
          </cell>
          <cell r="N10">
            <v>32033</v>
          </cell>
          <cell r="O10">
            <v>1639</v>
          </cell>
          <cell r="P10">
            <v>15533</v>
          </cell>
          <cell r="Q10">
            <v>1958</v>
          </cell>
          <cell r="R10">
            <v>11205</v>
          </cell>
          <cell r="S10">
            <v>192960</v>
          </cell>
          <cell r="T10">
            <v>84866</v>
          </cell>
          <cell r="U10">
            <v>14373</v>
          </cell>
          <cell r="V10">
            <v>3300</v>
          </cell>
          <cell r="W10">
            <v>28183</v>
          </cell>
          <cell r="X10">
            <v>19579</v>
          </cell>
          <cell r="Y10">
            <v>3777</v>
          </cell>
          <cell r="Z10">
            <v>46710</v>
          </cell>
          <cell r="AA10">
            <v>10151</v>
          </cell>
          <cell r="AB10">
            <v>50250</v>
          </cell>
          <cell r="AC10">
            <v>20971</v>
          </cell>
          <cell r="AD10">
            <v>20790</v>
          </cell>
          <cell r="AE10">
            <v>2734</v>
          </cell>
          <cell r="AF10">
            <v>234464</v>
          </cell>
          <cell r="AG10">
            <v>1196</v>
          </cell>
          <cell r="AH10">
            <v>5496</v>
          </cell>
          <cell r="AI10">
            <v>134228</v>
          </cell>
          <cell r="AJ10">
            <v>1203030</v>
          </cell>
          <cell r="AK10">
            <v>300664</v>
          </cell>
          <cell r="AL10">
            <v>14707</v>
          </cell>
          <cell r="AM10">
            <v>5580</v>
          </cell>
          <cell r="AN10">
            <v>26944</v>
          </cell>
          <cell r="AO10">
            <v>86611</v>
          </cell>
          <cell r="AP10">
            <v>9571</v>
          </cell>
          <cell r="AQ10">
            <v>9439</v>
          </cell>
          <cell r="AR10">
            <v>146974</v>
          </cell>
          <cell r="AS10">
            <v>7859</v>
          </cell>
          <cell r="AT10">
            <v>6914</v>
          </cell>
          <cell r="AU10">
            <v>29142</v>
          </cell>
          <cell r="AV10">
            <v>32911</v>
          </cell>
          <cell r="AW10">
            <v>51048</v>
          </cell>
          <cell r="AX10">
            <v>7882</v>
          </cell>
          <cell r="AY10">
            <v>18940</v>
          </cell>
          <cell r="AZ10">
            <v>23754</v>
          </cell>
          <cell r="BA10">
            <v>6026</v>
          </cell>
          <cell r="BB10">
            <v>62674</v>
          </cell>
          <cell r="BC10">
            <v>11256</v>
          </cell>
          <cell r="BD10">
            <v>12862</v>
          </cell>
          <cell r="BE10">
            <v>52710</v>
          </cell>
          <cell r="BF10">
            <v>10475</v>
          </cell>
          <cell r="BG10">
            <v>3377</v>
          </cell>
          <cell r="BH10">
            <v>35012</v>
          </cell>
          <cell r="BI10">
            <v>9169</v>
          </cell>
          <cell r="BJ10">
            <v>325540</v>
          </cell>
          <cell r="BK10">
            <v>32870</v>
          </cell>
          <cell r="BL10">
            <v>4155</v>
          </cell>
          <cell r="BM10">
            <v>5818</v>
          </cell>
          <cell r="BN10">
            <v>2754</v>
          </cell>
          <cell r="BO10">
            <v>16419</v>
          </cell>
          <cell r="BP10">
            <v>49508</v>
          </cell>
          <cell r="BQ10">
            <v>6700</v>
          </cell>
          <cell r="BR10">
            <v>700386</v>
          </cell>
          <cell r="BS10">
            <v>112569</v>
          </cell>
          <cell r="BT10">
            <v>12046</v>
          </cell>
          <cell r="BU10">
            <v>51914</v>
          </cell>
          <cell r="BV10">
            <v>21411</v>
          </cell>
          <cell r="BW10">
            <v>3613</v>
          </cell>
          <cell r="BX10">
            <v>3770</v>
          </cell>
          <cell r="BY10">
            <v>2049</v>
          </cell>
          <cell r="BZ10">
            <v>22007</v>
          </cell>
          <cell r="CA10">
            <v>39669</v>
          </cell>
          <cell r="CB10">
            <v>15074</v>
          </cell>
          <cell r="CC10">
            <v>3561</v>
          </cell>
        </row>
        <row r="11">
          <cell r="A11" t="str">
            <v>Customers - Residential</v>
          </cell>
          <cell r="B11" t="str">
            <v>YNR</v>
          </cell>
          <cell r="C11">
            <v>2010</v>
          </cell>
          <cell r="D11">
            <v>10623</v>
          </cell>
          <cell r="E11">
            <v>1409</v>
          </cell>
          <cell r="F11">
            <v>31750</v>
          </cell>
          <cell r="G11">
            <v>8215</v>
          </cell>
          <cell r="H11">
            <v>34495</v>
          </cell>
          <cell r="I11">
            <v>58263</v>
          </cell>
          <cell r="J11">
            <v>45526</v>
          </cell>
          <cell r="K11">
            <v>14278</v>
          </cell>
          <cell r="L11">
            <v>5692</v>
          </cell>
          <cell r="M11">
            <v>1132</v>
          </cell>
          <cell r="N11">
            <v>28512</v>
          </cell>
          <cell r="O11">
            <v>1403</v>
          </cell>
          <cell r="P11">
            <v>13727</v>
          </cell>
          <cell r="Q11">
            <v>1777</v>
          </cell>
          <cell r="R11">
            <v>9899</v>
          </cell>
          <cell r="S11">
            <v>171247</v>
          </cell>
          <cell r="T11">
            <v>76720</v>
          </cell>
          <cell r="U11">
            <v>12847</v>
          </cell>
          <cell r="V11">
            <v>2850</v>
          </cell>
          <cell r="W11">
            <v>25915</v>
          </cell>
          <cell r="X11">
            <v>17373</v>
          </cell>
          <cell r="Y11">
            <v>3307</v>
          </cell>
          <cell r="Z11">
            <v>42068</v>
          </cell>
          <cell r="AA11">
            <v>9379</v>
          </cell>
          <cell r="AB11">
            <v>46001</v>
          </cell>
          <cell r="AC11">
            <v>18465</v>
          </cell>
          <cell r="AD11">
            <v>18944</v>
          </cell>
          <cell r="AE11">
            <v>2292</v>
          </cell>
          <cell r="AF11">
            <v>214133</v>
          </cell>
          <cell r="AG11">
            <v>1041</v>
          </cell>
          <cell r="AH11">
            <v>4817</v>
          </cell>
          <cell r="AI11">
            <v>124592</v>
          </cell>
          <cell r="AJ11">
            <v>1093342</v>
          </cell>
          <cell r="AK11">
            <v>273758</v>
          </cell>
          <cell r="AL11">
            <v>13747</v>
          </cell>
          <cell r="AM11">
            <v>4770</v>
          </cell>
          <cell r="AN11">
            <v>23336</v>
          </cell>
          <cell r="AO11">
            <v>78142</v>
          </cell>
          <cell r="AP11">
            <v>8369</v>
          </cell>
          <cell r="AQ11">
            <v>7782</v>
          </cell>
          <cell r="AR11">
            <v>133452</v>
          </cell>
          <cell r="AS11">
            <v>6984</v>
          </cell>
          <cell r="AT11">
            <v>6063</v>
          </cell>
          <cell r="AU11">
            <v>26587</v>
          </cell>
          <cell r="AV11">
            <v>29533</v>
          </cell>
          <cell r="AW11">
            <v>45840</v>
          </cell>
          <cell r="AX11">
            <v>6537</v>
          </cell>
          <cell r="AY11">
            <v>16769</v>
          </cell>
          <cell r="AZ11">
            <v>20845</v>
          </cell>
          <cell r="BA11">
            <v>5202</v>
          </cell>
          <cell r="BB11">
            <v>56902</v>
          </cell>
          <cell r="BC11">
            <v>9963</v>
          </cell>
          <cell r="BD11">
            <v>11357</v>
          </cell>
          <cell r="BE11">
            <v>48387</v>
          </cell>
          <cell r="BF11">
            <v>8955</v>
          </cell>
          <cell r="BG11">
            <v>2773</v>
          </cell>
          <cell r="BH11">
            <v>31037</v>
          </cell>
          <cell r="BI11">
            <v>8151</v>
          </cell>
          <cell r="BJ11">
            <v>290951</v>
          </cell>
          <cell r="BK11">
            <v>29086</v>
          </cell>
          <cell r="BL11">
            <v>3654</v>
          </cell>
          <cell r="BM11">
            <v>4982</v>
          </cell>
          <cell r="BN11">
            <v>2312</v>
          </cell>
          <cell r="BO11">
            <v>14538</v>
          </cell>
          <cell r="BP11">
            <v>44559</v>
          </cell>
          <cell r="BQ11">
            <v>5954</v>
          </cell>
          <cell r="BR11">
            <v>620501</v>
          </cell>
          <cell r="BS11">
            <v>102929</v>
          </cell>
          <cell r="BT11">
            <v>11238</v>
          </cell>
          <cell r="BU11">
            <v>45863</v>
          </cell>
          <cell r="BV11">
            <v>19543</v>
          </cell>
          <cell r="BW11">
            <v>3095</v>
          </cell>
          <cell r="BX11">
            <v>3237</v>
          </cell>
          <cell r="BY11">
            <v>1794</v>
          </cell>
          <cell r="BZ11">
            <v>19301</v>
          </cell>
          <cell r="CA11">
            <v>37283</v>
          </cell>
          <cell r="CB11">
            <v>13701</v>
          </cell>
          <cell r="CC11">
            <v>3100</v>
          </cell>
        </row>
        <row r="12">
          <cell r="A12" t="str">
            <v xml:space="preserve">Customers- General Service </v>
          </cell>
          <cell r="C12">
            <v>2010</v>
          </cell>
          <cell r="D12">
            <v>981</v>
          </cell>
          <cell r="E12">
            <v>254</v>
          </cell>
          <cell r="F12">
            <v>3918</v>
          </cell>
          <cell r="G12">
            <v>1452</v>
          </cell>
          <cell r="H12">
            <v>3159</v>
          </cell>
          <cell r="I12">
            <v>6066</v>
          </cell>
          <cell r="J12">
            <v>5362</v>
          </cell>
          <cell r="K12">
            <v>1357</v>
          </cell>
          <cell r="L12">
            <v>770</v>
          </cell>
          <cell r="M12">
            <v>174</v>
          </cell>
          <cell r="N12">
            <v>3504</v>
          </cell>
          <cell r="O12">
            <v>236</v>
          </cell>
          <cell r="P12">
            <v>1802</v>
          </cell>
          <cell r="Q12">
            <v>181</v>
          </cell>
          <cell r="R12">
            <v>1306</v>
          </cell>
          <cell r="S12">
            <v>21703</v>
          </cell>
          <cell r="T12">
            <v>8133</v>
          </cell>
          <cell r="U12">
            <v>1523</v>
          </cell>
          <cell r="V12">
            <v>450</v>
          </cell>
          <cell r="W12">
            <v>2268</v>
          </cell>
          <cell r="X12">
            <v>2205</v>
          </cell>
          <cell r="Y12">
            <v>470</v>
          </cell>
          <cell r="Z12">
            <v>4642</v>
          </cell>
          <cell r="AA12">
            <v>772</v>
          </cell>
          <cell r="AB12">
            <v>4245</v>
          </cell>
          <cell r="AC12">
            <v>2506</v>
          </cell>
          <cell r="AD12">
            <v>1846</v>
          </cell>
          <cell r="AE12">
            <v>439</v>
          </cell>
          <cell r="AF12">
            <v>20318</v>
          </cell>
          <cell r="AG12">
            <v>155</v>
          </cell>
          <cell r="AH12">
            <v>679</v>
          </cell>
          <cell r="AI12">
            <v>9517</v>
          </cell>
          <cell r="AJ12">
            <v>109266</v>
          </cell>
          <cell r="AK12">
            <v>26894</v>
          </cell>
          <cell r="AL12">
            <v>960</v>
          </cell>
          <cell r="AM12">
            <v>810</v>
          </cell>
          <cell r="AN12">
            <v>3605</v>
          </cell>
          <cell r="AO12">
            <v>8468</v>
          </cell>
          <cell r="AP12">
            <v>1201</v>
          </cell>
          <cell r="AQ12">
            <v>1657</v>
          </cell>
          <cell r="AR12">
            <v>13518</v>
          </cell>
          <cell r="AS12">
            <v>874</v>
          </cell>
          <cell r="AT12">
            <v>851</v>
          </cell>
          <cell r="AU12">
            <v>2553</v>
          </cell>
          <cell r="AV12">
            <v>3378</v>
          </cell>
          <cell r="AW12">
            <v>5208</v>
          </cell>
          <cell r="AX12">
            <v>1345</v>
          </cell>
          <cell r="AY12">
            <v>2171</v>
          </cell>
          <cell r="AZ12">
            <v>2907</v>
          </cell>
          <cell r="BA12">
            <v>824</v>
          </cell>
          <cell r="BB12">
            <v>5755</v>
          </cell>
          <cell r="BC12">
            <v>1293</v>
          </cell>
          <cell r="BD12">
            <v>1505</v>
          </cell>
          <cell r="BE12">
            <v>4312</v>
          </cell>
          <cell r="BF12">
            <v>1520</v>
          </cell>
          <cell r="BG12">
            <v>604</v>
          </cell>
          <cell r="BH12">
            <v>3973</v>
          </cell>
          <cell r="BI12">
            <v>1018</v>
          </cell>
          <cell r="BJ12">
            <v>34588</v>
          </cell>
          <cell r="BK12">
            <v>3784</v>
          </cell>
          <cell r="BL12">
            <v>501</v>
          </cell>
          <cell r="BM12">
            <v>836</v>
          </cell>
          <cell r="BN12">
            <v>442</v>
          </cell>
          <cell r="BO12">
            <v>1881</v>
          </cell>
          <cell r="BP12">
            <v>4949</v>
          </cell>
          <cell r="BQ12">
            <v>746</v>
          </cell>
          <cell r="BR12">
            <v>79835</v>
          </cell>
          <cell r="BS12">
            <v>9633</v>
          </cell>
          <cell r="BT12">
            <v>808</v>
          </cell>
          <cell r="BU12">
            <v>6050</v>
          </cell>
          <cell r="BV12">
            <v>1867</v>
          </cell>
          <cell r="BW12">
            <v>518</v>
          </cell>
          <cell r="BX12">
            <v>532</v>
          </cell>
          <cell r="BY12">
            <v>255</v>
          </cell>
          <cell r="BZ12">
            <v>2706</v>
          </cell>
          <cell r="CA12">
            <v>2386</v>
          </cell>
          <cell r="CB12">
            <v>1373</v>
          </cell>
          <cell r="CC12">
            <v>461</v>
          </cell>
        </row>
        <row r="13">
          <cell r="A13" t="str">
            <v>Customers- Large User, Sub- Transmission, Intermediate/ Embedded Distributor</v>
          </cell>
          <cell r="C13">
            <v>2010</v>
          </cell>
          <cell r="D13">
            <v>8</v>
          </cell>
          <cell r="E13">
            <v>0</v>
          </cell>
          <cell r="F13">
            <v>20</v>
          </cell>
          <cell r="G13">
            <v>0</v>
          </cell>
          <cell r="H13">
            <v>0</v>
          </cell>
          <cell r="I13">
            <v>0</v>
          </cell>
          <cell r="J13">
            <v>2</v>
          </cell>
          <cell r="K13">
            <v>0</v>
          </cell>
          <cell r="L13">
            <v>1</v>
          </cell>
          <cell r="M13">
            <v>0</v>
          </cell>
          <cell r="N13">
            <v>17</v>
          </cell>
          <cell r="O13">
            <v>0</v>
          </cell>
          <cell r="P13">
            <v>4</v>
          </cell>
          <cell r="Q13">
            <v>0</v>
          </cell>
          <cell r="R13">
            <v>0</v>
          </cell>
          <cell r="S13">
            <v>10</v>
          </cell>
          <cell r="T13">
            <v>13</v>
          </cell>
          <cell r="U13">
            <v>3</v>
          </cell>
          <cell r="V13">
            <v>0</v>
          </cell>
          <cell r="W13">
            <v>0</v>
          </cell>
          <cell r="X13">
            <v>1</v>
          </cell>
          <cell r="Y13">
            <v>0</v>
          </cell>
          <cell r="Z13">
            <v>0</v>
          </cell>
          <cell r="AA13">
            <v>0</v>
          </cell>
          <cell r="AB13">
            <v>4</v>
          </cell>
          <cell r="AC13">
            <v>0</v>
          </cell>
          <cell r="AD13">
            <v>0</v>
          </cell>
          <cell r="AE13">
            <v>3</v>
          </cell>
          <cell r="AF13">
            <v>13</v>
          </cell>
          <cell r="AG13">
            <v>0</v>
          </cell>
          <cell r="AH13">
            <v>0</v>
          </cell>
          <cell r="AI13">
            <v>119</v>
          </cell>
          <cell r="AJ13">
            <v>422</v>
          </cell>
          <cell r="AK13">
            <v>12</v>
          </cell>
          <cell r="AL13">
            <v>0</v>
          </cell>
          <cell r="AM13">
            <v>0</v>
          </cell>
          <cell r="AN13">
            <v>3</v>
          </cell>
          <cell r="AO13">
            <v>1</v>
          </cell>
          <cell r="AP13">
            <v>1</v>
          </cell>
          <cell r="AQ13">
            <v>0</v>
          </cell>
          <cell r="AR13">
            <v>4</v>
          </cell>
          <cell r="AS13">
            <v>1</v>
          </cell>
          <cell r="AT13">
            <v>0</v>
          </cell>
          <cell r="AU13">
            <v>2</v>
          </cell>
          <cell r="AV13">
            <v>0</v>
          </cell>
          <cell r="AW13">
            <v>0</v>
          </cell>
          <cell r="AX13">
            <v>0</v>
          </cell>
          <cell r="AY13">
            <v>0</v>
          </cell>
          <cell r="AZ13">
            <v>2</v>
          </cell>
          <cell r="BA13">
            <v>0</v>
          </cell>
          <cell r="BB13">
            <v>17</v>
          </cell>
          <cell r="BC13">
            <v>0</v>
          </cell>
          <cell r="BD13">
            <v>0</v>
          </cell>
          <cell r="BE13">
            <v>11</v>
          </cell>
          <cell r="BF13">
            <v>0</v>
          </cell>
          <cell r="BG13">
            <v>0</v>
          </cell>
          <cell r="BH13">
            <v>2</v>
          </cell>
          <cell r="BI13">
            <v>0</v>
          </cell>
          <cell r="BJ13">
            <v>1</v>
          </cell>
          <cell r="BK13">
            <v>0</v>
          </cell>
          <cell r="BL13">
            <v>0</v>
          </cell>
          <cell r="BM13">
            <v>0</v>
          </cell>
          <cell r="BN13">
            <v>0</v>
          </cell>
          <cell r="BO13">
            <v>0</v>
          </cell>
          <cell r="BP13">
            <v>0</v>
          </cell>
          <cell r="BQ13">
            <v>0</v>
          </cell>
          <cell r="BR13">
            <v>50</v>
          </cell>
          <cell r="BS13">
            <v>7</v>
          </cell>
          <cell r="BT13">
            <v>0</v>
          </cell>
          <cell r="BU13">
            <v>1</v>
          </cell>
          <cell r="BV13">
            <v>1</v>
          </cell>
          <cell r="BW13">
            <v>0</v>
          </cell>
          <cell r="BX13">
            <v>1</v>
          </cell>
          <cell r="BY13">
            <v>0</v>
          </cell>
          <cell r="BZ13">
            <v>0</v>
          </cell>
          <cell r="CA13">
            <v>0</v>
          </cell>
          <cell r="CB13">
            <v>0</v>
          </cell>
          <cell r="CC13">
            <v>0</v>
          </cell>
        </row>
        <row r="14">
          <cell r="A14" t="str">
            <v>Customers- Street Lighting</v>
          </cell>
          <cell r="B14" t="str">
            <v>YNST</v>
          </cell>
          <cell r="C14">
            <v>2010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row>
        <row r="15">
          <cell r="A15" t="str">
            <v>Customers- Sentinel Lighting</v>
          </cell>
          <cell r="B15" t="str">
            <v>YNSL</v>
          </cell>
          <cell r="C15">
            <v>2010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row>
        <row r="16">
          <cell r="A16" t="str">
            <v>kWh</v>
          </cell>
          <cell r="B16" t="str">
            <v>YV</v>
          </cell>
          <cell r="C16">
            <v>2010</v>
          </cell>
          <cell r="D16">
            <v>180583894.49999997</v>
          </cell>
          <cell r="E16">
            <v>21531663.359999999</v>
          </cell>
          <cell r="F16">
            <v>1030817957</v>
          </cell>
          <cell r="G16">
            <v>288299093</v>
          </cell>
          <cell r="H16">
            <v>911212372</v>
          </cell>
          <cell r="I16">
            <v>1700835297</v>
          </cell>
          <cell r="J16">
            <v>1457680195</v>
          </cell>
          <cell r="K16">
            <v>278661632</v>
          </cell>
          <cell r="L16">
            <v>147441430.01999998</v>
          </cell>
          <cell r="M16">
            <v>25835710</v>
          </cell>
          <cell r="N16">
            <v>712863469</v>
          </cell>
          <cell r="O16">
            <v>29329775.09</v>
          </cell>
          <cell r="P16">
            <v>336639728</v>
          </cell>
          <cell r="Q16">
            <v>28686561</v>
          </cell>
          <cell r="R16">
            <v>234677916</v>
          </cell>
          <cell r="S16">
            <v>7658093088</v>
          </cell>
          <cell r="T16">
            <v>2310814488.4099998</v>
          </cell>
          <cell r="U16">
            <v>396237191.25999999</v>
          </cell>
          <cell r="V16">
            <v>59959618</v>
          </cell>
          <cell r="W16">
            <v>587451344</v>
          </cell>
          <cell r="X16">
            <v>567392652</v>
          </cell>
          <cell r="Y16">
            <v>79959168</v>
          </cell>
          <cell r="Z16">
            <v>921289657</v>
          </cell>
          <cell r="AA16">
            <v>186559007.97</v>
          </cell>
          <cell r="AB16">
            <v>1614445248.05</v>
          </cell>
          <cell r="AC16">
            <v>345304603</v>
          </cell>
          <cell r="AD16">
            <v>510209689.67999995</v>
          </cell>
          <cell r="AE16">
            <v>72819055</v>
          </cell>
          <cell r="AF16">
            <v>4818803039</v>
          </cell>
          <cell r="AG16">
            <v>24291392</v>
          </cell>
          <cell r="AH16">
            <v>158272196</v>
          </cell>
          <cell r="AI16">
            <v>3748744754</v>
          </cell>
          <cell r="AJ16">
            <v>21663000000</v>
          </cell>
          <cell r="AK16">
            <v>7530979620</v>
          </cell>
          <cell r="AL16">
            <v>245715888</v>
          </cell>
          <cell r="AM16">
            <v>108826235.3</v>
          </cell>
          <cell r="AN16">
            <v>704481097</v>
          </cell>
          <cell r="AO16">
            <v>1867408458</v>
          </cell>
          <cell r="AP16">
            <v>258268674</v>
          </cell>
          <cell r="AQ16">
            <v>201597611</v>
          </cell>
          <cell r="AR16">
            <v>3346831943</v>
          </cell>
          <cell r="AS16">
            <v>209496144.09999999</v>
          </cell>
          <cell r="AT16">
            <v>205510058</v>
          </cell>
          <cell r="AU16">
            <v>718110957</v>
          </cell>
          <cell r="AV16">
            <v>681230183</v>
          </cell>
          <cell r="AW16">
            <v>1183703863</v>
          </cell>
          <cell r="AX16">
            <v>177316883</v>
          </cell>
          <cell r="AY16">
            <v>364476577</v>
          </cell>
          <cell r="AZ16">
            <v>562643058</v>
          </cell>
          <cell r="BA16">
            <v>121642982</v>
          </cell>
          <cell r="BB16">
            <v>1593218181.73</v>
          </cell>
          <cell r="BC16">
            <v>245699092</v>
          </cell>
          <cell r="BD16">
            <v>305338215</v>
          </cell>
          <cell r="BE16">
            <v>1128809412</v>
          </cell>
          <cell r="BF16">
            <v>185435680</v>
          </cell>
          <cell r="BG16">
            <v>83932778.170000017</v>
          </cell>
          <cell r="BH16">
            <v>792968780</v>
          </cell>
          <cell r="BI16">
            <v>189138998</v>
          </cell>
          <cell r="BJ16">
            <v>8263543864</v>
          </cell>
          <cell r="BK16">
            <v>674907898</v>
          </cell>
          <cell r="BL16">
            <v>94435422</v>
          </cell>
          <cell r="BM16">
            <v>105964407</v>
          </cell>
          <cell r="BN16">
            <v>70574452</v>
          </cell>
          <cell r="BO16">
            <v>294869479</v>
          </cell>
          <cell r="BP16">
            <v>931409728</v>
          </cell>
          <cell r="BQ16">
            <v>192156166</v>
          </cell>
          <cell r="BR16">
            <v>24580686671</v>
          </cell>
          <cell r="BS16">
            <v>2517857267</v>
          </cell>
          <cell r="BT16">
            <v>118820900.25</v>
          </cell>
          <cell r="BU16">
            <v>1415659467</v>
          </cell>
          <cell r="BV16">
            <v>417555177</v>
          </cell>
          <cell r="BW16">
            <v>95579103.439999998</v>
          </cell>
          <cell r="BX16">
            <v>138131785.69999999</v>
          </cell>
          <cell r="BY16">
            <v>59501500.450000003</v>
          </cell>
          <cell r="BZ16">
            <v>473069663</v>
          </cell>
          <cell r="CA16">
            <v>851053371</v>
          </cell>
          <cell r="CB16">
            <v>371077515</v>
          </cell>
          <cell r="CC16">
            <v>58515114</v>
          </cell>
        </row>
        <row r="17">
          <cell r="A17" t="str">
            <v>kWh - Residential</v>
          </cell>
          <cell r="B17" t="str">
            <v>YVR</v>
          </cell>
          <cell r="C17">
            <v>2010</v>
          </cell>
          <cell r="D17">
            <v>83582747.400000006</v>
          </cell>
          <cell r="E17">
            <v>10673946.75</v>
          </cell>
          <cell r="F17">
            <v>262967731</v>
          </cell>
          <cell r="G17">
            <v>86183557</v>
          </cell>
          <cell r="H17">
            <v>289840430</v>
          </cell>
          <cell r="I17">
            <v>579116811</v>
          </cell>
          <cell r="J17">
            <v>395342413</v>
          </cell>
          <cell r="K17">
            <v>114051203</v>
          </cell>
          <cell r="L17">
            <v>45162580</v>
          </cell>
          <cell r="M17">
            <v>13585926</v>
          </cell>
          <cell r="N17">
            <v>236272579</v>
          </cell>
          <cell r="O17">
            <v>11595218</v>
          </cell>
          <cell r="P17">
            <v>125224900</v>
          </cell>
          <cell r="Q17">
            <v>19868483</v>
          </cell>
          <cell r="R17">
            <v>93358872</v>
          </cell>
          <cell r="S17">
            <v>1586325915</v>
          </cell>
          <cell r="T17">
            <v>647461708.20000005</v>
          </cell>
          <cell r="U17">
            <v>115184785</v>
          </cell>
          <cell r="V17">
            <v>31226253</v>
          </cell>
          <cell r="W17">
            <v>280065614</v>
          </cell>
          <cell r="X17">
            <v>141316645</v>
          </cell>
          <cell r="Y17">
            <v>38880708</v>
          </cell>
          <cell r="Z17">
            <v>394465898</v>
          </cell>
          <cell r="AA17">
            <v>96445306.670000002</v>
          </cell>
          <cell r="AB17">
            <v>364874674.47000003</v>
          </cell>
          <cell r="AC17">
            <v>172161499</v>
          </cell>
          <cell r="AD17">
            <v>224697944.84999999</v>
          </cell>
          <cell r="AE17">
            <v>25225707</v>
          </cell>
          <cell r="AF17">
            <v>1684535439</v>
          </cell>
          <cell r="AG17">
            <v>14930159</v>
          </cell>
          <cell r="AH17">
            <v>52798659</v>
          </cell>
          <cell r="AI17">
            <v>1161471420</v>
          </cell>
          <cell r="AJ17">
            <v>11964000000</v>
          </cell>
          <cell r="AK17">
            <v>2272176243</v>
          </cell>
          <cell r="AL17">
            <v>159406547</v>
          </cell>
          <cell r="AM17">
            <v>40203282.170000002</v>
          </cell>
          <cell r="AN17">
            <v>189807088</v>
          </cell>
          <cell r="AO17">
            <v>671668025</v>
          </cell>
          <cell r="AP17">
            <v>75492423</v>
          </cell>
          <cell r="AQ17">
            <v>77894336</v>
          </cell>
          <cell r="AR17">
            <v>1146514255</v>
          </cell>
          <cell r="AS17">
            <v>64995244.240000002</v>
          </cell>
          <cell r="AT17">
            <v>47915407</v>
          </cell>
          <cell r="AU17">
            <v>258659735</v>
          </cell>
          <cell r="AV17">
            <v>277978370</v>
          </cell>
          <cell r="AW17">
            <v>451343387</v>
          </cell>
          <cell r="AX17">
            <v>67066095</v>
          </cell>
          <cell r="AY17">
            <v>141859487</v>
          </cell>
          <cell r="AZ17">
            <v>206535118</v>
          </cell>
          <cell r="BA17">
            <v>41793455</v>
          </cell>
          <cell r="BB17">
            <v>625890072.50999999</v>
          </cell>
          <cell r="BC17">
            <v>86211880</v>
          </cell>
          <cell r="BD17">
            <v>107193730</v>
          </cell>
          <cell r="BE17">
            <v>500205636</v>
          </cell>
          <cell r="BF17">
            <v>76783544</v>
          </cell>
          <cell r="BG17">
            <v>32389316.25</v>
          </cell>
          <cell r="BH17">
            <v>284955081</v>
          </cell>
          <cell r="BI17">
            <v>64264350</v>
          </cell>
          <cell r="BJ17">
            <v>2727096928</v>
          </cell>
          <cell r="BK17">
            <v>326493714</v>
          </cell>
          <cell r="BL17">
            <v>30305144</v>
          </cell>
          <cell r="BM17">
            <v>44191614</v>
          </cell>
          <cell r="BN17">
            <v>31178902</v>
          </cell>
          <cell r="BO17">
            <v>120949829</v>
          </cell>
          <cell r="BP17">
            <v>335657888</v>
          </cell>
          <cell r="BQ17">
            <v>53434213</v>
          </cell>
          <cell r="BR17">
            <v>5209204594</v>
          </cell>
          <cell r="BS17">
            <v>972134187</v>
          </cell>
          <cell r="BT17">
            <v>77874801.480000004</v>
          </cell>
          <cell r="BU17">
            <v>413251129</v>
          </cell>
          <cell r="BV17">
            <v>159733338</v>
          </cell>
          <cell r="BW17">
            <v>25303870.890000001</v>
          </cell>
          <cell r="BX17">
            <v>26431108</v>
          </cell>
          <cell r="BY17">
            <v>16271614</v>
          </cell>
          <cell r="BZ17">
            <v>216435358</v>
          </cell>
          <cell r="CA17">
            <v>364548865</v>
          </cell>
          <cell r="CB17">
            <v>110101647</v>
          </cell>
          <cell r="CC17">
            <v>28625240</v>
          </cell>
        </row>
        <row r="18">
          <cell r="A18" t="str">
            <v xml:space="preserve">kWh- General Service </v>
          </cell>
          <cell r="C18">
            <v>2010</v>
          </cell>
          <cell r="D18">
            <v>88221917.900000006</v>
          </cell>
          <cell r="E18">
            <v>10857716.609999999</v>
          </cell>
          <cell r="F18">
            <v>327947236</v>
          </cell>
          <cell r="G18">
            <v>202115536</v>
          </cell>
          <cell r="H18">
            <v>621371942</v>
          </cell>
          <cell r="I18">
            <v>1121718486</v>
          </cell>
          <cell r="J18">
            <v>865898158</v>
          </cell>
          <cell r="K18">
            <v>164610429</v>
          </cell>
          <cell r="L18">
            <v>102278850</v>
          </cell>
          <cell r="M18">
            <v>12249784</v>
          </cell>
          <cell r="N18">
            <v>382340352</v>
          </cell>
          <cell r="O18">
            <v>17734557.09</v>
          </cell>
          <cell r="P18">
            <v>136890856</v>
          </cell>
          <cell r="Q18">
            <v>8818078</v>
          </cell>
          <cell r="R18">
            <v>141319044</v>
          </cell>
          <cell r="S18">
            <v>4999401144</v>
          </cell>
          <cell r="T18">
            <v>1168021267.4299998</v>
          </cell>
          <cell r="U18">
            <v>170406902.69999999</v>
          </cell>
          <cell r="V18">
            <v>28733365</v>
          </cell>
          <cell r="W18">
            <v>307385730</v>
          </cell>
          <cell r="X18">
            <v>374032940</v>
          </cell>
          <cell r="Y18">
            <v>41078460</v>
          </cell>
          <cell r="Z18">
            <v>526823759</v>
          </cell>
          <cell r="AA18">
            <v>90113701.300000012</v>
          </cell>
          <cell r="AB18">
            <v>989842132.5</v>
          </cell>
          <cell r="AC18">
            <v>173143104</v>
          </cell>
          <cell r="AD18">
            <v>285511744.82999998</v>
          </cell>
          <cell r="AE18">
            <v>29344441</v>
          </cell>
          <cell r="AF18">
            <v>2430133559</v>
          </cell>
          <cell r="AG18">
            <v>9361233</v>
          </cell>
          <cell r="AH18">
            <v>105473537</v>
          </cell>
          <cell r="AI18">
            <v>1384218821</v>
          </cell>
          <cell r="AJ18">
            <v>6604000000</v>
          </cell>
          <cell r="AK18">
            <v>4573136783</v>
          </cell>
          <cell r="AL18">
            <v>86309341</v>
          </cell>
          <cell r="AM18">
            <v>68622953.129999995</v>
          </cell>
          <cell r="AN18">
            <v>365801203</v>
          </cell>
          <cell r="AO18">
            <v>1148930020</v>
          </cell>
          <cell r="AP18">
            <v>162575209</v>
          </cell>
          <cell r="AQ18">
            <v>123703275</v>
          </cell>
          <cell r="AR18">
            <v>2005191668</v>
          </cell>
          <cell r="AS18">
            <v>115466563.66</v>
          </cell>
          <cell r="AT18">
            <v>157594651</v>
          </cell>
          <cell r="AU18">
            <v>383115202</v>
          </cell>
          <cell r="AV18">
            <v>403251813</v>
          </cell>
          <cell r="AW18">
            <v>732360476</v>
          </cell>
          <cell r="AX18">
            <v>110250788</v>
          </cell>
          <cell r="AY18">
            <v>222617090</v>
          </cell>
          <cell r="AZ18">
            <v>315079836</v>
          </cell>
          <cell r="BA18">
            <v>79849527</v>
          </cell>
          <cell r="BB18">
            <v>806974382.21000004</v>
          </cell>
          <cell r="BC18">
            <v>159487212</v>
          </cell>
          <cell r="BD18">
            <v>198144485</v>
          </cell>
          <cell r="BE18">
            <v>509999399</v>
          </cell>
          <cell r="BF18">
            <v>108652136</v>
          </cell>
          <cell r="BG18">
            <v>51543461.920000002</v>
          </cell>
          <cell r="BH18">
            <v>451267558</v>
          </cell>
          <cell r="BI18">
            <v>124874648</v>
          </cell>
          <cell r="BJ18">
            <v>5508837199</v>
          </cell>
          <cell r="BK18">
            <v>348414184</v>
          </cell>
          <cell r="BL18">
            <v>64130278</v>
          </cell>
          <cell r="BM18">
            <v>61772793</v>
          </cell>
          <cell r="BN18">
            <v>39395550</v>
          </cell>
          <cell r="BO18">
            <v>173919650</v>
          </cell>
          <cell r="BP18">
            <v>595751840</v>
          </cell>
          <cell r="BQ18">
            <v>138721953</v>
          </cell>
          <cell r="BR18">
            <v>17152234624</v>
          </cell>
          <cell r="BS18">
            <v>1294864767</v>
          </cell>
          <cell r="BT18">
            <v>40946098.769999996</v>
          </cell>
          <cell r="BU18">
            <v>919815329</v>
          </cell>
          <cell r="BV18">
            <v>199117476</v>
          </cell>
          <cell r="BW18">
            <v>70275232.549999997</v>
          </cell>
          <cell r="BX18">
            <v>51480789</v>
          </cell>
          <cell r="BY18">
            <v>43229886.450000003</v>
          </cell>
          <cell r="BZ18">
            <v>256634305</v>
          </cell>
          <cell r="CA18">
            <v>486504506</v>
          </cell>
          <cell r="CB18">
            <v>260975868</v>
          </cell>
          <cell r="CC18">
            <v>29889874</v>
          </cell>
        </row>
        <row r="19">
          <cell r="A19" t="str">
            <v>kWh- Large User, Sub- Transmission, Intermediate/ Embedded Distributor</v>
          </cell>
          <cell r="C19">
            <v>2010</v>
          </cell>
          <cell r="D19">
            <v>8779229.1999999993</v>
          </cell>
          <cell r="E19">
            <v>0</v>
          </cell>
          <cell r="F19">
            <v>439902990</v>
          </cell>
          <cell r="G19">
            <v>0</v>
          </cell>
          <cell r="H19">
            <v>0</v>
          </cell>
          <cell r="I19">
            <v>0</v>
          </cell>
          <cell r="J19">
            <v>196439624</v>
          </cell>
          <cell r="K19">
            <v>0</v>
          </cell>
          <cell r="L19">
            <v>0.02</v>
          </cell>
          <cell r="M19">
            <v>0</v>
          </cell>
          <cell r="N19">
            <v>94250538</v>
          </cell>
          <cell r="O19">
            <v>0</v>
          </cell>
          <cell r="P19">
            <v>74523972</v>
          </cell>
          <cell r="Q19">
            <v>0</v>
          </cell>
          <cell r="R19">
            <v>0</v>
          </cell>
          <cell r="S19">
            <v>1072366029</v>
          </cell>
          <cell r="T19">
            <v>495331512.78000003</v>
          </cell>
          <cell r="U19">
            <v>110645503.56</v>
          </cell>
          <cell r="V19">
            <v>0</v>
          </cell>
          <cell r="W19">
            <v>0</v>
          </cell>
          <cell r="X19">
            <v>52043067</v>
          </cell>
          <cell r="Y19">
            <v>0</v>
          </cell>
          <cell r="Z19">
            <v>0</v>
          </cell>
          <cell r="AA19">
            <v>0</v>
          </cell>
          <cell r="AB19">
            <v>259728441.08000001</v>
          </cell>
          <cell r="AC19">
            <v>0</v>
          </cell>
          <cell r="AD19">
            <v>0</v>
          </cell>
          <cell r="AE19">
            <v>18248907</v>
          </cell>
          <cell r="AF19">
            <v>704134041</v>
          </cell>
          <cell r="AG19">
            <v>0</v>
          </cell>
          <cell r="AH19">
            <v>0</v>
          </cell>
          <cell r="AI19">
            <v>1203054513</v>
          </cell>
          <cell r="AJ19">
            <v>3095000000</v>
          </cell>
          <cell r="AK19">
            <v>685666594</v>
          </cell>
          <cell r="AL19">
            <v>0</v>
          </cell>
          <cell r="AM19">
            <v>0</v>
          </cell>
          <cell r="AN19">
            <v>148872806</v>
          </cell>
          <cell r="AO19">
            <v>46810413</v>
          </cell>
          <cell r="AP19">
            <v>20201042</v>
          </cell>
          <cell r="AQ19">
            <v>0</v>
          </cell>
          <cell r="AR19">
            <v>195126020</v>
          </cell>
          <cell r="AS19">
            <v>29034336.199999999</v>
          </cell>
          <cell r="AT19">
            <v>0</v>
          </cell>
          <cell r="AU19">
            <v>76336020</v>
          </cell>
          <cell r="AV19">
            <v>0</v>
          </cell>
          <cell r="AW19">
            <v>0</v>
          </cell>
          <cell r="AX19">
            <v>0</v>
          </cell>
          <cell r="AY19">
            <v>0</v>
          </cell>
          <cell r="AZ19">
            <v>41028104</v>
          </cell>
          <cell r="BA19">
            <v>0</v>
          </cell>
          <cell r="BB19">
            <v>160353727.00999999</v>
          </cell>
          <cell r="BC19">
            <v>0</v>
          </cell>
          <cell r="BD19">
            <v>0</v>
          </cell>
          <cell r="BE19">
            <v>118604377</v>
          </cell>
          <cell r="BF19">
            <v>0</v>
          </cell>
          <cell r="BG19">
            <v>0</v>
          </cell>
          <cell r="BH19">
            <v>56746141</v>
          </cell>
          <cell r="BI19">
            <v>0</v>
          </cell>
          <cell r="BJ19">
            <v>27609737</v>
          </cell>
          <cell r="BK19">
            <v>0</v>
          </cell>
          <cell r="BL19">
            <v>0</v>
          </cell>
          <cell r="BM19">
            <v>0</v>
          </cell>
          <cell r="BN19">
            <v>0</v>
          </cell>
          <cell r="BO19">
            <v>0</v>
          </cell>
          <cell r="BP19">
            <v>0</v>
          </cell>
          <cell r="BQ19">
            <v>0</v>
          </cell>
          <cell r="BR19">
            <v>2219247453</v>
          </cell>
          <cell r="BS19">
            <v>250858313</v>
          </cell>
          <cell r="BT19">
            <v>0</v>
          </cell>
          <cell r="BU19">
            <v>82593009</v>
          </cell>
          <cell r="BV19">
            <v>58704363</v>
          </cell>
          <cell r="BW19">
            <v>0</v>
          </cell>
          <cell r="BX19">
            <v>60219888.700000003</v>
          </cell>
          <cell r="BY19">
            <v>0</v>
          </cell>
          <cell r="BZ19">
            <v>0</v>
          </cell>
          <cell r="CA19">
            <v>0</v>
          </cell>
          <cell r="CB19">
            <v>0</v>
          </cell>
          <cell r="CC19">
            <v>0</v>
          </cell>
        </row>
        <row r="20">
          <cell r="A20" t="str">
            <v>kWh- Street Lighting</v>
          </cell>
          <cell r="B20" t="str">
            <v>YVST</v>
          </cell>
          <cell r="C20">
            <v>2010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row>
        <row r="21">
          <cell r="A21" t="str">
            <v>kWh- Sentinel Lighting</v>
          </cell>
          <cell r="B21" t="str">
            <v>YVSL</v>
          </cell>
          <cell r="C21">
            <v>2010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row>
        <row r="22">
          <cell r="A22" t="str">
            <v>kW</v>
          </cell>
          <cell r="B22" t="str">
            <v>YD</v>
          </cell>
          <cell r="C22">
            <v>2010</v>
          </cell>
          <cell r="D22">
            <v>163570</v>
          </cell>
          <cell r="E22">
            <v>28883</v>
          </cell>
          <cell r="F22">
            <v>1375205</v>
          </cell>
          <cell r="G22">
            <v>340236</v>
          </cell>
          <cell r="H22">
            <v>1326294</v>
          </cell>
          <cell r="I22">
            <v>2405197</v>
          </cell>
          <cell r="J22">
            <v>2382603</v>
          </cell>
          <cell r="K22">
            <v>368891</v>
          </cell>
          <cell r="L22">
            <v>215599</v>
          </cell>
          <cell r="M22">
            <v>18567</v>
          </cell>
          <cell r="N22">
            <v>1054091</v>
          </cell>
          <cell r="O22">
            <v>37544</v>
          </cell>
          <cell r="P22">
            <v>352326</v>
          </cell>
          <cell r="Q22">
            <v>11793</v>
          </cell>
          <cell r="R22">
            <v>27745210</v>
          </cell>
          <cell r="S22">
            <v>13220321</v>
          </cell>
          <cell r="T22">
            <v>3423698</v>
          </cell>
          <cell r="U22">
            <v>284367</v>
          </cell>
          <cell r="V22">
            <v>43226</v>
          </cell>
          <cell r="W22">
            <v>481982</v>
          </cell>
          <cell r="X22">
            <v>939398</v>
          </cell>
          <cell r="Y22">
            <v>65577</v>
          </cell>
          <cell r="Z22">
            <v>965342</v>
          </cell>
          <cell r="AA22">
            <v>174345</v>
          </cell>
          <cell r="AB22">
            <v>2404857</v>
          </cell>
          <cell r="AC22">
            <v>324503</v>
          </cell>
          <cell r="AD22">
            <v>606534</v>
          </cell>
          <cell r="AE22">
            <v>108747</v>
          </cell>
          <cell r="AF22">
            <v>7951326</v>
          </cell>
          <cell r="AG22">
            <v>10940</v>
          </cell>
          <cell r="AH22">
            <v>209711</v>
          </cell>
          <cell r="AI22">
            <v>5648713</v>
          </cell>
          <cell r="AJ22">
            <v>27731332</v>
          </cell>
          <cell r="AK22">
            <v>10359638</v>
          </cell>
          <cell r="AL22">
            <v>155282</v>
          </cell>
          <cell r="AM22">
            <v>104670</v>
          </cell>
          <cell r="AN22">
            <v>1037576</v>
          </cell>
          <cell r="AO22">
            <v>0</v>
          </cell>
          <cell r="AP22">
            <v>346756</v>
          </cell>
          <cell r="AQ22">
            <v>203252</v>
          </cell>
          <cell r="AR22">
            <v>4574779</v>
          </cell>
          <cell r="AS22">
            <v>295482</v>
          </cell>
          <cell r="AT22">
            <v>330423</v>
          </cell>
          <cell r="AU22">
            <v>920198</v>
          </cell>
          <cell r="AV22">
            <v>0</v>
          </cell>
          <cell r="AW22">
            <v>1769836</v>
          </cell>
          <cell r="AX22">
            <v>216924</v>
          </cell>
          <cell r="AY22">
            <v>342702</v>
          </cell>
          <cell r="AZ22">
            <v>666263</v>
          </cell>
          <cell r="BA22">
            <v>182783</v>
          </cell>
          <cell r="BB22">
            <v>1965913</v>
          </cell>
          <cell r="BC22">
            <v>298437</v>
          </cell>
          <cell r="BD22">
            <v>386685</v>
          </cell>
          <cell r="BE22">
            <v>1137441</v>
          </cell>
          <cell r="BF22">
            <v>211781</v>
          </cell>
          <cell r="BG22">
            <v>90298</v>
          </cell>
          <cell r="BH22">
            <v>946709</v>
          </cell>
          <cell r="BI22">
            <v>379400</v>
          </cell>
          <cell r="BJ22">
            <v>12014000</v>
          </cell>
          <cell r="BK22">
            <v>635104</v>
          </cell>
          <cell r="BL22">
            <v>141997</v>
          </cell>
          <cell r="BM22">
            <v>128467</v>
          </cell>
          <cell r="BN22">
            <v>71492</v>
          </cell>
          <cell r="BO22">
            <v>353239</v>
          </cell>
          <cell r="BP22">
            <v>1290601</v>
          </cell>
          <cell r="BQ22">
            <v>332720</v>
          </cell>
          <cell r="BR22">
            <v>42443032</v>
          </cell>
          <cell r="BS22">
            <v>2884529</v>
          </cell>
          <cell r="BT22">
            <v>54155</v>
          </cell>
          <cell r="BU22">
            <v>1918250</v>
          </cell>
          <cell r="BV22">
            <v>593331</v>
          </cell>
          <cell r="BW22">
            <v>144653</v>
          </cell>
          <cell r="BX22">
            <v>247464</v>
          </cell>
          <cell r="BY22">
            <v>97224</v>
          </cell>
          <cell r="BZ22">
            <v>472060</v>
          </cell>
          <cell r="CA22">
            <v>975051</v>
          </cell>
          <cell r="CB22">
            <v>574272</v>
          </cell>
          <cell r="CC22">
            <v>58146</v>
          </cell>
        </row>
        <row r="23">
          <cell r="A23" t="str">
            <v>kW - Residential</v>
          </cell>
          <cell r="B23" t="str">
            <v>YDR</v>
          </cell>
          <cell r="C23">
            <v>2010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row>
        <row r="24">
          <cell r="A24" t="str">
            <v>kW- General Service</v>
          </cell>
          <cell r="C24">
            <v>0</v>
          </cell>
          <cell r="D24">
            <v>146471</v>
          </cell>
          <cell r="E24">
            <v>28883</v>
          </cell>
          <cell r="F24">
            <v>596357</v>
          </cell>
          <cell r="G24">
            <v>340236</v>
          </cell>
          <cell r="H24">
            <v>1326294</v>
          </cell>
          <cell r="I24">
            <v>2405197</v>
          </cell>
          <cell r="J24">
            <v>1961798</v>
          </cell>
          <cell r="K24">
            <v>368891</v>
          </cell>
          <cell r="L24">
            <v>171222</v>
          </cell>
          <cell r="M24">
            <v>18567</v>
          </cell>
          <cell r="N24">
            <v>798376</v>
          </cell>
          <cell r="O24">
            <v>37544</v>
          </cell>
          <cell r="P24">
            <v>352326</v>
          </cell>
          <cell r="Q24">
            <v>11793</v>
          </cell>
          <cell r="R24">
            <v>27745210</v>
          </cell>
          <cell r="S24">
            <v>11388776</v>
          </cell>
          <cell r="T24">
            <v>2412328</v>
          </cell>
          <cell r="U24">
            <v>85219</v>
          </cell>
          <cell r="V24">
            <v>43226</v>
          </cell>
          <cell r="W24">
            <v>481982</v>
          </cell>
          <cell r="X24">
            <v>829669</v>
          </cell>
          <cell r="Y24">
            <v>65577</v>
          </cell>
          <cell r="Z24">
            <v>965342</v>
          </cell>
          <cell r="AA24">
            <v>174345</v>
          </cell>
          <cell r="AB24">
            <v>1954149</v>
          </cell>
          <cell r="AC24">
            <v>324503</v>
          </cell>
          <cell r="AD24">
            <v>606534</v>
          </cell>
          <cell r="AE24">
            <v>49410</v>
          </cell>
          <cell r="AF24">
            <v>5066803</v>
          </cell>
          <cell r="AG24">
            <v>10940</v>
          </cell>
          <cell r="AH24">
            <v>209711</v>
          </cell>
          <cell r="AI24">
            <v>3047642</v>
          </cell>
          <cell r="AJ24">
            <v>14003126</v>
          </cell>
          <cell r="AK24">
            <v>9134809</v>
          </cell>
          <cell r="AL24">
            <v>155282</v>
          </cell>
          <cell r="AM24">
            <v>104670</v>
          </cell>
          <cell r="AN24">
            <v>747917</v>
          </cell>
          <cell r="AO24">
            <v>0</v>
          </cell>
          <cell r="AP24">
            <v>300322</v>
          </cell>
          <cell r="AQ24">
            <v>203252</v>
          </cell>
          <cell r="AR24">
            <v>4171885</v>
          </cell>
          <cell r="AS24">
            <v>239384</v>
          </cell>
          <cell r="AT24">
            <v>330423</v>
          </cell>
          <cell r="AU24">
            <v>746175</v>
          </cell>
          <cell r="AV24">
            <v>0</v>
          </cell>
          <cell r="AW24">
            <v>1769836</v>
          </cell>
          <cell r="AX24">
            <v>216924</v>
          </cell>
          <cell r="AY24">
            <v>342702</v>
          </cell>
          <cell r="AZ24">
            <v>588203</v>
          </cell>
          <cell r="BA24">
            <v>182783</v>
          </cell>
          <cell r="BB24">
            <v>1595878</v>
          </cell>
          <cell r="BC24">
            <v>298437</v>
          </cell>
          <cell r="BD24">
            <v>386685</v>
          </cell>
          <cell r="BE24">
            <v>871715</v>
          </cell>
          <cell r="BF24">
            <v>211781</v>
          </cell>
          <cell r="BG24">
            <v>90298</v>
          </cell>
          <cell r="BH24">
            <v>825019</v>
          </cell>
          <cell r="BI24">
            <v>379400</v>
          </cell>
          <cell r="BJ24">
            <v>11933194</v>
          </cell>
          <cell r="BK24">
            <v>635104</v>
          </cell>
          <cell r="BL24">
            <v>141997</v>
          </cell>
          <cell r="BM24">
            <v>128467</v>
          </cell>
          <cell r="BN24">
            <v>71492</v>
          </cell>
          <cell r="BO24">
            <v>353239</v>
          </cell>
          <cell r="BP24">
            <v>1290601</v>
          </cell>
          <cell r="BQ24">
            <v>332720</v>
          </cell>
          <cell r="BR24">
            <v>37752746</v>
          </cell>
          <cell r="BS24">
            <v>2409333</v>
          </cell>
          <cell r="BT24">
            <v>54155</v>
          </cell>
          <cell r="BU24">
            <v>1762264</v>
          </cell>
          <cell r="BV24">
            <v>424027</v>
          </cell>
          <cell r="BW24">
            <v>144653</v>
          </cell>
          <cell r="BX24">
            <v>100518</v>
          </cell>
          <cell r="BY24">
            <v>97224</v>
          </cell>
          <cell r="BZ24">
            <v>472060</v>
          </cell>
          <cell r="CA24">
            <v>975051</v>
          </cell>
          <cell r="CB24">
            <v>574272</v>
          </cell>
          <cell r="CC24">
            <v>58146</v>
          </cell>
        </row>
        <row r="25">
          <cell r="A25" t="str">
            <v>kW- Large User, Sub- Transmission, Intermediate/ Embedded Distributor</v>
          </cell>
          <cell r="C25">
            <v>0</v>
          </cell>
          <cell r="D25">
            <v>17099</v>
          </cell>
          <cell r="E25">
            <v>0</v>
          </cell>
          <cell r="F25">
            <v>778848</v>
          </cell>
          <cell r="G25">
            <v>0</v>
          </cell>
          <cell r="H25">
            <v>0</v>
          </cell>
          <cell r="I25">
            <v>0</v>
          </cell>
          <cell r="J25">
            <v>420805</v>
          </cell>
          <cell r="K25">
            <v>0</v>
          </cell>
          <cell r="L25">
            <v>44377</v>
          </cell>
          <cell r="M25">
            <v>0</v>
          </cell>
          <cell r="N25">
            <v>255715</v>
          </cell>
          <cell r="O25">
            <v>0</v>
          </cell>
          <cell r="P25">
            <v>0</v>
          </cell>
          <cell r="Q25">
            <v>0</v>
          </cell>
          <cell r="R25">
            <v>0</v>
          </cell>
          <cell r="S25">
            <v>1831545</v>
          </cell>
          <cell r="T25">
            <v>1011370</v>
          </cell>
          <cell r="U25">
            <v>199148</v>
          </cell>
          <cell r="V25">
            <v>0</v>
          </cell>
          <cell r="W25">
            <v>0</v>
          </cell>
          <cell r="X25">
            <v>109729</v>
          </cell>
          <cell r="Y25">
            <v>0</v>
          </cell>
          <cell r="Z25">
            <v>0</v>
          </cell>
          <cell r="AA25">
            <v>0</v>
          </cell>
          <cell r="AB25">
            <v>450708</v>
          </cell>
          <cell r="AC25">
            <v>0</v>
          </cell>
          <cell r="AD25">
            <v>0</v>
          </cell>
          <cell r="AE25">
            <v>59337</v>
          </cell>
          <cell r="AF25">
            <v>2884523</v>
          </cell>
          <cell r="AG25">
            <v>0</v>
          </cell>
          <cell r="AH25">
            <v>0</v>
          </cell>
          <cell r="AI25">
            <v>2601071</v>
          </cell>
          <cell r="AJ25">
            <v>13728206</v>
          </cell>
          <cell r="AK25">
            <v>1224829</v>
          </cell>
          <cell r="AL25">
            <v>0</v>
          </cell>
          <cell r="AM25">
            <v>0</v>
          </cell>
          <cell r="AN25">
            <v>289659</v>
          </cell>
          <cell r="AO25">
            <v>0</v>
          </cell>
          <cell r="AP25">
            <v>46434</v>
          </cell>
          <cell r="AQ25">
            <v>0</v>
          </cell>
          <cell r="AR25">
            <v>402894</v>
          </cell>
          <cell r="AS25">
            <v>56098</v>
          </cell>
          <cell r="AT25">
            <v>0</v>
          </cell>
          <cell r="AU25">
            <v>174023</v>
          </cell>
          <cell r="AV25">
            <v>0</v>
          </cell>
          <cell r="AW25">
            <v>0</v>
          </cell>
          <cell r="AX25">
            <v>0</v>
          </cell>
          <cell r="AY25">
            <v>0</v>
          </cell>
          <cell r="AZ25">
            <v>78060</v>
          </cell>
          <cell r="BA25">
            <v>0</v>
          </cell>
          <cell r="BB25">
            <v>370035</v>
          </cell>
          <cell r="BC25">
            <v>0</v>
          </cell>
          <cell r="BD25">
            <v>0</v>
          </cell>
          <cell r="BE25">
            <v>265726</v>
          </cell>
          <cell r="BF25">
            <v>0</v>
          </cell>
          <cell r="BG25">
            <v>0</v>
          </cell>
          <cell r="BH25">
            <v>121690</v>
          </cell>
          <cell r="BI25">
            <v>0</v>
          </cell>
          <cell r="BJ25">
            <v>80806</v>
          </cell>
          <cell r="BK25">
            <v>0</v>
          </cell>
          <cell r="BL25">
            <v>0</v>
          </cell>
          <cell r="BM25">
            <v>0</v>
          </cell>
          <cell r="BN25">
            <v>0</v>
          </cell>
          <cell r="BO25">
            <v>0</v>
          </cell>
          <cell r="BP25">
            <v>0</v>
          </cell>
          <cell r="BQ25">
            <v>0</v>
          </cell>
          <cell r="BR25">
            <v>4690286</v>
          </cell>
          <cell r="BS25">
            <v>475196</v>
          </cell>
          <cell r="BT25">
            <v>0</v>
          </cell>
          <cell r="BU25">
            <v>155986</v>
          </cell>
          <cell r="BV25">
            <v>169304</v>
          </cell>
          <cell r="BW25">
            <v>0</v>
          </cell>
          <cell r="BX25">
            <v>146946</v>
          </cell>
          <cell r="BY25">
            <v>0</v>
          </cell>
          <cell r="BZ25">
            <v>0</v>
          </cell>
          <cell r="CA25">
            <v>0</v>
          </cell>
          <cell r="CB25">
            <v>0</v>
          </cell>
          <cell r="CC25">
            <v>0</v>
          </cell>
        </row>
        <row r="26">
          <cell r="A26" t="str">
            <v>kW- Street Lighting</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row>
        <row r="27">
          <cell r="A27" t="str">
            <v>kW- Sentinel Lighting</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row>
        <row r="28">
          <cell r="A28" t="str">
            <v>Billed Total Distribution Revenues</v>
          </cell>
          <cell r="B28" t="str">
            <v>RTOT</v>
          </cell>
          <cell r="C28">
            <v>2010</v>
          </cell>
          <cell r="D28">
            <v>8435748.120000001</v>
          </cell>
          <cell r="E28">
            <v>1071947.03</v>
          </cell>
          <cell r="F28">
            <v>17825580</v>
          </cell>
          <cell r="G28">
            <v>5580930</v>
          </cell>
          <cell r="H28">
            <v>15017436.58</v>
          </cell>
          <cell r="I28">
            <v>28401304.790000003</v>
          </cell>
          <cell r="J28">
            <v>22041119</v>
          </cell>
          <cell r="K28">
            <v>8543665.8100000005</v>
          </cell>
          <cell r="L28">
            <v>2618121.04</v>
          </cell>
          <cell r="M28">
            <v>583400.48</v>
          </cell>
          <cell r="N28">
            <v>13855097.439999999</v>
          </cell>
          <cell r="O28">
            <v>501988.78</v>
          </cell>
          <cell r="P28">
            <v>5292130</v>
          </cell>
          <cell r="Q28">
            <v>691647.88</v>
          </cell>
          <cell r="R28">
            <v>1325060.77</v>
          </cell>
          <cell r="S28">
            <v>117548907</v>
          </cell>
          <cell r="T28">
            <v>46536670</v>
          </cell>
          <cell r="U28">
            <v>5897409</v>
          </cell>
          <cell r="V28">
            <v>1179346.6399999999</v>
          </cell>
          <cell r="W28">
            <v>10471084.590000002</v>
          </cell>
          <cell r="X28">
            <v>-9292990.1500000004</v>
          </cell>
          <cell r="Y28">
            <v>1449107.52</v>
          </cell>
          <cell r="Z28">
            <v>-55787620.710000001</v>
          </cell>
          <cell r="AA28">
            <v>3327338.21</v>
          </cell>
          <cell r="AB28">
            <v>23670839</v>
          </cell>
          <cell r="AC28">
            <v>12244835</v>
          </cell>
          <cell r="AD28">
            <v>8778642</v>
          </cell>
          <cell r="AE28">
            <v>765458.76</v>
          </cell>
          <cell r="AF28">
            <v>82702335.63000001</v>
          </cell>
          <cell r="AG28">
            <v>299210.39</v>
          </cell>
          <cell r="AH28">
            <v>777749</v>
          </cell>
          <cell r="AI28">
            <v>59796777</v>
          </cell>
          <cell r="AJ28">
            <v>965402000</v>
          </cell>
          <cell r="AK28">
            <v>144730719.87</v>
          </cell>
          <cell r="AL28">
            <v>7217902.0999999996</v>
          </cell>
          <cell r="AM28">
            <v>1923799.63</v>
          </cell>
          <cell r="AN28">
            <v>9377988.6500000004</v>
          </cell>
          <cell r="AO28">
            <v>34912460.399999999</v>
          </cell>
          <cell r="AP28">
            <v>3580523.48</v>
          </cell>
          <cell r="AQ28">
            <v>4355246</v>
          </cell>
          <cell r="AR28">
            <v>57750841</v>
          </cell>
          <cell r="AS28">
            <v>2899346.45</v>
          </cell>
          <cell r="AT28">
            <v>3241357.58</v>
          </cell>
          <cell r="AU28">
            <v>11690744.77</v>
          </cell>
          <cell r="AV28">
            <v>15618489</v>
          </cell>
          <cell r="AW28">
            <v>25652849</v>
          </cell>
          <cell r="AX28">
            <v>4367474.97</v>
          </cell>
          <cell r="AY28">
            <v>10651357.190000001</v>
          </cell>
          <cell r="AZ28">
            <v>10442745</v>
          </cell>
          <cell r="BA28">
            <v>2398814</v>
          </cell>
          <cell r="BB28">
            <v>29164792.539999999</v>
          </cell>
          <cell r="BC28">
            <v>4648637.59</v>
          </cell>
          <cell r="BD28">
            <v>6568249</v>
          </cell>
          <cell r="BE28">
            <v>18271591</v>
          </cell>
          <cell r="BF28">
            <v>3462215.23</v>
          </cell>
          <cell r="BG28">
            <v>1743783.32</v>
          </cell>
          <cell r="BH28">
            <v>13304758</v>
          </cell>
          <cell r="BI28">
            <v>5053025.6399999997</v>
          </cell>
          <cell r="BJ28">
            <v>145249850</v>
          </cell>
          <cell r="BK28">
            <v>13696203</v>
          </cell>
          <cell r="BL28">
            <v>1412734</v>
          </cell>
          <cell r="BM28">
            <v>1871286.44</v>
          </cell>
          <cell r="BN28">
            <v>1629579.27</v>
          </cell>
          <cell r="BO28">
            <v>5772266.6500000004</v>
          </cell>
          <cell r="BP28">
            <v>16018534.560000001</v>
          </cell>
          <cell r="BQ28">
            <v>3084583</v>
          </cell>
          <cell r="BR28">
            <v>489685643</v>
          </cell>
          <cell r="BS28">
            <v>45371415</v>
          </cell>
          <cell r="BT28">
            <v>3393548.08</v>
          </cell>
          <cell r="BU28">
            <v>24946057</v>
          </cell>
          <cell r="BV28">
            <v>8516946</v>
          </cell>
          <cell r="BW28">
            <v>1673683.67</v>
          </cell>
          <cell r="BX28">
            <v>2262188.2599999998</v>
          </cell>
          <cell r="BY28">
            <v>786644.77</v>
          </cell>
          <cell r="BZ28">
            <v>8268631.6500000004</v>
          </cell>
          <cell r="CA28">
            <v>17770493</v>
          </cell>
          <cell r="CB28">
            <v>6303420.1099999994</v>
          </cell>
          <cell r="CC28">
            <v>1870691.94</v>
          </cell>
        </row>
        <row r="29">
          <cell r="A29" t="str">
            <v>Billed Residential Distribution Revenue</v>
          </cell>
          <cell r="B29" t="str">
            <v>RR</v>
          </cell>
          <cell r="C29">
            <v>2010</v>
          </cell>
          <cell r="D29">
            <v>6917195.3100000005</v>
          </cell>
          <cell r="E29">
            <v>688109.17</v>
          </cell>
          <cell r="F29">
            <v>10031282</v>
          </cell>
          <cell r="G29">
            <v>2922122</v>
          </cell>
          <cell r="H29">
            <v>8635912.8499999996</v>
          </cell>
          <cell r="I29">
            <v>17690931.350000001</v>
          </cell>
          <cell r="J29">
            <v>11194272</v>
          </cell>
          <cell r="K29">
            <v>4750819.37</v>
          </cell>
          <cell r="L29">
            <v>1542945.48</v>
          </cell>
          <cell r="M29">
            <v>391291.37</v>
          </cell>
          <cell r="N29">
            <v>7941291</v>
          </cell>
          <cell r="O29">
            <v>267175.90000000002</v>
          </cell>
          <cell r="P29">
            <v>3650694</v>
          </cell>
          <cell r="Q29">
            <v>505322.5</v>
          </cell>
          <cell r="R29">
            <v>783499.81</v>
          </cell>
          <cell r="S29">
            <v>47758866</v>
          </cell>
          <cell r="T29">
            <v>22978356</v>
          </cell>
          <cell r="U29">
            <v>3022957</v>
          </cell>
          <cell r="V29">
            <v>742989.64</v>
          </cell>
          <cell r="W29">
            <v>7561420.8300000001</v>
          </cell>
          <cell r="X29">
            <v>-5325820.74</v>
          </cell>
          <cell r="Y29">
            <v>828910.89</v>
          </cell>
          <cell r="Z29">
            <v>-24607240.620000001</v>
          </cell>
          <cell r="AA29">
            <v>2473623.2000000002</v>
          </cell>
          <cell r="AB29">
            <v>13197037</v>
          </cell>
          <cell r="AC29">
            <v>8514378</v>
          </cell>
          <cell r="AD29">
            <v>5445033</v>
          </cell>
          <cell r="AE29">
            <v>449199.29</v>
          </cell>
          <cell r="AF29">
            <v>56999671.799999997</v>
          </cell>
          <cell r="AG29">
            <v>195168.4</v>
          </cell>
          <cell r="AH29">
            <v>419638</v>
          </cell>
          <cell r="AI29">
            <v>33914841</v>
          </cell>
          <cell r="AJ29">
            <v>690123000</v>
          </cell>
          <cell r="AK29">
            <v>81462521.480000004</v>
          </cell>
          <cell r="AL29">
            <v>5860851.8300000001</v>
          </cell>
          <cell r="AM29">
            <v>1172154.6000000001</v>
          </cell>
          <cell r="AN29">
            <v>5264250.74</v>
          </cell>
          <cell r="AO29">
            <v>19029202.739999998</v>
          </cell>
          <cell r="AP29">
            <v>1794941.99</v>
          </cell>
          <cell r="AQ29">
            <v>2500355</v>
          </cell>
          <cell r="AR29">
            <v>38555489</v>
          </cell>
          <cell r="AS29">
            <v>2207238.7400000002</v>
          </cell>
          <cell r="AT29">
            <v>1818869.28</v>
          </cell>
          <cell r="AU29">
            <v>7569336.5</v>
          </cell>
          <cell r="AV29">
            <v>9543384</v>
          </cell>
          <cell r="AW29">
            <v>13704970</v>
          </cell>
          <cell r="AX29">
            <v>2257948.7400000002</v>
          </cell>
          <cell r="AY29">
            <v>6921060.9199999999</v>
          </cell>
          <cell r="AZ29">
            <v>6041374</v>
          </cell>
          <cell r="BA29">
            <v>1654167</v>
          </cell>
          <cell r="BB29">
            <v>17594797.27</v>
          </cell>
          <cell r="BC29">
            <v>3120339.21</v>
          </cell>
          <cell r="BD29">
            <v>3455067</v>
          </cell>
          <cell r="BE29">
            <v>11202438</v>
          </cell>
          <cell r="BF29">
            <v>2028281.82</v>
          </cell>
          <cell r="BG29">
            <v>965985.19</v>
          </cell>
          <cell r="BH29">
            <v>7842079</v>
          </cell>
          <cell r="BI29">
            <v>2947444.53</v>
          </cell>
          <cell r="BJ29">
            <v>79661790</v>
          </cell>
          <cell r="BK29">
            <v>7880033</v>
          </cell>
          <cell r="BL29">
            <v>896369</v>
          </cell>
          <cell r="BM29">
            <v>1147031.98</v>
          </cell>
          <cell r="BN29">
            <v>987510.97</v>
          </cell>
          <cell r="BO29">
            <v>3820683.49</v>
          </cell>
          <cell r="BP29">
            <v>9933606.1500000004</v>
          </cell>
          <cell r="BQ29">
            <v>1766057</v>
          </cell>
          <cell r="BR29">
            <v>211702780</v>
          </cell>
          <cell r="BS29">
            <v>29469856</v>
          </cell>
          <cell r="BT29">
            <v>2784335.4</v>
          </cell>
          <cell r="BU29">
            <v>13612900</v>
          </cell>
          <cell r="BV29">
            <v>5839051</v>
          </cell>
          <cell r="BW29">
            <v>857960.92</v>
          </cell>
          <cell r="BX29">
            <v>1072220.26</v>
          </cell>
          <cell r="BY29">
            <v>421925.71</v>
          </cell>
          <cell r="BZ29">
            <v>5351730.6500000004</v>
          </cell>
          <cell r="CA29">
            <v>12252235</v>
          </cell>
          <cell r="CB29">
            <v>3959449.01</v>
          </cell>
          <cell r="CC29">
            <v>1084999.5</v>
          </cell>
        </row>
        <row r="30">
          <cell r="A30" t="str">
            <v>Billed General Service Customers Distribution Revenue</v>
          </cell>
          <cell r="B30" t="str">
            <v>RGS</v>
          </cell>
          <cell r="C30">
            <v>2010</v>
          </cell>
          <cell r="D30">
            <v>1469690.67</v>
          </cell>
          <cell r="E30">
            <v>383837.86</v>
          </cell>
          <cell r="F30">
            <v>5707766</v>
          </cell>
          <cell r="G30">
            <v>2658808</v>
          </cell>
          <cell r="H30">
            <v>6381523.7299999995</v>
          </cell>
          <cell r="I30">
            <v>10710373.440000001</v>
          </cell>
          <cell r="J30">
            <v>10041033</v>
          </cell>
          <cell r="K30">
            <v>3792846.44</v>
          </cell>
          <cell r="L30">
            <v>985294.3</v>
          </cell>
          <cell r="M30">
            <v>192109.11</v>
          </cell>
          <cell r="N30">
            <v>4519266.4399999995</v>
          </cell>
          <cell r="O30">
            <v>234812.88</v>
          </cell>
          <cell r="P30">
            <v>1415120</v>
          </cell>
          <cell r="Q30">
            <v>186325.38</v>
          </cell>
          <cell r="R30">
            <v>541560.96</v>
          </cell>
          <cell r="S30">
            <v>63617977</v>
          </cell>
          <cell r="T30">
            <v>18198318</v>
          </cell>
          <cell r="U30">
            <v>2372395</v>
          </cell>
          <cell r="V30">
            <v>436357</v>
          </cell>
          <cell r="W30">
            <v>2909663.76</v>
          </cell>
          <cell r="X30">
            <v>-3693292.05</v>
          </cell>
          <cell r="Y30">
            <v>620196.63</v>
          </cell>
          <cell r="Z30">
            <v>-31180380.09</v>
          </cell>
          <cell r="AA30">
            <v>853715.01</v>
          </cell>
          <cell r="AB30">
            <v>9441008</v>
          </cell>
          <cell r="AC30">
            <v>3730457</v>
          </cell>
          <cell r="AD30">
            <v>3333609</v>
          </cell>
          <cell r="AE30">
            <v>279112.67</v>
          </cell>
          <cell r="AF30">
            <v>22409662.710000001</v>
          </cell>
          <cell r="AG30">
            <v>104041.98999999999</v>
          </cell>
          <cell r="AH30">
            <v>358111</v>
          </cell>
          <cell r="AI30">
            <v>15838801</v>
          </cell>
          <cell r="AJ30">
            <v>266896000</v>
          </cell>
          <cell r="AK30">
            <v>58939774.510000005</v>
          </cell>
          <cell r="AL30">
            <v>1357050.27</v>
          </cell>
          <cell r="AM30">
            <v>751645.03</v>
          </cell>
          <cell r="AN30">
            <v>3803511.65</v>
          </cell>
          <cell r="AO30">
            <v>15586602.17</v>
          </cell>
          <cell r="AP30">
            <v>1750914.04</v>
          </cell>
          <cell r="AQ30">
            <v>1854891</v>
          </cell>
          <cell r="AR30">
            <v>17870996</v>
          </cell>
          <cell r="AS30">
            <v>671514.79</v>
          </cell>
          <cell r="AT30">
            <v>1422488.2999999998</v>
          </cell>
          <cell r="AU30">
            <v>3705565.62</v>
          </cell>
          <cell r="AV30">
            <v>6075105</v>
          </cell>
          <cell r="AW30">
            <v>11947879</v>
          </cell>
          <cell r="AX30">
            <v>2109526.23</v>
          </cell>
          <cell r="AY30">
            <v>3730296.27</v>
          </cell>
          <cell r="AZ30">
            <v>4322598</v>
          </cell>
          <cell r="BA30">
            <v>744647</v>
          </cell>
          <cell r="BB30">
            <v>10303320.42</v>
          </cell>
          <cell r="BC30">
            <v>1528298.38</v>
          </cell>
          <cell r="BD30">
            <v>3113182</v>
          </cell>
          <cell r="BE30">
            <v>6810653</v>
          </cell>
          <cell r="BF30">
            <v>1433933.4100000001</v>
          </cell>
          <cell r="BG30">
            <v>777798.13</v>
          </cell>
          <cell r="BH30">
            <v>5245862</v>
          </cell>
          <cell r="BI30">
            <v>2105581.11</v>
          </cell>
          <cell r="BJ30">
            <v>65478591</v>
          </cell>
          <cell r="BK30">
            <v>5816170</v>
          </cell>
          <cell r="BL30">
            <v>516365</v>
          </cell>
          <cell r="BM30">
            <v>724254.46</v>
          </cell>
          <cell r="BN30">
            <v>642068.30000000005</v>
          </cell>
          <cell r="BO30">
            <v>1951583.1600000001</v>
          </cell>
          <cell r="BP30">
            <v>6084928.4100000001</v>
          </cell>
          <cell r="BQ30">
            <v>1318526</v>
          </cell>
          <cell r="BR30">
            <v>259352636</v>
          </cell>
          <cell r="BS30">
            <v>14858172</v>
          </cell>
          <cell r="BT30">
            <v>609212.67999999993</v>
          </cell>
          <cell r="BU30">
            <v>10922781</v>
          </cell>
          <cell r="BV30">
            <v>2029236</v>
          </cell>
          <cell r="BW30">
            <v>815722.75</v>
          </cell>
          <cell r="BX30">
            <v>909741.08</v>
          </cell>
          <cell r="BY30">
            <v>364719.06</v>
          </cell>
          <cell r="BZ30">
            <v>2916901</v>
          </cell>
          <cell r="CA30">
            <v>5518258</v>
          </cell>
          <cell r="CB30">
            <v>2343971.1</v>
          </cell>
          <cell r="CC30">
            <v>785692.44</v>
          </cell>
        </row>
        <row r="31">
          <cell r="A31" t="str">
            <v>Billed Large User, Sub- Transmission, Intermediate/ Embedded Distributor Distribution Revenue</v>
          </cell>
          <cell r="B31" t="str">
            <v>RLG</v>
          </cell>
          <cell r="C31">
            <v>2010</v>
          </cell>
          <cell r="D31">
            <v>48862.14</v>
          </cell>
          <cell r="E31">
            <v>0</v>
          </cell>
          <cell r="F31">
            <v>2086532</v>
          </cell>
          <cell r="G31">
            <v>0</v>
          </cell>
          <cell r="H31">
            <v>0</v>
          </cell>
          <cell r="I31">
            <v>0</v>
          </cell>
          <cell r="J31">
            <v>805814</v>
          </cell>
          <cell r="K31">
            <v>0</v>
          </cell>
          <cell r="L31">
            <v>89881.26</v>
          </cell>
          <cell r="M31">
            <v>0</v>
          </cell>
          <cell r="N31">
            <v>1394540</v>
          </cell>
          <cell r="O31">
            <v>0</v>
          </cell>
          <cell r="P31">
            <v>226316</v>
          </cell>
          <cell r="Q31">
            <v>0</v>
          </cell>
          <cell r="R31">
            <v>0</v>
          </cell>
          <cell r="S31">
            <v>6172064</v>
          </cell>
          <cell r="T31">
            <v>5359996</v>
          </cell>
          <cell r="U31">
            <v>502057</v>
          </cell>
          <cell r="V31">
            <v>0</v>
          </cell>
          <cell r="W31">
            <v>0</v>
          </cell>
          <cell r="X31">
            <v>-273877.36</v>
          </cell>
          <cell r="Y31">
            <v>0</v>
          </cell>
          <cell r="Z31">
            <v>0</v>
          </cell>
          <cell r="AA31">
            <v>0</v>
          </cell>
          <cell r="AB31">
            <v>1032794</v>
          </cell>
          <cell r="AC31">
            <v>0</v>
          </cell>
          <cell r="AD31">
            <v>0</v>
          </cell>
          <cell r="AE31">
            <v>37146.800000000003</v>
          </cell>
          <cell r="AF31">
            <v>3293001.12</v>
          </cell>
          <cell r="AG31">
            <v>0</v>
          </cell>
          <cell r="AH31">
            <v>0</v>
          </cell>
          <cell r="AI31">
            <v>10043135</v>
          </cell>
          <cell r="AJ31">
            <v>8383000</v>
          </cell>
          <cell r="AK31">
            <v>4328423.88</v>
          </cell>
          <cell r="AL31">
            <v>0</v>
          </cell>
          <cell r="AM31">
            <v>0</v>
          </cell>
          <cell r="AN31">
            <v>310226.26</v>
          </cell>
          <cell r="AO31">
            <v>296655.49</v>
          </cell>
          <cell r="AP31">
            <v>34667.449999999997</v>
          </cell>
          <cell r="AQ31">
            <v>0</v>
          </cell>
          <cell r="AR31">
            <v>1324356</v>
          </cell>
          <cell r="AS31">
            <v>20592.919999999998</v>
          </cell>
          <cell r="AT31">
            <v>0</v>
          </cell>
          <cell r="AU31">
            <v>415842.65</v>
          </cell>
          <cell r="AV31">
            <v>0</v>
          </cell>
          <cell r="AW31">
            <v>0</v>
          </cell>
          <cell r="AX31">
            <v>0</v>
          </cell>
          <cell r="AY31">
            <v>0</v>
          </cell>
          <cell r="AZ31">
            <v>78773</v>
          </cell>
          <cell r="BA31">
            <v>0</v>
          </cell>
          <cell r="BB31">
            <v>1266674.8500000001</v>
          </cell>
          <cell r="BC31">
            <v>0</v>
          </cell>
          <cell r="BD31">
            <v>0</v>
          </cell>
          <cell r="BE31">
            <v>258500</v>
          </cell>
          <cell r="BF31">
            <v>0</v>
          </cell>
          <cell r="BG31">
            <v>0</v>
          </cell>
          <cell r="BH31">
            <v>216817</v>
          </cell>
          <cell r="BI31">
            <v>0</v>
          </cell>
          <cell r="BJ31">
            <v>109469</v>
          </cell>
          <cell r="BK31">
            <v>0</v>
          </cell>
          <cell r="BL31">
            <v>0</v>
          </cell>
          <cell r="BM31">
            <v>0</v>
          </cell>
          <cell r="BN31">
            <v>0</v>
          </cell>
          <cell r="BO31">
            <v>0</v>
          </cell>
          <cell r="BP31">
            <v>0</v>
          </cell>
          <cell r="BQ31">
            <v>0</v>
          </cell>
          <cell r="BR31">
            <v>18630227</v>
          </cell>
          <cell r="BS31">
            <v>1043387</v>
          </cell>
          <cell r="BT31">
            <v>0</v>
          </cell>
          <cell r="BU31">
            <v>410376</v>
          </cell>
          <cell r="BV31">
            <v>648659</v>
          </cell>
          <cell r="BW31">
            <v>0</v>
          </cell>
          <cell r="BX31">
            <v>280226.92</v>
          </cell>
          <cell r="BY31">
            <v>0</v>
          </cell>
          <cell r="BZ31">
            <v>0</v>
          </cell>
          <cell r="CA31">
            <v>0</v>
          </cell>
          <cell r="CB31">
            <v>0</v>
          </cell>
          <cell r="CC31">
            <v>0</v>
          </cell>
        </row>
        <row r="32">
          <cell r="A32" t="str">
            <v>Billed Street lighting Distribution Revenue</v>
          </cell>
          <cell r="B32" t="str">
            <v>RST</v>
          </cell>
          <cell r="C32">
            <v>2010</v>
          </cell>
        </row>
        <row r="33">
          <cell r="A33" t="str">
            <v>Billed Sentinel Lighting Distribution Revenue</v>
          </cell>
          <cell r="B33" t="str">
            <v>RSL</v>
          </cell>
          <cell r="C33">
            <v>2010</v>
          </cell>
        </row>
        <row r="34">
          <cell r="A34" t="str">
            <v>Total service area</v>
          </cell>
          <cell r="B34" t="str">
            <v>AREA</v>
          </cell>
          <cell r="C34">
            <v>2010</v>
          </cell>
          <cell r="D34">
            <v>14200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row>
        <row r="35">
          <cell r="A35" t="str">
            <v>Urban service area</v>
          </cell>
          <cell r="B35" t="str">
            <v>AREAURB</v>
          </cell>
          <cell r="C35">
            <v>2010</v>
          </cell>
          <cell r="D35">
            <v>3</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row>
        <row r="36">
          <cell r="A36" t="str">
            <v>Rural service area</v>
          </cell>
          <cell r="B36" t="str">
            <v>AREARUR</v>
          </cell>
          <cell r="C36">
            <v>2010</v>
          </cell>
          <cell r="D36">
            <v>14197</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row>
        <row r="37">
          <cell r="A37" t="str">
            <v>Service area population</v>
          </cell>
          <cell r="B37" t="str">
            <v>POP</v>
          </cell>
          <cell r="C37">
            <v>2010</v>
          </cell>
          <cell r="D37">
            <v>16789</v>
          </cell>
          <cell r="E37">
            <v>3000</v>
          </cell>
          <cell r="F37">
            <v>84379</v>
          </cell>
          <cell r="G37">
            <v>25000</v>
          </cell>
          <cell r="H37">
            <v>94493</v>
          </cell>
          <cell r="I37">
            <v>175800</v>
          </cell>
          <cell r="J37">
            <v>138810</v>
          </cell>
          <cell r="K37">
            <v>27698</v>
          </cell>
          <cell r="L37">
            <v>21640</v>
          </cell>
          <cell r="M37">
            <v>2428</v>
          </cell>
          <cell r="N37">
            <v>94769</v>
          </cell>
          <cell r="O37">
            <v>3100</v>
          </cell>
          <cell r="P37">
            <v>27000</v>
          </cell>
          <cell r="Q37">
            <v>4000</v>
          </cell>
          <cell r="R37">
            <v>21873</v>
          </cell>
          <cell r="S37">
            <v>734000</v>
          </cell>
          <cell r="T37">
            <v>215718</v>
          </cell>
          <cell r="U37">
            <v>32042</v>
          </cell>
          <cell r="V37">
            <v>7138</v>
          </cell>
          <cell r="W37">
            <v>73654</v>
          </cell>
          <cell r="X37">
            <v>44187</v>
          </cell>
          <cell r="Y37">
            <v>8315</v>
          </cell>
          <cell r="Z37">
            <v>109529</v>
          </cell>
          <cell r="AA37">
            <v>27000</v>
          </cell>
          <cell r="AB37">
            <v>131605</v>
          </cell>
          <cell r="AC37">
            <v>45212</v>
          </cell>
          <cell r="AD37">
            <v>55089</v>
          </cell>
          <cell r="AE37">
            <v>5620</v>
          </cell>
          <cell r="AF37">
            <v>574299</v>
          </cell>
          <cell r="AG37">
            <v>2650</v>
          </cell>
          <cell r="AH37">
            <v>10500</v>
          </cell>
          <cell r="AI37">
            <v>498615</v>
          </cell>
          <cell r="AJ37">
            <v>3010854</v>
          </cell>
          <cell r="AK37">
            <v>825813</v>
          </cell>
          <cell r="AL37">
            <v>34000</v>
          </cell>
          <cell r="AM37">
            <v>12000</v>
          </cell>
          <cell r="AN37">
            <v>58000</v>
          </cell>
          <cell r="AO37">
            <v>248760</v>
          </cell>
          <cell r="AP37">
            <v>22000</v>
          </cell>
          <cell r="AQ37">
            <v>22769</v>
          </cell>
          <cell r="AR37">
            <v>355000</v>
          </cell>
          <cell r="AS37">
            <v>7831</v>
          </cell>
          <cell r="AT37">
            <v>16000</v>
          </cell>
          <cell r="AU37">
            <v>87000</v>
          </cell>
          <cell r="AV37">
            <v>91092</v>
          </cell>
          <cell r="AW37">
            <v>138450</v>
          </cell>
          <cell r="AX37">
            <v>15000</v>
          </cell>
          <cell r="AY37">
            <v>31500</v>
          </cell>
          <cell r="AZ37">
            <v>55000</v>
          </cell>
          <cell r="BA37">
            <v>14000</v>
          </cell>
          <cell r="BB37">
            <v>180500</v>
          </cell>
          <cell r="BC37">
            <v>29905</v>
          </cell>
          <cell r="BD37">
            <v>31000</v>
          </cell>
          <cell r="BE37">
            <v>155000</v>
          </cell>
          <cell r="BF37">
            <v>20200</v>
          </cell>
          <cell r="BG37">
            <v>6500</v>
          </cell>
          <cell r="BH37">
            <v>83396</v>
          </cell>
          <cell r="BI37">
            <v>18003</v>
          </cell>
          <cell r="BJ37">
            <v>1196983</v>
          </cell>
          <cell r="BK37">
            <v>78000</v>
          </cell>
          <cell r="BL37">
            <v>7846</v>
          </cell>
          <cell r="BM37">
            <v>9900</v>
          </cell>
          <cell r="BN37">
            <v>5336</v>
          </cell>
          <cell r="BO37">
            <v>36110</v>
          </cell>
          <cell r="BP37">
            <v>109972</v>
          </cell>
          <cell r="BQ37">
            <v>15140</v>
          </cell>
          <cell r="BR37">
            <v>2503281</v>
          </cell>
          <cell r="BS37">
            <v>312571</v>
          </cell>
          <cell r="BT37">
            <v>17300</v>
          </cell>
          <cell r="BU37">
            <v>156230</v>
          </cell>
          <cell r="BV37">
            <v>50331</v>
          </cell>
          <cell r="BW37">
            <v>7200</v>
          </cell>
          <cell r="BX37">
            <v>7251</v>
          </cell>
          <cell r="BY37">
            <v>3900</v>
          </cell>
          <cell r="BZ37">
            <v>47893</v>
          </cell>
          <cell r="CA37">
            <v>125000</v>
          </cell>
          <cell r="CB37">
            <v>36000</v>
          </cell>
          <cell r="CC37">
            <v>6700</v>
          </cell>
        </row>
        <row r="38">
          <cell r="A38" t="str">
            <v>Municipal population</v>
          </cell>
          <cell r="B38" t="str">
            <v>POPCITY</v>
          </cell>
          <cell r="C38">
            <v>2010</v>
          </cell>
          <cell r="D38">
            <v>10552</v>
          </cell>
          <cell r="E38">
            <v>3000</v>
          </cell>
          <cell r="F38">
            <v>86689</v>
          </cell>
          <cell r="G38">
            <v>30000</v>
          </cell>
          <cell r="H38">
            <v>94493</v>
          </cell>
          <cell r="I38">
            <v>175800</v>
          </cell>
          <cell r="J38">
            <v>138810</v>
          </cell>
          <cell r="K38">
            <v>27698</v>
          </cell>
          <cell r="L38">
            <v>28530</v>
          </cell>
          <cell r="M38">
            <v>2428</v>
          </cell>
          <cell r="N38">
            <v>107615</v>
          </cell>
          <cell r="O38">
            <v>3100</v>
          </cell>
          <cell r="P38">
            <v>27000</v>
          </cell>
          <cell r="Q38">
            <v>12500</v>
          </cell>
          <cell r="R38">
            <v>74185</v>
          </cell>
          <cell r="S38">
            <v>734000</v>
          </cell>
          <cell r="T38">
            <v>216473</v>
          </cell>
          <cell r="U38">
            <v>35246</v>
          </cell>
          <cell r="V38">
            <v>8700</v>
          </cell>
          <cell r="W38">
            <v>105220</v>
          </cell>
          <cell r="X38">
            <v>44187</v>
          </cell>
          <cell r="Y38">
            <v>8315</v>
          </cell>
          <cell r="Z38">
            <v>170219</v>
          </cell>
          <cell r="AA38">
            <v>27000</v>
          </cell>
          <cell r="AB38">
            <v>131605</v>
          </cell>
          <cell r="AC38">
            <v>45212</v>
          </cell>
          <cell r="AD38">
            <v>55289</v>
          </cell>
          <cell r="AE38">
            <v>5620</v>
          </cell>
          <cell r="AF38">
            <v>660108</v>
          </cell>
          <cell r="AG38">
            <v>9500</v>
          </cell>
          <cell r="AH38">
            <v>10500</v>
          </cell>
          <cell r="AI38">
            <v>498615</v>
          </cell>
          <cell r="AJ38">
            <v>3010854</v>
          </cell>
          <cell r="AK38">
            <v>917570</v>
          </cell>
          <cell r="AL38">
            <v>34000</v>
          </cell>
          <cell r="AM38">
            <v>16500</v>
          </cell>
          <cell r="AN38">
            <v>119000</v>
          </cell>
          <cell r="AO38">
            <v>248760</v>
          </cell>
          <cell r="AP38">
            <v>22000</v>
          </cell>
          <cell r="AQ38">
            <v>36889</v>
          </cell>
          <cell r="AR38">
            <v>355000</v>
          </cell>
          <cell r="AS38">
            <v>21749</v>
          </cell>
          <cell r="AT38">
            <v>17000</v>
          </cell>
          <cell r="AU38">
            <v>87000</v>
          </cell>
          <cell r="AV38">
            <v>136686</v>
          </cell>
          <cell r="AW38">
            <v>139368</v>
          </cell>
          <cell r="AX38">
            <v>15000</v>
          </cell>
          <cell r="AY38">
            <v>63000</v>
          </cell>
          <cell r="AZ38">
            <v>55000</v>
          </cell>
          <cell r="BA38">
            <v>18777</v>
          </cell>
          <cell r="BB38">
            <v>180500</v>
          </cell>
          <cell r="BC38">
            <v>31149</v>
          </cell>
          <cell r="BD38">
            <v>31000</v>
          </cell>
          <cell r="BE38">
            <v>155000</v>
          </cell>
          <cell r="BF38">
            <v>20200</v>
          </cell>
          <cell r="BG38">
            <v>6500</v>
          </cell>
          <cell r="BH38">
            <v>83396</v>
          </cell>
          <cell r="BI38">
            <v>18003</v>
          </cell>
          <cell r="BJ38">
            <v>1196983</v>
          </cell>
          <cell r="BK38">
            <v>75000</v>
          </cell>
          <cell r="BL38">
            <v>7846</v>
          </cell>
          <cell r="BM38">
            <v>16700</v>
          </cell>
          <cell r="BN38">
            <v>5336</v>
          </cell>
          <cell r="BO38">
            <v>36110</v>
          </cell>
          <cell r="BP38">
            <v>109140</v>
          </cell>
          <cell r="BQ38">
            <v>15000</v>
          </cell>
          <cell r="BR38">
            <v>2503281</v>
          </cell>
          <cell r="BS38">
            <v>432459</v>
          </cell>
          <cell r="BT38">
            <v>17300</v>
          </cell>
          <cell r="BU38">
            <v>156230</v>
          </cell>
          <cell r="BV38">
            <v>50331</v>
          </cell>
          <cell r="BW38">
            <v>11500</v>
          </cell>
          <cell r="BX38">
            <v>7251</v>
          </cell>
          <cell r="BY38">
            <v>9000</v>
          </cell>
          <cell r="BZ38">
            <v>77847</v>
          </cell>
          <cell r="CA38">
            <v>125000</v>
          </cell>
          <cell r="CB38">
            <v>38000</v>
          </cell>
          <cell r="CC38">
            <v>5000</v>
          </cell>
        </row>
        <row r="39">
          <cell r="A39" t="str">
            <v>No seasonal occupacy customers</v>
          </cell>
          <cell r="B39" t="str">
            <v>YNSUM</v>
          </cell>
          <cell r="C39">
            <v>2010</v>
          </cell>
          <cell r="D39">
            <v>3565</v>
          </cell>
          <cell r="E39">
            <v>0</v>
          </cell>
          <cell r="F39">
            <v>0</v>
          </cell>
          <cell r="G39">
            <v>0</v>
          </cell>
          <cell r="H39">
            <v>0</v>
          </cell>
          <cell r="I39">
            <v>0</v>
          </cell>
          <cell r="J39">
            <v>0</v>
          </cell>
          <cell r="K39">
            <v>0</v>
          </cell>
          <cell r="L39">
            <v>0</v>
          </cell>
          <cell r="M39">
            <v>3</v>
          </cell>
          <cell r="N39">
            <v>0</v>
          </cell>
          <cell r="O39">
            <v>0</v>
          </cell>
          <cell r="P39">
            <v>0</v>
          </cell>
          <cell r="Q39">
            <v>0</v>
          </cell>
          <cell r="R39">
            <v>1</v>
          </cell>
          <cell r="S39">
            <v>0</v>
          </cell>
          <cell r="T39">
            <v>0</v>
          </cell>
          <cell r="U39">
            <v>235</v>
          </cell>
          <cell r="V39">
            <v>65</v>
          </cell>
          <cell r="W39">
            <v>0</v>
          </cell>
          <cell r="X39">
            <v>0</v>
          </cell>
          <cell r="Y39">
            <v>0</v>
          </cell>
          <cell r="Z39">
            <v>142</v>
          </cell>
          <cell r="AA39">
            <v>0</v>
          </cell>
          <cell r="AB39">
            <v>0</v>
          </cell>
          <cell r="AC39">
            <v>0</v>
          </cell>
          <cell r="AD39">
            <v>0</v>
          </cell>
          <cell r="AE39">
            <v>0</v>
          </cell>
          <cell r="AF39">
            <v>0</v>
          </cell>
          <cell r="AG39">
            <v>0</v>
          </cell>
          <cell r="AH39">
            <v>0</v>
          </cell>
          <cell r="AI39">
            <v>0</v>
          </cell>
          <cell r="AJ39">
            <v>156243</v>
          </cell>
          <cell r="AK39">
            <v>0</v>
          </cell>
          <cell r="AL39">
            <v>832</v>
          </cell>
          <cell r="AM39">
            <v>0</v>
          </cell>
          <cell r="AN39">
            <v>0</v>
          </cell>
          <cell r="AO39">
            <v>0</v>
          </cell>
          <cell r="AP39">
            <v>0</v>
          </cell>
          <cell r="AQ39">
            <v>195</v>
          </cell>
          <cell r="AR39">
            <v>0</v>
          </cell>
          <cell r="AS39">
            <v>0</v>
          </cell>
          <cell r="AT39">
            <v>0</v>
          </cell>
          <cell r="AU39">
            <v>0</v>
          </cell>
          <cell r="AV39">
            <v>525</v>
          </cell>
          <cell r="AW39">
            <v>0</v>
          </cell>
          <cell r="AX39">
            <v>250</v>
          </cell>
          <cell r="AY39">
            <v>200</v>
          </cell>
          <cell r="AZ39">
            <v>0</v>
          </cell>
          <cell r="BA39">
            <v>0</v>
          </cell>
          <cell r="BB39">
            <v>0</v>
          </cell>
          <cell r="BC39">
            <v>0</v>
          </cell>
          <cell r="BD39">
            <v>0</v>
          </cell>
          <cell r="BE39">
            <v>0</v>
          </cell>
          <cell r="BF39">
            <v>0</v>
          </cell>
          <cell r="BG39">
            <v>0</v>
          </cell>
          <cell r="BH39">
            <v>0</v>
          </cell>
          <cell r="BI39">
            <v>0</v>
          </cell>
          <cell r="BJ39">
            <v>0</v>
          </cell>
          <cell r="BK39">
            <v>100</v>
          </cell>
          <cell r="BL39">
            <v>0</v>
          </cell>
          <cell r="BM39">
            <v>0</v>
          </cell>
          <cell r="BN39">
            <v>108</v>
          </cell>
          <cell r="BO39">
            <v>0</v>
          </cell>
          <cell r="BP39">
            <v>0</v>
          </cell>
          <cell r="BQ39">
            <v>0</v>
          </cell>
          <cell r="BR39">
            <v>0</v>
          </cell>
          <cell r="BS39">
            <v>1595</v>
          </cell>
          <cell r="BT39">
            <v>1200</v>
          </cell>
          <cell r="BU39">
            <v>0</v>
          </cell>
          <cell r="BV39">
            <v>0</v>
          </cell>
          <cell r="BW39">
            <v>0</v>
          </cell>
          <cell r="BX39">
            <v>0</v>
          </cell>
          <cell r="BY39">
            <v>0</v>
          </cell>
          <cell r="BZ39">
            <v>0</v>
          </cell>
          <cell r="CA39">
            <v>0</v>
          </cell>
          <cell r="CB39">
            <v>0</v>
          </cell>
          <cell r="CC39">
            <v>200</v>
          </cell>
        </row>
        <row r="40">
          <cell r="A40" t="str">
            <v>Utility winter max peak load</v>
          </cell>
          <cell r="B40" t="str">
            <v>PEAKW</v>
          </cell>
          <cell r="C40">
            <v>2010</v>
          </cell>
          <cell r="D40">
            <v>39570</v>
          </cell>
          <cell r="E40">
            <v>4622</v>
          </cell>
          <cell r="F40">
            <v>141970</v>
          </cell>
          <cell r="G40">
            <v>44355</v>
          </cell>
          <cell r="H40">
            <v>152255</v>
          </cell>
          <cell r="I40">
            <v>273536</v>
          </cell>
          <cell r="J40">
            <v>241182</v>
          </cell>
          <cell r="K40">
            <v>46300</v>
          </cell>
          <cell r="L40">
            <v>26855</v>
          </cell>
          <cell r="M40">
            <v>6531</v>
          </cell>
          <cell r="N40">
            <v>112418</v>
          </cell>
          <cell r="O40">
            <v>1581</v>
          </cell>
          <cell r="P40">
            <v>57125</v>
          </cell>
          <cell r="Q40">
            <v>6862</v>
          </cell>
          <cell r="R40">
            <v>53821</v>
          </cell>
          <cell r="S40">
            <v>1179415</v>
          </cell>
          <cell r="T40">
            <v>390400</v>
          </cell>
          <cell r="U40">
            <v>79525</v>
          </cell>
          <cell r="V40">
            <v>13449</v>
          </cell>
          <cell r="W40">
            <v>88536</v>
          </cell>
          <cell r="X40">
            <v>94400</v>
          </cell>
          <cell r="Y40">
            <v>18000</v>
          </cell>
          <cell r="Z40">
            <v>206940</v>
          </cell>
          <cell r="AA40">
            <v>31678</v>
          </cell>
          <cell r="AB40">
            <v>253725</v>
          </cell>
          <cell r="AC40">
            <v>95666</v>
          </cell>
          <cell r="AD40">
            <v>87789</v>
          </cell>
          <cell r="AE40">
            <v>16576</v>
          </cell>
          <cell r="AF40">
            <v>847591</v>
          </cell>
          <cell r="AG40">
            <v>6133</v>
          </cell>
          <cell r="AH40">
            <v>30183</v>
          </cell>
          <cell r="AI40">
            <v>606690</v>
          </cell>
          <cell r="AJ40">
            <v>4180551</v>
          </cell>
          <cell r="AK40">
            <v>1239498</v>
          </cell>
          <cell r="AL40">
            <v>51327</v>
          </cell>
          <cell r="AM40">
            <v>21034</v>
          </cell>
          <cell r="AN40">
            <v>125098</v>
          </cell>
          <cell r="AO40">
            <v>306685</v>
          </cell>
          <cell r="AP40">
            <v>44096</v>
          </cell>
          <cell r="AQ40">
            <v>39610</v>
          </cell>
          <cell r="AR40">
            <v>516721</v>
          </cell>
          <cell r="AS40">
            <v>33790</v>
          </cell>
          <cell r="AT40">
            <v>35827</v>
          </cell>
          <cell r="AU40">
            <v>122227</v>
          </cell>
          <cell r="AV40">
            <v>120634</v>
          </cell>
          <cell r="AW40">
            <v>196717</v>
          </cell>
          <cell r="AX40">
            <v>30132</v>
          </cell>
          <cell r="AY40">
            <v>85057</v>
          </cell>
          <cell r="AZ40">
            <v>109866</v>
          </cell>
          <cell r="BA40">
            <v>23892</v>
          </cell>
          <cell r="BB40">
            <v>258870</v>
          </cell>
          <cell r="BC40">
            <v>43609</v>
          </cell>
          <cell r="BD40">
            <v>57908</v>
          </cell>
          <cell r="BE40">
            <v>220115</v>
          </cell>
          <cell r="BF40">
            <v>32708</v>
          </cell>
          <cell r="BG40">
            <v>17871</v>
          </cell>
          <cell r="BH40">
            <v>147722</v>
          </cell>
          <cell r="BI40">
            <v>35300</v>
          </cell>
          <cell r="BJ40">
            <v>1380420</v>
          </cell>
          <cell r="BK40">
            <v>141244</v>
          </cell>
          <cell r="BL40">
            <v>17707</v>
          </cell>
          <cell r="BM40">
            <v>29160</v>
          </cell>
          <cell r="BN40">
            <v>17859</v>
          </cell>
          <cell r="BO40">
            <v>50015</v>
          </cell>
          <cell r="BP40">
            <v>176768</v>
          </cell>
          <cell r="BQ40">
            <v>36361</v>
          </cell>
          <cell r="BR40">
            <v>4006799</v>
          </cell>
          <cell r="BS40">
            <v>436342</v>
          </cell>
          <cell r="BT40">
            <v>25352</v>
          </cell>
          <cell r="BU40">
            <v>242686</v>
          </cell>
          <cell r="BV40">
            <v>77653</v>
          </cell>
          <cell r="BW40">
            <v>17452</v>
          </cell>
          <cell r="BX40">
            <v>26132</v>
          </cell>
          <cell r="BY40">
            <v>10019</v>
          </cell>
          <cell r="BZ40">
            <v>89468</v>
          </cell>
          <cell r="CA40">
            <v>153366</v>
          </cell>
          <cell r="CB40">
            <v>61971</v>
          </cell>
          <cell r="CC40">
            <v>12100</v>
          </cell>
        </row>
        <row r="41">
          <cell r="A41" t="str">
            <v>Utility summer max peak load</v>
          </cell>
          <cell r="B41" t="str">
            <v>PEAKS</v>
          </cell>
          <cell r="C41">
            <v>2010</v>
          </cell>
          <cell r="D41">
            <v>27678</v>
          </cell>
          <cell r="E41">
            <v>4103</v>
          </cell>
          <cell r="F41">
            <v>188562</v>
          </cell>
          <cell r="G41">
            <v>46817</v>
          </cell>
          <cell r="H41">
            <v>189600</v>
          </cell>
          <cell r="I41">
            <v>364929</v>
          </cell>
          <cell r="J41">
            <v>302537</v>
          </cell>
          <cell r="K41">
            <v>56200</v>
          </cell>
          <cell r="L41">
            <v>27922</v>
          </cell>
          <cell r="M41">
            <v>4156</v>
          </cell>
          <cell r="N41">
            <v>155132</v>
          </cell>
          <cell r="O41">
            <v>1215</v>
          </cell>
          <cell r="P41">
            <v>51307</v>
          </cell>
          <cell r="Q41">
            <v>6052</v>
          </cell>
          <cell r="R41">
            <v>62277</v>
          </cell>
          <cell r="S41">
            <v>1546600</v>
          </cell>
          <cell r="T41">
            <v>517600</v>
          </cell>
          <cell r="U41">
            <v>74461</v>
          </cell>
          <cell r="V41">
            <v>9350</v>
          </cell>
          <cell r="W41">
            <v>143420</v>
          </cell>
          <cell r="X41">
            <v>103100</v>
          </cell>
          <cell r="Y41">
            <v>13893</v>
          </cell>
          <cell r="Z41">
            <v>154643</v>
          </cell>
          <cell r="AA41">
            <v>57081</v>
          </cell>
          <cell r="AB41">
            <v>285955</v>
          </cell>
          <cell r="AC41">
            <v>98223</v>
          </cell>
          <cell r="AD41">
            <v>107148</v>
          </cell>
          <cell r="AE41">
            <v>13283</v>
          </cell>
          <cell r="AF41">
            <v>1091173</v>
          </cell>
          <cell r="AG41">
            <v>3665</v>
          </cell>
          <cell r="AH41">
            <v>26499</v>
          </cell>
          <cell r="AI41">
            <v>799130</v>
          </cell>
          <cell r="AJ41">
            <v>3479473</v>
          </cell>
          <cell r="AK41">
            <v>1518168</v>
          </cell>
          <cell r="AL41">
            <v>49647</v>
          </cell>
          <cell r="AM41">
            <v>18403</v>
          </cell>
          <cell r="AN41">
            <v>119546</v>
          </cell>
          <cell r="AO41">
            <v>367988</v>
          </cell>
          <cell r="AP41">
            <v>45140</v>
          </cell>
          <cell r="AQ41">
            <v>37000</v>
          </cell>
          <cell r="AR41">
            <v>687625</v>
          </cell>
          <cell r="AS41">
            <v>43268</v>
          </cell>
          <cell r="AT41">
            <v>40302</v>
          </cell>
          <cell r="AU41">
            <v>147307</v>
          </cell>
          <cell r="AV41">
            <v>154388</v>
          </cell>
          <cell r="AW41">
            <v>261045</v>
          </cell>
          <cell r="AX41">
            <v>42306</v>
          </cell>
          <cell r="AY41">
            <v>87941</v>
          </cell>
          <cell r="AZ41">
            <v>93148</v>
          </cell>
          <cell r="BA41">
            <v>22022</v>
          </cell>
          <cell r="BB41">
            <v>354830</v>
          </cell>
          <cell r="BC41">
            <v>47841</v>
          </cell>
          <cell r="BD41">
            <v>55679</v>
          </cell>
          <cell r="BE41">
            <v>214439</v>
          </cell>
          <cell r="BF41">
            <v>33526</v>
          </cell>
          <cell r="BG41">
            <v>13004</v>
          </cell>
          <cell r="BH41">
            <v>150103</v>
          </cell>
          <cell r="BI41">
            <v>48100</v>
          </cell>
          <cell r="BJ41">
            <v>1895989</v>
          </cell>
          <cell r="BK41">
            <v>101492</v>
          </cell>
          <cell r="BL41">
            <v>18705</v>
          </cell>
          <cell r="BM41">
            <v>32187</v>
          </cell>
          <cell r="BN41">
            <v>11303</v>
          </cell>
          <cell r="BO41">
            <v>62047</v>
          </cell>
          <cell r="BP41">
            <v>155411</v>
          </cell>
          <cell r="BQ41">
            <v>41632</v>
          </cell>
          <cell r="BR41">
            <v>4785876</v>
          </cell>
          <cell r="BS41">
            <v>509726</v>
          </cell>
          <cell r="BT41">
            <v>27340</v>
          </cell>
          <cell r="BU41">
            <v>283517</v>
          </cell>
          <cell r="BV41">
            <v>96028</v>
          </cell>
          <cell r="BW41">
            <v>16834</v>
          </cell>
          <cell r="BX41">
            <v>25975</v>
          </cell>
          <cell r="BY41">
            <v>11100</v>
          </cell>
          <cell r="BZ41">
            <v>72813</v>
          </cell>
          <cell r="CA41">
            <v>191768</v>
          </cell>
          <cell r="CB41">
            <v>74659</v>
          </cell>
          <cell r="CC41">
            <v>11400</v>
          </cell>
        </row>
        <row r="42">
          <cell r="A42" t="str">
            <v>Utility Annual Peak load</v>
          </cell>
          <cell r="C42">
            <v>2010</v>
          </cell>
          <cell r="D42">
            <v>39570</v>
          </cell>
          <cell r="E42">
            <v>4622</v>
          </cell>
          <cell r="F42">
            <v>188562</v>
          </cell>
          <cell r="G42">
            <v>46817</v>
          </cell>
          <cell r="H42">
            <v>189600</v>
          </cell>
          <cell r="I42">
            <v>364929</v>
          </cell>
          <cell r="J42">
            <v>302537</v>
          </cell>
          <cell r="K42">
            <v>56200</v>
          </cell>
          <cell r="L42">
            <v>27922</v>
          </cell>
          <cell r="M42">
            <v>6531</v>
          </cell>
          <cell r="N42">
            <v>155132</v>
          </cell>
          <cell r="O42">
            <v>1581</v>
          </cell>
          <cell r="P42">
            <v>57125</v>
          </cell>
          <cell r="Q42">
            <v>6862</v>
          </cell>
          <cell r="R42">
            <v>62277</v>
          </cell>
          <cell r="S42">
            <v>1546600</v>
          </cell>
          <cell r="T42">
            <v>517600</v>
          </cell>
          <cell r="U42">
            <v>79525</v>
          </cell>
          <cell r="V42">
            <v>13449</v>
          </cell>
          <cell r="W42">
            <v>143420</v>
          </cell>
          <cell r="X42">
            <v>103100</v>
          </cell>
          <cell r="Y42">
            <v>18000</v>
          </cell>
          <cell r="Z42">
            <v>206940</v>
          </cell>
          <cell r="AA42">
            <v>57081</v>
          </cell>
          <cell r="AB42">
            <v>285955</v>
          </cell>
          <cell r="AC42">
            <v>98223</v>
          </cell>
          <cell r="AD42">
            <v>107148</v>
          </cell>
          <cell r="AE42">
            <v>16576</v>
          </cell>
          <cell r="AF42">
            <v>1091173</v>
          </cell>
          <cell r="AG42">
            <v>6133</v>
          </cell>
          <cell r="AH42">
            <v>30183</v>
          </cell>
          <cell r="AI42">
            <v>799130</v>
          </cell>
          <cell r="AJ42">
            <v>4180551</v>
          </cell>
          <cell r="AK42">
            <v>1518168</v>
          </cell>
          <cell r="AL42">
            <v>51327</v>
          </cell>
          <cell r="AM42">
            <v>21034</v>
          </cell>
          <cell r="AN42">
            <v>125098</v>
          </cell>
          <cell r="AO42">
            <v>367988</v>
          </cell>
          <cell r="AP42">
            <v>45140</v>
          </cell>
          <cell r="AQ42">
            <v>39610</v>
          </cell>
          <cell r="AR42">
            <v>687625</v>
          </cell>
          <cell r="AS42">
            <v>43268</v>
          </cell>
          <cell r="AT42">
            <v>40302</v>
          </cell>
          <cell r="AU42">
            <v>147307</v>
          </cell>
          <cell r="AV42">
            <v>154388</v>
          </cell>
          <cell r="AW42">
            <v>261045</v>
          </cell>
          <cell r="AX42">
            <v>42306</v>
          </cell>
          <cell r="AY42">
            <v>87941</v>
          </cell>
          <cell r="AZ42">
            <v>109866</v>
          </cell>
          <cell r="BA42">
            <v>23892</v>
          </cell>
          <cell r="BB42">
            <v>354830</v>
          </cell>
          <cell r="BC42">
            <v>47841</v>
          </cell>
          <cell r="BD42">
            <v>57908</v>
          </cell>
          <cell r="BE42">
            <v>220115</v>
          </cell>
          <cell r="BF42">
            <v>33526</v>
          </cell>
          <cell r="BG42">
            <v>17871</v>
          </cell>
          <cell r="BH42">
            <v>150103</v>
          </cell>
          <cell r="BI42">
            <v>48100</v>
          </cell>
          <cell r="BJ42">
            <v>1895989</v>
          </cell>
          <cell r="BK42">
            <v>141244</v>
          </cell>
          <cell r="BL42">
            <v>18705</v>
          </cell>
          <cell r="BM42">
            <v>32187</v>
          </cell>
          <cell r="BN42">
            <v>17859</v>
          </cell>
          <cell r="BO42">
            <v>62047</v>
          </cell>
          <cell r="BP42">
            <v>176768</v>
          </cell>
          <cell r="BQ42">
            <v>41632</v>
          </cell>
          <cell r="BR42">
            <v>4785876</v>
          </cell>
          <cell r="BS42">
            <v>509726</v>
          </cell>
          <cell r="BT42">
            <v>27340</v>
          </cell>
          <cell r="BU42">
            <v>283517</v>
          </cell>
          <cell r="BV42">
            <v>96028</v>
          </cell>
          <cell r="BW42">
            <v>17452</v>
          </cell>
          <cell r="BX42">
            <v>26132</v>
          </cell>
          <cell r="BY42">
            <v>11100</v>
          </cell>
          <cell r="BZ42">
            <v>89468</v>
          </cell>
          <cell r="CA42">
            <v>191768</v>
          </cell>
          <cell r="CB42">
            <v>74659</v>
          </cell>
          <cell r="CC42">
            <v>12100</v>
          </cell>
        </row>
        <row r="43">
          <cell r="A43" t="str">
            <v>Utility average peak load</v>
          </cell>
          <cell r="B43" t="str">
            <v>PEAKA</v>
          </cell>
          <cell r="C43">
            <v>2010</v>
          </cell>
          <cell r="D43">
            <v>29484</v>
          </cell>
          <cell r="E43">
            <v>3922</v>
          </cell>
          <cell r="F43">
            <v>123750</v>
          </cell>
          <cell r="G43">
            <v>42630</v>
          </cell>
          <cell r="H43">
            <v>152836</v>
          </cell>
          <cell r="I43">
            <v>284725</v>
          </cell>
          <cell r="J43">
            <v>246993</v>
          </cell>
          <cell r="K43">
            <v>42300</v>
          </cell>
          <cell r="L43">
            <v>25229</v>
          </cell>
          <cell r="M43">
            <v>4430</v>
          </cell>
          <cell r="N43">
            <v>120387</v>
          </cell>
          <cell r="O43">
            <v>1067</v>
          </cell>
          <cell r="P43">
            <v>48942</v>
          </cell>
          <cell r="Q43">
            <v>5680</v>
          </cell>
          <cell r="R43">
            <v>47798</v>
          </cell>
          <cell r="S43">
            <v>1245655</v>
          </cell>
          <cell r="T43">
            <v>412217</v>
          </cell>
          <cell r="U43">
            <v>67026</v>
          </cell>
          <cell r="V43">
            <v>10212</v>
          </cell>
          <cell r="W43">
            <v>100033</v>
          </cell>
          <cell r="X43">
            <v>91920</v>
          </cell>
          <cell r="Y43">
            <v>13223</v>
          </cell>
          <cell r="Z43">
            <v>157619</v>
          </cell>
          <cell r="AA43">
            <v>35796</v>
          </cell>
          <cell r="AB43">
            <v>251630</v>
          </cell>
          <cell r="AC43">
            <v>83121</v>
          </cell>
          <cell r="AD43">
            <v>58735</v>
          </cell>
          <cell r="AE43">
            <v>13181</v>
          </cell>
          <cell r="AF43">
            <v>888654</v>
          </cell>
          <cell r="AG43">
            <v>4170</v>
          </cell>
          <cell r="AH43">
            <v>25613</v>
          </cell>
          <cell r="AI43">
            <v>631114</v>
          </cell>
          <cell r="AJ43">
            <v>3210827</v>
          </cell>
          <cell r="AK43">
            <v>1228007</v>
          </cell>
          <cell r="AL43">
            <v>44322</v>
          </cell>
          <cell r="AM43">
            <v>17198</v>
          </cell>
          <cell r="AN43">
            <v>112901</v>
          </cell>
          <cell r="AO43">
            <v>304495</v>
          </cell>
          <cell r="AP43">
            <v>40886</v>
          </cell>
          <cell r="AQ43">
            <v>34201</v>
          </cell>
          <cell r="AR43">
            <v>545926</v>
          </cell>
          <cell r="AS43">
            <v>34966</v>
          </cell>
          <cell r="AT43">
            <v>34743</v>
          </cell>
          <cell r="AU43">
            <v>121227</v>
          </cell>
          <cell r="AV43">
            <v>118447</v>
          </cell>
          <cell r="AW43">
            <v>202194</v>
          </cell>
          <cell r="AX43">
            <v>30859</v>
          </cell>
          <cell r="AY43">
            <v>67063</v>
          </cell>
          <cell r="AZ43">
            <v>91490</v>
          </cell>
          <cell r="BA43">
            <v>21015</v>
          </cell>
          <cell r="BB43">
            <v>271682</v>
          </cell>
          <cell r="BC43">
            <v>41559</v>
          </cell>
          <cell r="BD43">
            <v>50620</v>
          </cell>
          <cell r="BE43">
            <v>188605</v>
          </cell>
          <cell r="BF43">
            <v>27868</v>
          </cell>
          <cell r="BG43">
            <v>13840</v>
          </cell>
          <cell r="BH43">
            <v>135507</v>
          </cell>
          <cell r="BI43">
            <v>35500</v>
          </cell>
          <cell r="BJ43">
            <v>1447917</v>
          </cell>
          <cell r="BK43">
            <v>108859</v>
          </cell>
          <cell r="BL43">
            <v>16459</v>
          </cell>
          <cell r="BM43">
            <v>21989</v>
          </cell>
          <cell r="BN43">
            <v>12538</v>
          </cell>
          <cell r="BO43">
            <v>50812</v>
          </cell>
          <cell r="BP43">
            <v>150088</v>
          </cell>
          <cell r="BQ43">
            <v>35707</v>
          </cell>
          <cell r="BR43">
            <v>4039475</v>
          </cell>
          <cell r="BS43">
            <v>420423</v>
          </cell>
          <cell r="BT43">
            <v>21364</v>
          </cell>
          <cell r="BU43">
            <v>238015</v>
          </cell>
          <cell r="BV43">
            <v>79467</v>
          </cell>
          <cell r="BW43">
            <v>16134</v>
          </cell>
          <cell r="BX43">
            <v>23838</v>
          </cell>
          <cell r="BY43">
            <v>9961</v>
          </cell>
          <cell r="BZ43">
            <v>73257</v>
          </cell>
          <cell r="CA43">
            <v>152499</v>
          </cell>
          <cell r="CB43">
            <v>61426</v>
          </cell>
          <cell r="CC43">
            <v>10500</v>
          </cell>
        </row>
        <row r="44">
          <cell r="A44" t="str">
            <v>Total circuit kms of line</v>
          </cell>
          <cell r="B44" t="str">
            <v>KMC</v>
          </cell>
          <cell r="C44">
            <v>2010</v>
          </cell>
          <cell r="D44">
            <v>1848</v>
          </cell>
          <cell r="E44">
            <v>92</v>
          </cell>
          <cell r="F44">
            <v>752</v>
          </cell>
          <cell r="G44">
            <v>320</v>
          </cell>
          <cell r="H44">
            <v>508</v>
          </cell>
          <cell r="I44">
            <v>1727</v>
          </cell>
          <cell r="J44">
            <v>1111</v>
          </cell>
          <cell r="K44">
            <v>527</v>
          </cell>
          <cell r="L44">
            <v>147</v>
          </cell>
          <cell r="M44">
            <v>27</v>
          </cell>
          <cell r="N44">
            <v>883</v>
          </cell>
          <cell r="O44">
            <v>21</v>
          </cell>
          <cell r="P44">
            <v>339</v>
          </cell>
          <cell r="Q44">
            <v>27</v>
          </cell>
          <cell r="R44">
            <v>149</v>
          </cell>
          <cell r="S44">
            <v>5167</v>
          </cell>
          <cell r="T44">
            <v>1179</v>
          </cell>
          <cell r="U44">
            <v>270</v>
          </cell>
          <cell r="V44">
            <v>137</v>
          </cell>
          <cell r="W44">
            <v>476</v>
          </cell>
          <cell r="X44">
            <v>277</v>
          </cell>
          <cell r="Y44">
            <v>84</v>
          </cell>
          <cell r="Z44">
            <v>944</v>
          </cell>
          <cell r="AA44">
            <v>241</v>
          </cell>
          <cell r="AB44">
            <v>1065</v>
          </cell>
          <cell r="AC44">
            <v>1723</v>
          </cell>
          <cell r="AD44">
            <v>1404</v>
          </cell>
          <cell r="AE44">
            <v>68</v>
          </cell>
          <cell r="AF44">
            <v>3415</v>
          </cell>
          <cell r="AG44">
            <v>21</v>
          </cell>
          <cell r="AH44">
            <v>66</v>
          </cell>
          <cell r="AI44">
            <v>2823</v>
          </cell>
          <cell r="AJ44">
            <v>120921</v>
          </cell>
          <cell r="AK44">
            <v>5414</v>
          </cell>
          <cell r="AL44">
            <v>753</v>
          </cell>
          <cell r="AM44">
            <v>98</v>
          </cell>
          <cell r="AN44">
            <v>361</v>
          </cell>
          <cell r="AO44">
            <v>1866</v>
          </cell>
          <cell r="AP44">
            <v>115</v>
          </cell>
          <cell r="AQ44">
            <v>355</v>
          </cell>
          <cell r="AR44">
            <v>2774</v>
          </cell>
          <cell r="AS44">
            <v>125</v>
          </cell>
          <cell r="AT44">
            <v>149</v>
          </cell>
          <cell r="AU44">
            <v>938</v>
          </cell>
          <cell r="AV44">
            <v>1071</v>
          </cell>
          <cell r="AW44">
            <v>1950</v>
          </cell>
          <cell r="AX44">
            <v>342</v>
          </cell>
          <cell r="AY44">
            <v>768</v>
          </cell>
          <cell r="AZ44">
            <v>611</v>
          </cell>
          <cell r="BA44">
            <v>370</v>
          </cell>
          <cell r="BB44">
            <v>1439</v>
          </cell>
          <cell r="BC44">
            <v>176</v>
          </cell>
          <cell r="BD44">
            <v>313</v>
          </cell>
          <cell r="BE44">
            <v>955</v>
          </cell>
          <cell r="BF44">
            <v>148</v>
          </cell>
          <cell r="BG44">
            <v>129</v>
          </cell>
          <cell r="BH44">
            <v>552</v>
          </cell>
          <cell r="BI44">
            <v>315</v>
          </cell>
          <cell r="BJ44">
            <v>7381</v>
          </cell>
          <cell r="BK44">
            <v>733</v>
          </cell>
          <cell r="BL44">
            <v>55</v>
          </cell>
          <cell r="BM44">
            <v>94</v>
          </cell>
          <cell r="BN44">
            <v>211</v>
          </cell>
          <cell r="BO44">
            <v>247</v>
          </cell>
          <cell r="BP44">
            <v>1178</v>
          </cell>
          <cell r="BQ44">
            <v>156</v>
          </cell>
          <cell r="BR44">
            <v>9990</v>
          </cell>
          <cell r="BS44">
            <v>2301</v>
          </cell>
          <cell r="BT44">
            <v>240</v>
          </cell>
          <cell r="BU44">
            <v>1547</v>
          </cell>
          <cell r="BV44">
            <v>441</v>
          </cell>
          <cell r="BW44">
            <v>76</v>
          </cell>
          <cell r="BX44">
            <v>65</v>
          </cell>
          <cell r="BY44">
            <v>36</v>
          </cell>
          <cell r="BZ44">
            <v>515</v>
          </cell>
          <cell r="CA44">
            <v>1051</v>
          </cell>
          <cell r="CB44">
            <v>248</v>
          </cell>
          <cell r="CC44">
            <v>177</v>
          </cell>
        </row>
        <row r="45">
          <cell r="A45" t="str">
            <v>Overhead circuit kms of line</v>
          </cell>
          <cell r="B45" t="str">
            <v>KMCO</v>
          </cell>
          <cell r="C45">
            <v>2010</v>
          </cell>
          <cell r="D45">
            <v>1844</v>
          </cell>
          <cell r="E45">
            <v>92</v>
          </cell>
          <cell r="F45">
            <v>574</v>
          </cell>
          <cell r="G45">
            <v>282</v>
          </cell>
          <cell r="H45">
            <v>266</v>
          </cell>
          <cell r="I45">
            <v>886</v>
          </cell>
          <cell r="J45">
            <v>708</v>
          </cell>
          <cell r="K45">
            <v>482</v>
          </cell>
          <cell r="L45">
            <v>78</v>
          </cell>
          <cell r="M45">
            <v>26</v>
          </cell>
          <cell r="N45">
            <v>599</v>
          </cell>
          <cell r="O45">
            <v>17</v>
          </cell>
          <cell r="P45">
            <v>211</v>
          </cell>
          <cell r="Q45">
            <v>15</v>
          </cell>
          <cell r="R45">
            <v>89</v>
          </cell>
          <cell r="S45">
            <v>1807</v>
          </cell>
          <cell r="T45">
            <v>713</v>
          </cell>
          <cell r="U45">
            <v>212</v>
          </cell>
          <cell r="V45">
            <v>126</v>
          </cell>
          <cell r="W45">
            <v>217</v>
          </cell>
          <cell r="X45">
            <v>185</v>
          </cell>
          <cell r="Y45">
            <v>76</v>
          </cell>
          <cell r="Z45">
            <v>731</v>
          </cell>
          <cell r="AA45">
            <v>173</v>
          </cell>
          <cell r="AB45">
            <v>427</v>
          </cell>
          <cell r="AC45">
            <v>1634</v>
          </cell>
          <cell r="AD45">
            <v>859</v>
          </cell>
          <cell r="AE45">
            <v>57</v>
          </cell>
          <cell r="AF45">
            <v>1543</v>
          </cell>
          <cell r="AG45">
            <v>18</v>
          </cell>
          <cell r="AH45">
            <v>56</v>
          </cell>
          <cell r="AI45">
            <v>806</v>
          </cell>
          <cell r="AJ45">
            <v>116656</v>
          </cell>
          <cell r="AK45">
            <v>2693</v>
          </cell>
          <cell r="AL45">
            <v>613</v>
          </cell>
          <cell r="AM45">
            <v>88</v>
          </cell>
          <cell r="AN45">
            <v>233</v>
          </cell>
          <cell r="AO45">
            <v>1042</v>
          </cell>
          <cell r="AP45">
            <v>95</v>
          </cell>
          <cell r="AQ45">
            <v>288</v>
          </cell>
          <cell r="AR45">
            <v>1364</v>
          </cell>
          <cell r="AS45">
            <v>99</v>
          </cell>
          <cell r="AT45">
            <v>111</v>
          </cell>
          <cell r="AU45">
            <v>576</v>
          </cell>
          <cell r="AV45">
            <v>589</v>
          </cell>
          <cell r="AW45">
            <v>1471</v>
          </cell>
          <cell r="AX45">
            <v>241</v>
          </cell>
          <cell r="AY45">
            <v>660</v>
          </cell>
          <cell r="AZ45">
            <v>514</v>
          </cell>
          <cell r="BA45">
            <v>365</v>
          </cell>
          <cell r="BB45">
            <v>553</v>
          </cell>
          <cell r="BC45">
            <v>103</v>
          </cell>
          <cell r="BD45">
            <v>248</v>
          </cell>
          <cell r="BE45">
            <v>562</v>
          </cell>
          <cell r="BF45">
            <v>129</v>
          </cell>
          <cell r="BG45">
            <v>118</v>
          </cell>
          <cell r="BH45">
            <v>384</v>
          </cell>
          <cell r="BI45">
            <v>298</v>
          </cell>
          <cell r="BJ45">
            <v>2551</v>
          </cell>
          <cell r="BK45">
            <v>616</v>
          </cell>
          <cell r="BL45">
            <v>53</v>
          </cell>
          <cell r="BM45">
            <v>84</v>
          </cell>
          <cell r="BN45">
            <v>205</v>
          </cell>
          <cell r="BO45">
            <v>158</v>
          </cell>
          <cell r="BP45">
            <v>944</v>
          </cell>
          <cell r="BQ45">
            <v>102</v>
          </cell>
          <cell r="BR45">
            <v>4214</v>
          </cell>
          <cell r="BS45">
            <v>1274</v>
          </cell>
          <cell r="BT45">
            <v>125</v>
          </cell>
          <cell r="BU45">
            <v>1059</v>
          </cell>
          <cell r="BV45">
            <v>329</v>
          </cell>
          <cell r="BW45">
            <v>66</v>
          </cell>
          <cell r="BX45">
            <v>52</v>
          </cell>
          <cell r="BY45">
            <v>25</v>
          </cell>
          <cell r="BZ45">
            <v>371</v>
          </cell>
          <cell r="CA45">
            <v>499</v>
          </cell>
          <cell r="CB45">
            <v>155</v>
          </cell>
          <cell r="CC45">
            <v>167</v>
          </cell>
        </row>
        <row r="46">
          <cell r="A46" t="str">
            <v>Underground circuit kms ofline</v>
          </cell>
          <cell r="B46" t="str">
            <v>KMCU</v>
          </cell>
          <cell r="C46">
            <v>2010</v>
          </cell>
          <cell r="D46">
            <v>4</v>
          </cell>
          <cell r="E46">
            <v>0</v>
          </cell>
          <cell r="F46">
            <v>178</v>
          </cell>
          <cell r="G46">
            <v>38</v>
          </cell>
          <cell r="H46">
            <v>242</v>
          </cell>
          <cell r="I46">
            <v>841</v>
          </cell>
          <cell r="J46">
            <v>403</v>
          </cell>
          <cell r="K46">
            <v>45</v>
          </cell>
          <cell r="L46">
            <v>69</v>
          </cell>
          <cell r="M46">
            <v>1</v>
          </cell>
          <cell r="N46">
            <v>284</v>
          </cell>
          <cell r="O46">
            <v>4</v>
          </cell>
          <cell r="P46">
            <v>128</v>
          </cell>
          <cell r="Q46">
            <v>12</v>
          </cell>
          <cell r="R46">
            <v>60</v>
          </cell>
          <cell r="S46">
            <v>3360</v>
          </cell>
          <cell r="T46">
            <v>466</v>
          </cell>
          <cell r="U46">
            <v>58</v>
          </cell>
          <cell r="V46">
            <v>11</v>
          </cell>
          <cell r="W46">
            <v>259</v>
          </cell>
          <cell r="X46">
            <v>92</v>
          </cell>
          <cell r="Y46">
            <v>8</v>
          </cell>
          <cell r="Z46">
            <v>213</v>
          </cell>
          <cell r="AA46">
            <v>68</v>
          </cell>
          <cell r="AB46">
            <v>638</v>
          </cell>
          <cell r="AC46">
            <v>89</v>
          </cell>
          <cell r="AD46">
            <v>545</v>
          </cell>
          <cell r="AE46">
            <v>11</v>
          </cell>
          <cell r="AF46">
            <v>1872</v>
          </cell>
          <cell r="AG46">
            <v>3</v>
          </cell>
          <cell r="AH46">
            <v>10</v>
          </cell>
          <cell r="AI46">
            <v>2017</v>
          </cell>
          <cell r="AJ46">
            <v>4265</v>
          </cell>
          <cell r="AK46">
            <v>2721</v>
          </cell>
          <cell r="AL46">
            <v>140</v>
          </cell>
          <cell r="AM46">
            <v>10</v>
          </cell>
          <cell r="AN46">
            <v>128</v>
          </cell>
          <cell r="AO46">
            <v>824</v>
          </cell>
          <cell r="AP46">
            <v>20</v>
          </cell>
          <cell r="AQ46">
            <v>67</v>
          </cell>
          <cell r="AR46">
            <v>1410</v>
          </cell>
          <cell r="AS46">
            <v>26</v>
          </cell>
          <cell r="AT46">
            <v>38</v>
          </cell>
          <cell r="AU46">
            <v>362</v>
          </cell>
          <cell r="AV46">
            <v>482</v>
          </cell>
          <cell r="AW46">
            <v>479</v>
          </cell>
          <cell r="AX46">
            <v>101</v>
          </cell>
          <cell r="AY46">
            <v>108</v>
          </cell>
          <cell r="AZ46">
            <v>97</v>
          </cell>
          <cell r="BA46">
            <v>5</v>
          </cell>
          <cell r="BB46">
            <v>886</v>
          </cell>
          <cell r="BC46">
            <v>73</v>
          </cell>
          <cell r="BD46">
            <v>65</v>
          </cell>
          <cell r="BE46">
            <v>393</v>
          </cell>
          <cell r="BF46">
            <v>19</v>
          </cell>
          <cell r="BG46">
            <v>11</v>
          </cell>
          <cell r="BH46">
            <v>168</v>
          </cell>
          <cell r="BI46">
            <v>17</v>
          </cell>
          <cell r="BJ46">
            <v>4830</v>
          </cell>
          <cell r="BK46">
            <v>117</v>
          </cell>
          <cell r="BL46">
            <v>2</v>
          </cell>
          <cell r="BM46">
            <v>10</v>
          </cell>
          <cell r="BN46">
            <v>6</v>
          </cell>
          <cell r="BO46">
            <v>89</v>
          </cell>
          <cell r="BP46">
            <v>234</v>
          </cell>
          <cell r="BQ46">
            <v>54</v>
          </cell>
          <cell r="BR46">
            <v>5776</v>
          </cell>
          <cell r="BS46">
            <v>1027</v>
          </cell>
          <cell r="BT46">
            <v>115</v>
          </cell>
          <cell r="BU46">
            <v>488</v>
          </cell>
          <cell r="BV46">
            <v>112</v>
          </cell>
          <cell r="BW46">
            <v>10</v>
          </cell>
          <cell r="BX46">
            <v>13</v>
          </cell>
          <cell r="BY46">
            <v>11</v>
          </cell>
          <cell r="BZ46">
            <v>144</v>
          </cell>
          <cell r="CA46">
            <v>552</v>
          </cell>
          <cell r="CB46">
            <v>93</v>
          </cell>
          <cell r="CC46">
            <v>10</v>
          </cell>
        </row>
        <row r="47">
          <cell r="A47" t="str">
            <v>Circuit kilometers 3 phase</v>
          </cell>
          <cell r="B47" t="str">
            <v>KMC3</v>
          </cell>
          <cell r="C47">
            <v>2010</v>
          </cell>
          <cell r="D47">
            <v>442</v>
          </cell>
          <cell r="E47">
            <v>47</v>
          </cell>
          <cell r="F47">
            <v>418</v>
          </cell>
          <cell r="G47">
            <v>167</v>
          </cell>
          <cell r="H47">
            <v>230</v>
          </cell>
          <cell r="I47">
            <v>765</v>
          </cell>
          <cell r="J47">
            <v>435</v>
          </cell>
          <cell r="K47">
            <v>317</v>
          </cell>
          <cell r="L47">
            <v>70</v>
          </cell>
          <cell r="M47">
            <v>16</v>
          </cell>
          <cell r="N47">
            <v>544</v>
          </cell>
          <cell r="O47">
            <v>10</v>
          </cell>
          <cell r="P47">
            <v>166</v>
          </cell>
          <cell r="Q47">
            <v>12</v>
          </cell>
          <cell r="R47">
            <v>73</v>
          </cell>
          <cell r="S47">
            <v>3079</v>
          </cell>
          <cell r="T47">
            <v>569</v>
          </cell>
          <cell r="U47">
            <v>146</v>
          </cell>
          <cell r="V47">
            <v>31</v>
          </cell>
          <cell r="W47">
            <v>167</v>
          </cell>
          <cell r="X47">
            <v>148</v>
          </cell>
          <cell r="Y47">
            <v>48</v>
          </cell>
          <cell r="Z47">
            <v>547</v>
          </cell>
          <cell r="AA47">
            <v>103</v>
          </cell>
          <cell r="AB47">
            <v>481</v>
          </cell>
          <cell r="AC47">
            <v>603</v>
          </cell>
          <cell r="AD47">
            <v>385</v>
          </cell>
          <cell r="AE47">
            <v>27</v>
          </cell>
          <cell r="AF47">
            <v>1783</v>
          </cell>
          <cell r="AG47">
            <v>10</v>
          </cell>
          <cell r="AH47">
            <v>42</v>
          </cell>
          <cell r="AI47">
            <v>1195</v>
          </cell>
          <cell r="AJ47">
            <v>45623</v>
          </cell>
          <cell r="AK47">
            <v>2973</v>
          </cell>
          <cell r="AL47">
            <v>346</v>
          </cell>
          <cell r="AM47">
            <v>61</v>
          </cell>
          <cell r="AN47">
            <v>257</v>
          </cell>
          <cell r="AO47">
            <v>793</v>
          </cell>
          <cell r="AP47">
            <v>76</v>
          </cell>
          <cell r="AQ47">
            <v>171</v>
          </cell>
          <cell r="AR47">
            <v>1312</v>
          </cell>
          <cell r="AS47">
            <v>67</v>
          </cell>
          <cell r="AT47">
            <v>112</v>
          </cell>
          <cell r="AU47">
            <v>468</v>
          </cell>
          <cell r="AV47">
            <v>331</v>
          </cell>
          <cell r="AW47">
            <v>868</v>
          </cell>
          <cell r="AX47">
            <v>176</v>
          </cell>
          <cell r="AY47">
            <v>344</v>
          </cell>
          <cell r="AZ47">
            <v>361</v>
          </cell>
          <cell r="BA47">
            <v>200</v>
          </cell>
          <cell r="BB47">
            <v>740</v>
          </cell>
          <cell r="BC47">
            <v>97</v>
          </cell>
          <cell r="BD47">
            <v>225</v>
          </cell>
          <cell r="BE47">
            <v>359</v>
          </cell>
          <cell r="BF47">
            <v>96</v>
          </cell>
          <cell r="BG47">
            <v>84</v>
          </cell>
          <cell r="BH47">
            <v>345</v>
          </cell>
          <cell r="BI47">
            <v>177</v>
          </cell>
          <cell r="BJ47">
            <v>3455</v>
          </cell>
          <cell r="BK47">
            <v>460</v>
          </cell>
          <cell r="BL47">
            <v>34</v>
          </cell>
          <cell r="BM47">
            <v>51</v>
          </cell>
          <cell r="BN47">
            <v>72</v>
          </cell>
          <cell r="BO47">
            <v>141</v>
          </cell>
          <cell r="BP47">
            <v>632</v>
          </cell>
          <cell r="BQ47">
            <v>72</v>
          </cell>
          <cell r="BR47">
            <v>6094</v>
          </cell>
          <cell r="BS47">
            <v>1139</v>
          </cell>
          <cell r="BT47">
            <v>102</v>
          </cell>
          <cell r="BU47">
            <v>709</v>
          </cell>
          <cell r="BV47">
            <v>286</v>
          </cell>
          <cell r="BW47">
            <v>47</v>
          </cell>
          <cell r="BX47">
            <v>44</v>
          </cell>
          <cell r="BY47">
            <v>18</v>
          </cell>
          <cell r="BZ47">
            <v>307</v>
          </cell>
          <cell r="CA47">
            <v>475</v>
          </cell>
          <cell r="CB47">
            <v>163</v>
          </cell>
          <cell r="CC47">
            <v>106</v>
          </cell>
        </row>
        <row r="48">
          <cell r="A48" t="str">
            <v>Circuit kilometers 2 phase</v>
          </cell>
          <cell r="B48" t="str">
            <v>KMC2</v>
          </cell>
          <cell r="C48">
            <v>2010</v>
          </cell>
          <cell r="D48">
            <v>38</v>
          </cell>
          <cell r="E48">
            <v>0</v>
          </cell>
          <cell r="F48">
            <v>7</v>
          </cell>
          <cell r="G48">
            <v>8</v>
          </cell>
          <cell r="H48">
            <v>0</v>
          </cell>
          <cell r="I48">
            <v>0</v>
          </cell>
          <cell r="J48">
            <v>0</v>
          </cell>
          <cell r="K48">
            <v>89</v>
          </cell>
          <cell r="L48">
            <v>0</v>
          </cell>
          <cell r="M48">
            <v>2</v>
          </cell>
          <cell r="N48">
            <v>1</v>
          </cell>
          <cell r="O48">
            <v>1</v>
          </cell>
          <cell r="P48">
            <v>5</v>
          </cell>
          <cell r="Q48">
            <v>1</v>
          </cell>
          <cell r="R48">
            <v>2</v>
          </cell>
          <cell r="S48">
            <v>103</v>
          </cell>
          <cell r="T48">
            <v>2</v>
          </cell>
          <cell r="U48">
            <v>2</v>
          </cell>
          <cell r="V48">
            <v>1</v>
          </cell>
          <cell r="W48">
            <v>0</v>
          </cell>
          <cell r="X48">
            <v>6</v>
          </cell>
          <cell r="Y48">
            <v>8</v>
          </cell>
          <cell r="Z48">
            <v>0</v>
          </cell>
          <cell r="AA48">
            <v>1</v>
          </cell>
          <cell r="AB48">
            <v>0</v>
          </cell>
          <cell r="AC48">
            <v>30</v>
          </cell>
          <cell r="AD48">
            <v>0</v>
          </cell>
          <cell r="AE48">
            <v>0</v>
          </cell>
          <cell r="AF48">
            <v>21</v>
          </cell>
          <cell r="AG48">
            <v>2</v>
          </cell>
          <cell r="AH48">
            <v>0</v>
          </cell>
          <cell r="AI48">
            <v>21</v>
          </cell>
          <cell r="AJ48">
            <v>3616</v>
          </cell>
          <cell r="AK48">
            <v>166</v>
          </cell>
          <cell r="AL48">
            <v>4</v>
          </cell>
          <cell r="AM48">
            <v>0</v>
          </cell>
          <cell r="AN48">
            <v>0</v>
          </cell>
          <cell r="AO48">
            <v>0</v>
          </cell>
          <cell r="AP48">
            <v>0</v>
          </cell>
          <cell r="AQ48">
            <v>9</v>
          </cell>
          <cell r="AR48">
            <v>0</v>
          </cell>
          <cell r="AS48">
            <v>2</v>
          </cell>
          <cell r="AT48">
            <v>0</v>
          </cell>
          <cell r="AU48">
            <v>23</v>
          </cell>
          <cell r="AV48">
            <v>7</v>
          </cell>
          <cell r="AW48">
            <v>2</v>
          </cell>
          <cell r="AX48">
            <v>2</v>
          </cell>
          <cell r="AY48">
            <v>0</v>
          </cell>
          <cell r="AZ48">
            <v>0</v>
          </cell>
          <cell r="BA48">
            <v>0</v>
          </cell>
          <cell r="BB48">
            <v>0</v>
          </cell>
          <cell r="BC48">
            <v>0</v>
          </cell>
          <cell r="BD48">
            <v>6</v>
          </cell>
          <cell r="BE48">
            <v>0</v>
          </cell>
          <cell r="BF48">
            <v>1</v>
          </cell>
          <cell r="BG48">
            <v>0</v>
          </cell>
          <cell r="BH48">
            <v>7</v>
          </cell>
          <cell r="BI48">
            <v>0</v>
          </cell>
          <cell r="BJ48">
            <v>119</v>
          </cell>
          <cell r="BK48">
            <v>10</v>
          </cell>
          <cell r="BL48">
            <v>1</v>
          </cell>
          <cell r="BM48">
            <v>0</v>
          </cell>
          <cell r="BN48">
            <v>0</v>
          </cell>
          <cell r="BO48">
            <v>12</v>
          </cell>
          <cell r="BP48">
            <v>0</v>
          </cell>
          <cell r="BQ48">
            <v>0</v>
          </cell>
          <cell r="BR48">
            <v>90</v>
          </cell>
          <cell r="BS48">
            <v>17</v>
          </cell>
          <cell r="BT48">
            <v>9</v>
          </cell>
          <cell r="BU48">
            <v>7</v>
          </cell>
          <cell r="BV48">
            <v>0</v>
          </cell>
          <cell r="BW48">
            <v>0</v>
          </cell>
          <cell r="BX48">
            <v>0</v>
          </cell>
          <cell r="BY48">
            <v>0</v>
          </cell>
          <cell r="BZ48">
            <v>1</v>
          </cell>
          <cell r="CA48">
            <v>13</v>
          </cell>
          <cell r="CB48">
            <v>3</v>
          </cell>
          <cell r="CC48">
            <v>9</v>
          </cell>
        </row>
        <row r="49">
          <cell r="A49" t="str">
            <v>Circuit kms single phase</v>
          </cell>
          <cell r="B49" t="str">
            <v>KMC1</v>
          </cell>
          <cell r="C49">
            <v>2010</v>
          </cell>
          <cell r="D49">
            <v>1368</v>
          </cell>
          <cell r="E49">
            <v>45</v>
          </cell>
          <cell r="F49">
            <v>327</v>
          </cell>
          <cell r="G49">
            <v>145</v>
          </cell>
          <cell r="H49">
            <v>278</v>
          </cell>
          <cell r="I49">
            <v>962</v>
          </cell>
          <cell r="J49">
            <v>676</v>
          </cell>
          <cell r="K49">
            <v>121</v>
          </cell>
          <cell r="L49">
            <v>77</v>
          </cell>
          <cell r="M49">
            <v>9</v>
          </cell>
          <cell r="N49">
            <v>338</v>
          </cell>
          <cell r="O49">
            <v>10</v>
          </cell>
          <cell r="P49">
            <v>168</v>
          </cell>
          <cell r="Q49">
            <v>14</v>
          </cell>
          <cell r="R49">
            <v>74</v>
          </cell>
          <cell r="S49">
            <v>1985</v>
          </cell>
          <cell r="T49">
            <v>608</v>
          </cell>
          <cell r="U49">
            <v>122</v>
          </cell>
          <cell r="V49">
            <v>105</v>
          </cell>
          <cell r="W49">
            <v>309</v>
          </cell>
          <cell r="X49">
            <v>123</v>
          </cell>
          <cell r="Y49">
            <v>28</v>
          </cell>
          <cell r="Z49">
            <v>397</v>
          </cell>
          <cell r="AA49">
            <v>137</v>
          </cell>
          <cell r="AB49">
            <v>584</v>
          </cell>
          <cell r="AC49">
            <v>1090</v>
          </cell>
          <cell r="AD49">
            <v>1019</v>
          </cell>
          <cell r="AE49">
            <v>41</v>
          </cell>
          <cell r="AF49">
            <v>1611</v>
          </cell>
          <cell r="AG49">
            <v>9</v>
          </cell>
          <cell r="AH49">
            <v>24</v>
          </cell>
          <cell r="AI49">
            <v>1607</v>
          </cell>
          <cell r="AJ49">
            <v>71682</v>
          </cell>
          <cell r="AK49">
            <v>2275</v>
          </cell>
          <cell r="AL49">
            <v>403</v>
          </cell>
          <cell r="AM49">
            <v>37</v>
          </cell>
          <cell r="AN49">
            <v>104</v>
          </cell>
          <cell r="AO49">
            <v>1073</v>
          </cell>
          <cell r="AP49">
            <v>39</v>
          </cell>
          <cell r="AQ49">
            <v>175</v>
          </cell>
          <cell r="AR49">
            <v>1462</v>
          </cell>
          <cell r="AS49">
            <v>56</v>
          </cell>
          <cell r="AT49">
            <v>37</v>
          </cell>
          <cell r="AU49">
            <v>447</v>
          </cell>
          <cell r="AV49">
            <v>733</v>
          </cell>
          <cell r="AW49">
            <v>1080</v>
          </cell>
          <cell r="AX49">
            <v>164</v>
          </cell>
          <cell r="AY49">
            <v>424</v>
          </cell>
          <cell r="AZ49">
            <v>250</v>
          </cell>
          <cell r="BA49">
            <v>170</v>
          </cell>
          <cell r="BB49">
            <v>699</v>
          </cell>
          <cell r="BC49">
            <v>79</v>
          </cell>
          <cell r="BD49">
            <v>82</v>
          </cell>
          <cell r="BE49">
            <v>596</v>
          </cell>
          <cell r="BF49">
            <v>51</v>
          </cell>
          <cell r="BG49">
            <v>45</v>
          </cell>
          <cell r="BH49">
            <v>200</v>
          </cell>
          <cell r="BI49">
            <v>138</v>
          </cell>
          <cell r="BJ49">
            <v>3807</v>
          </cell>
          <cell r="BK49">
            <v>263</v>
          </cell>
          <cell r="BL49">
            <v>20</v>
          </cell>
          <cell r="BM49">
            <v>43</v>
          </cell>
          <cell r="BN49">
            <v>139</v>
          </cell>
          <cell r="BO49">
            <v>94</v>
          </cell>
          <cell r="BP49">
            <v>546</v>
          </cell>
          <cell r="BQ49">
            <v>84</v>
          </cell>
          <cell r="BR49">
            <v>3806</v>
          </cell>
          <cell r="BS49">
            <v>1145</v>
          </cell>
          <cell r="BT49">
            <v>129</v>
          </cell>
          <cell r="BU49">
            <v>831</v>
          </cell>
          <cell r="BV49">
            <v>155</v>
          </cell>
          <cell r="BW49">
            <v>29</v>
          </cell>
          <cell r="BX49">
            <v>21</v>
          </cell>
          <cell r="BY49">
            <v>18</v>
          </cell>
          <cell r="BZ49">
            <v>207</v>
          </cell>
          <cell r="CA49">
            <v>563</v>
          </cell>
          <cell r="CB49">
            <v>82</v>
          </cell>
          <cell r="CC49">
            <v>62</v>
          </cell>
        </row>
        <row r="50">
          <cell r="A50" t="str">
            <v>No transmission transformers</v>
          </cell>
          <cell r="B50" t="str">
            <v>NTRST</v>
          </cell>
          <cell r="C50">
            <v>2010</v>
          </cell>
          <cell r="D50">
            <v>0</v>
          </cell>
          <cell r="E50">
            <v>0</v>
          </cell>
          <cell r="F50">
            <v>0</v>
          </cell>
          <cell r="G50">
            <v>2</v>
          </cell>
          <cell r="H50">
            <v>1</v>
          </cell>
          <cell r="I50">
            <v>0</v>
          </cell>
          <cell r="J50">
            <v>2</v>
          </cell>
          <cell r="K50">
            <v>0</v>
          </cell>
          <cell r="L50">
            <v>0</v>
          </cell>
          <cell r="M50">
            <v>0</v>
          </cell>
          <cell r="N50">
            <v>0</v>
          </cell>
          <cell r="O50">
            <v>0</v>
          </cell>
          <cell r="P50">
            <v>0</v>
          </cell>
          <cell r="Q50">
            <v>0</v>
          </cell>
          <cell r="R50">
            <v>0</v>
          </cell>
          <cell r="S50">
            <v>0</v>
          </cell>
          <cell r="T50">
            <v>10</v>
          </cell>
          <cell r="U50">
            <v>0</v>
          </cell>
          <cell r="V50">
            <v>0</v>
          </cell>
          <cell r="W50">
            <v>0</v>
          </cell>
          <cell r="X50">
            <v>0</v>
          </cell>
          <cell r="Y50">
            <v>0</v>
          </cell>
          <cell r="Z50">
            <v>0</v>
          </cell>
          <cell r="AA50">
            <v>0</v>
          </cell>
          <cell r="AB50">
            <v>0</v>
          </cell>
          <cell r="AC50">
            <v>0</v>
          </cell>
          <cell r="AD50">
            <v>0</v>
          </cell>
          <cell r="AE50">
            <v>0</v>
          </cell>
          <cell r="AF50">
            <v>0</v>
          </cell>
          <cell r="AG50">
            <v>0</v>
          </cell>
          <cell r="AH50">
            <v>1</v>
          </cell>
          <cell r="AI50">
            <v>2</v>
          </cell>
          <cell r="AJ50">
            <v>245</v>
          </cell>
          <cell r="AK50">
            <v>27</v>
          </cell>
          <cell r="AL50">
            <v>0</v>
          </cell>
          <cell r="AM50">
            <v>3</v>
          </cell>
          <cell r="AN50">
            <v>0</v>
          </cell>
          <cell r="AO50">
            <v>18</v>
          </cell>
          <cell r="AP50">
            <v>0</v>
          </cell>
          <cell r="AQ50">
            <v>0</v>
          </cell>
          <cell r="AR50">
            <v>0</v>
          </cell>
          <cell r="AS50">
            <v>0</v>
          </cell>
          <cell r="AT50">
            <v>0</v>
          </cell>
          <cell r="AU50">
            <v>0</v>
          </cell>
          <cell r="AV50">
            <v>0</v>
          </cell>
          <cell r="AW50">
            <v>14</v>
          </cell>
          <cell r="AX50">
            <v>2</v>
          </cell>
          <cell r="AY50">
            <v>1</v>
          </cell>
          <cell r="AZ50">
            <v>0</v>
          </cell>
          <cell r="BA50">
            <v>0</v>
          </cell>
          <cell r="BB50">
            <v>0</v>
          </cell>
          <cell r="BC50">
            <v>0</v>
          </cell>
          <cell r="BD50">
            <v>0</v>
          </cell>
          <cell r="BE50">
            <v>0</v>
          </cell>
          <cell r="BF50">
            <v>0</v>
          </cell>
          <cell r="BG50">
            <v>0</v>
          </cell>
          <cell r="BH50">
            <v>0</v>
          </cell>
          <cell r="BI50">
            <v>0</v>
          </cell>
          <cell r="BJ50">
            <v>22</v>
          </cell>
          <cell r="BK50">
            <v>8</v>
          </cell>
          <cell r="BL50">
            <v>0</v>
          </cell>
          <cell r="BM50">
            <v>0</v>
          </cell>
          <cell r="BN50">
            <v>0</v>
          </cell>
          <cell r="BO50">
            <v>0</v>
          </cell>
          <cell r="BP50">
            <v>0</v>
          </cell>
          <cell r="BQ50">
            <v>0</v>
          </cell>
          <cell r="BR50">
            <v>2</v>
          </cell>
          <cell r="BS50">
            <v>0</v>
          </cell>
          <cell r="BT50">
            <v>0</v>
          </cell>
          <cell r="BU50">
            <v>8</v>
          </cell>
          <cell r="BV50">
            <v>0</v>
          </cell>
          <cell r="BW50">
            <v>0</v>
          </cell>
          <cell r="BX50">
            <v>0</v>
          </cell>
          <cell r="BY50">
            <v>0</v>
          </cell>
          <cell r="BZ50">
            <v>0</v>
          </cell>
          <cell r="CA50">
            <v>0</v>
          </cell>
          <cell r="CB50">
            <v>0</v>
          </cell>
          <cell r="CC50">
            <v>0</v>
          </cell>
        </row>
        <row r="51">
          <cell r="A51" t="str">
            <v>No subtransmission transformer</v>
          </cell>
          <cell r="B51" t="str">
            <v>NTRFST</v>
          </cell>
          <cell r="C51">
            <v>2010</v>
          </cell>
          <cell r="D51">
            <v>21</v>
          </cell>
          <cell r="E51">
            <v>4</v>
          </cell>
          <cell r="F51">
            <v>20</v>
          </cell>
          <cell r="G51">
            <v>3</v>
          </cell>
          <cell r="H51">
            <v>0</v>
          </cell>
          <cell r="I51">
            <v>44</v>
          </cell>
          <cell r="J51">
            <v>0</v>
          </cell>
          <cell r="K51">
            <v>0</v>
          </cell>
          <cell r="L51">
            <v>6</v>
          </cell>
          <cell r="M51">
            <v>0</v>
          </cell>
          <cell r="N51">
            <v>20</v>
          </cell>
          <cell r="O51">
            <v>4</v>
          </cell>
          <cell r="P51">
            <v>14</v>
          </cell>
          <cell r="Q51">
            <v>1</v>
          </cell>
          <cell r="R51">
            <v>0</v>
          </cell>
          <cell r="S51">
            <v>126</v>
          </cell>
          <cell r="T51">
            <v>12</v>
          </cell>
          <cell r="U51">
            <v>10</v>
          </cell>
          <cell r="V51">
            <v>0</v>
          </cell>
          <cell r="W51">
            <v>4</v>
          </cell>
          <cell r="X51">
            <v>4</v>
          </cell>
          <cell r="Y51">
            <v>0</v>
          </cell>
          <cell r="Z51">
            <v>45</v>
          </cell>
          <cell r="AA51">
            <v>0</v>
          </cell>
          <cell r="AB51">
            <v>2</v>
          </cell>
          <cell r="AC51">
            <v>5</v>
          </cell>
          <cell r="AD51">
            <v>12</v>
          </cell>
          <cell r="AE51">
            <v>0</v>
          </cell>
          <cell r="AF51">
            <v>7</v>
          </cell>
          <cell r="AG51">
            <v>0</v>
          </cell>
          <cell r="AH51">
            <v>3</v>
          </cell>
          <cell r="AI51">
            <v>18</v>
          </cell>
          <cell r="AJ51">
            <v>1470</v>
          </cell>
          <cell r="AK51">
            <v>143</v>
          </cell>
          <cell r="AL51">
            <v>17</v>
          </cell>
          <cell r="AM51">
            <v>0</v>
          </cell>
          <cell r="AN51">
            <v>37</v>
          </cell>
          <cell r="AO51">
            <v>7</v>
          </cell>
          <cell r="AP51">
            <v>7</v>
          </cell>
          <cell r="AQ51">
            <v>7</v>
          </cell>
          <cell r="AR51">
            <v>15140</v>
          </cell>
          <cell r="AS51">
            <v>5</v>
          </cell>
          <cell r="AT51">
            <v>6</v>
          </cell>
          <cell r="AU51">
            <v>0</v>
          </cell>
          <cell r="AV51">
            <v>16</v>
          </cell>
          <cell r="AW51">
            <v>0</v>
          </cell>
          <cell r="AX51">
            <v>29</v>
          </cell>
          <cell r="AY51">
            <v>12</v>
          </cell>
          <cell r="AZ51">
            <v>22</v>
          </cell>
          <cell r="BA51">
            <v>0</v>
          </cell>
          <cell r="BB51">
            <v>38</v>
          </cell>
          <cell r="BC51">
            <v>0</v>
          </cell>
          <cell r="BD51">
            <v>0</v>
          </cell>
          <cell r="BE51">
            <v>16</v>
          </cell>
          <cell r="BF51">
            <v>14</v>
          </cell>
          <cell r="BG51">
            <v>5</v>
          </cell>
          <cell r="BH51">
            <v>37</v>
          </cell>
          <cell r="BI51">
            <v>7</v>
          </cell>
          <cell r="BJ51">
            <v>62</v>
          </cell>
          <cell r="BK51">
            <v>34</v>
          </cell>
          <cell r="BL51">
            <v>5</v>
          </cell>
          <cell r="BM51">
            <v>9</v>
          </cell>
          <cell r="BN51">
            <v>0</v>
          </cell>
          <cell r="BO51">
            <v>0</v>
          </cell>
          <cell r="BP51">
            <v>29</v>
          </cell>
          <cell r="BQ51">
            <v>3</v>
          </cell>
          <cell r="BR51">
            <v>0</v>
          </cell>
          <cell r="BS51">
            <v>65</v>
          </cell>
          <cell r="BT51">
            <v>5</v>
          </cell>
          <cell r="BU51">
            <v>4</v>
          </cell>
          <cell r="BV51">
            <v>609</v>
          </cell>
          <cell r="BW51">
            <v>6</v>
          </cell>
          <cell r="BX51">
            <v>4</v>
          </cell>
          <cell r="BY51">
            <v>1</v>
          </cell>
          <cell r="BZ51">
            <v>27</v>
          </cell>
          <cell r="CA51">
            <v>29</v>
          </cell>
          <cell r="CB51">
            <v>0</v>
          </cell>
          <cell r="CC51">
            <v>8</v>
          </cell>
        </row>
        <row r="52">
          <cell r="A52" t="str">
            <v>No distribution transformers</v>
          </cell>
          <cell r="B52" t="str">
            <v>NTRFD</v>
          </cell>
          <cell r="C52">
            <v>2010</v>
          </cell>
          <cell r="D52">
            <v>4788</v>
          </cell>
          <cell r="E52">
            <v>324</v>
          </cell>
          <cell r="F52">
            <v>5377</v>
          </cell>
          <cell r="G52">
            <v>3300</v>
          </cell>
          <cell r="H52">
            <v>3340</v>
          </cell>
          <cell r="I52">
            <v>8325</v>
          </cell>
          <cell r="J52">
            <v>7479</v>
          </cell>
          <cell r="K52">
            <v>2354</v>
          </cell>
          <cell r="L52">
            <v>836</v>
          </cell>
          <cell r="M52">
            <v>1</v>
          </cell>
          <cell r="N52">
            <v>3858</v>
          </cell>
          <cell r="O52">
            <v>239</v>
          </cell>
          <cell r="P52">
            <v>2149</v>
          </cell>
          <cell r="Q52">
            <v>293</v>
          </cell>
          <cell r="R52">
            <v>1556</v>
          </cell>
          <cell r="S52">
            <v>25237</v>
          </cell>
          <cell r="T52">
            <v>8146</v>
          </cell>
          <cell r="U52">
            <v>1563</v>
          </cell>
          <cell r="V52">
            <v>5</v>
          </cell>
          <cell r="W52">
            <v>3074</v>
          </cell>
          <cell r="X52">
            <v>2445</v>
          </cell>
          <cell r="Y52">
            <v>804</v>
          </cell>
          <cell r="Z52">
            <v>5605</v>
          </cell>
          <cell r="AA52">
            <v>1420</v>
          </cell>
          <cell r="AB52">
            <v>5640</v>
          </cell>
          <cell r="AC52">
            <v>7127</v>
          </cell>
          <cell r="AD52">
            <v>3738</v>
          </cell>
          <cell r="AE52">
            <v>60</v>
          </cell>
          <cell r="AF52">
            <v>46</v>
          </cell>
          <cell r="AG52">
            <v>180</v>
          </cell>
          <cell r="AH52">
            <v>745</v>
          </cell>
          <cell r="AI52">
            <v>15511</v>
          </cell>
          <cell r="AJ52">
            <v>97</v>
          </cell>
          <cell r="AK52">
            <v>42516</v>
          </cell>
          <cell r="AL52">
            <v>3281</v>
          </cell>
          <cell r="AM52">
            <v>688</v>
          </cell>
          <cell r="AN52">
            <v>0</v>
          </cell>
          <cell r="AO52">
            <v>10316</v>
          </cell>
          <cell r="AP52">
            <v>980</v>
          </cell>
          <cell r="AQ52">
            <v>2137</v>
          </cell>
          <cell r="AR52">
            <v>54</v>
          </cell>
          <cell r="AS52">
            <v>1268</v>
          </cell>
          <cell r="AT52">
            <v>1235</v>
          </cell>
          <cell r="AU52">
            <v>4987</v>
          </cell>
          <cell r="AV52">
            <v>4123</v>
          </cell>
          <cell r="AW52">
            <v>9431</v>
          </cell>
          <cell r="AX52">
            <v>1738</v>
          </cell>
          <cell r="AY52">
            <v>4508</v>
          </cell>
          <cell r="AZ52">
            <v>3950</v>
          </cell>
          <cell r="BA52">
            <v>0</v>
          </cell>
          <cell r="BB52">
            <v>8259</v>
          </cell>
          <cell r="BC52">
            <v>1407</v>
          </cell>
          <cell r="BD52">
            <v>1797</v>
          </cell>
          <cell r="BE52">
            <v>6397</v>
          </cell>
          <cell r="BF52">
            <v>1592</v>
          </cell>
          <cell r="BG52">
            <v>687</v>
          </cell>
          <cell r="BH52">
            <v>3858</v>
          </cell>
          <cell r="BI52">
            <v>2057</v>
          </cell>
          <cell r="BJ52">
            <v>40878</v>
          </cell>
          <cell r="BK52">
            <v>6056</v>
          </cell>
          <cell r="BL52">
            <v>645</v>
          </cell>
          <cell r="BM52">
            <v>974</v>
          </cell>
          <cell r="BN52">
            <v>0</v>
          </cell>
          <cell r="BO52">
            <v>1385</v>
          </cell>
          <cell r="BP52">
            <v>7096</v>
          </cell>
          <cell r="BQ52">
            <v>850</v>
          </cell>
          <cell r="BR52">
            <v>60416</v>
          </cell>
          <cell r="BS52">
            <v>16934</v>
          </cell>
          <cell r="BT52">
            <v>1492</v>
          </cell>
          <cell r="BU52">
            <v>17</v>
          </cell>
          <cell r="BV52">
            <v>1969</v>
          </cell>
          <cell r="BW52">
            <v>676</v>
          </cell>
          <cell r="BX52">
            <v>441</v>
          </cell>
          <cell r="BY52">
            <v>240</v>
          </cell>
          <cell r="BZ52">
            <v>2994</v>
          </cell>
          <cell r="CA52">
            <v>5396</v>
          </cell>
          <cell r="CB52">
            <v>1543</v>
          </cell>
          <cell r="CC52">
            <v>775</v>
          </cell>
        </row>
        <row r="53">
          <cell r="A53" t="str">
            <v>Utility average load factor</v>
          </cell>
          <cell r="B53" t="str">
            <v>LF</v>
          </cell>
          <cell r="C53">
            <v>2010</v>
          </cell>
          <cell r="D53">
            <v>77</v>
          </cell>
          <cell r="E53">
            <v>72</v>
          </cell>
          <cell r="F53">
            <v>89</v>
          </cell>
          <cell r="G53">
            <v>0</v>
          </cell>
          <cell r="H53">
            <v>70</v>
          </cell>
          <cell r="I53">
            <v>70</v>
          </cell>
          <cell r="J53">
            <v>71</v>
          </cell>
          <cell r="K53">
            <v>75</v>
          </cell>
          <cell r="L53">
            <v>69</v>
          </cell>
          <cell r="M53">
            <v>73</v>
          </cell>
          <cell r="N53">
            <v>71</v>
          </cell>
          <cell r="O53">
            <v>71</v>
          </cell>
          <cell r="P53">
            <v>77</v>
          </cell>
          <cell r="Q53">
            <v>0</v>
          </cell>
          <cell r="R53">
            <v>0</v>
          </cell>
          <cell r="S53">
            <v>0</v>
          </cell>
          <cell r="T53">
            <v>57</v>
          </cell>
          <cell r="U53">
            <v>72</v>
          </cell>
          <cell r="V53">
            <v>69</v>
          </cell>
          <cell r="W53">
            <v>66</v>
          </cell>
          <cell r="X53">
            <v>89</v>
          </cell>
          <cell r="Y53">
            <v>72</v>
          </cell>
          <cell r="Z53">
            <v>73</v>
          </cell>
          <cell r="AA53">
            <v>89</v>
          </cell>
          <cell r="AB53">
            <v>75</v>
          </cell>
          <cell r="AC53">
            <v>61</v>
          </cell>
          <cell r="AD53">
            <v>92</v>
          </cell>
          <cell r="AE53">
            <v>67</v>
          </cell>
          <cell r="AF53">
            <v>75</v>
          </cell>
          <cell r="AG53">
            <v>68</v>
          </cell>
          <cell r="AH53">
            <v>84</v>
          </cell>
          <cell r="AI53">
            <v>72</v>
          </cell>
          <cell r="AJ53">
            <v>78</v>
          </cell>
          <cell r="AK53">
            <v>71</v>
          </cell>
          <cell r="AL53">
            <v>54</v>
          </cell>
          <cell r="AM53">
            <v>0</v>
          </cell>
          <cell r="AN53">
            <v>90</v>
          </cell>
          <cell r="AO53">
            <v>70</v>
          </cell>
          <cell r="AP53">
            <v>73</v>
          </cell>
          <cell r="AQ53">
            <v>72</v>
          </cell>
          <cell r="AR53">
            <v>72</v>
          </cell>
          <cell r="AS53">
            <v>73</v>
          </cell>
          <cell r="AT53">
            <v>70</v>
          </cell>
          <cell r="AU53">
            <v>58</v>
          </cell>
          <cell r="AV53">
            <v>65</v>
          </cell>
          <cell r="AW53">
            <v>0</v>
          </cell>
          <cell r="AX53">
            <v>70</v>
          </cell>
          <cell r="AY53">
            <v>76</v>
          </cell>
          <cell r="AZ53">
            <v>74</v>
          </cell>
          <cell r="BA53">
            <v>69</v>
          </cell>
          <cell r="BB53">
            <v>68</v>
          </cell>
          <cell r="BC53">
            <v>72</v>
          </cell>
          <cell r="BD53">
            <v>72</v>
          </cell>
          <cell r="BE53">
            <v>59</v>
          </cell>
          <cell r="BF53">
            <v>77</v>
          </cell>
          <cell r="BG53">
            <v>70185</v>
          </cell>
          <cell r="BH53">
            <v>71</v>
          </cell>
          <cell r="BI53">
            <v>74</v>
          </cell>
          <cell r="BJ53">
            <v>0</v>
          </cell>
          <cell r="BK53">
            <v>75</v>
          </cell>
          <cell r="BL53">
            <v>69</v>
          </cell>
          <cell r="BM53">
            <v>0</v>
          </cell>
          <cell r="BN53">
            <v>8</v>
          </cell>
          <cell r="BO53">
            <v>56</v>
          </cell>
          <cell r="BP53">
            <v>75</v>
          </cell>
          <cell r="BQ53">
            <v>63</v>
          </cell>
          <cell r="BR53">
            <v>73</v>
          </cell>
          <cell r="BS53">
            <v>73</v>
          </cell>
          <cell r="BT53">
            <v>67</v>
          </cell>
          <cell r="BU53">
            <v>71</v>
          </cell>
          <cell r="BV53">
            <v>64</v>
          </cell>
          <cell r="BW53">
            <v>87</v>
          </cell>
          <cell r="BX53">
            <v>63</v>
          </cell>
          <cell r="BY53">
            <v>71</v>
          </cell>
          <cell r="BZ53">
            <v>71</v>
          </cell>
          <cell r="CA53">
            <v>68</v>
          </cell>
          <cell r="CB53">
            <v>72</v>
          </cell>
          <cell r="CC53">
            <v>87</v>
          </cell>
        </row>
      </sheetData>
      <sheetData sheetId="25">
        <row r="1">
          <cell r="A1" t="str">
            <v>Distributor Data for Year ended Dec 31st, 2009</v>
          </cell>
          <cell r="B1">
            <v>0</v>
          </cell>
          <cell r="C1">
            <v>0</v>
          </cell>
          <cell r="D1" t="str">
            <v>Algoma Power Inc.</v>
          </cell>
          <cell r="E1" t="str">
            <v>Atikokan Hydro Inc.</v>
          </cell>
          <cell r="F1" t="str">
            <v>Bluewater Power Distribution Corporation</v>
          </cell>
          <cell r="G1" t="str">
            <v>Brant County Power Inc.</v>
          </cell>
          <cell r="H1" t="str">
            <v>Brantford Power Inc.</v>
          </cell>
          <cell r="I1" t="str">
            <v>Burlington Hydro Inc.</v>
          </cell>
          <cell r="J1" t="str">
            <v>Cambridge and North Dumfries Hydro Inc.</v>
          </cell>
          <cell r="K1" t="str">
            <v>Fort Erie (CNP)</v>
          </cell>
          <cell r="L1" t="str">
            <v>Centre Wellington Hydro Ltd.</v>
          </cell>
          <cell r="M1" t="str">
            <v>Chapleau Public Utilities Corporation</v>
          </cell>
          <cell r="N1" t="str">
            <v>Chatham-Kent Hydro Inc.</v>
          </cell>
          <cell r="O1" t="str">
            <v>Clinton Power Corporation</v>
          </cell>
          <cell r="P1" t="str">
            <v>COLLUS Power Corp.</v>
          </cell>
          <cell r="Q1" t="str">
            <v>Cooperative Hydro Embrun Inc.</v>
          </cell>
          <cell r="R1" t="str">
            <v>E.L.K. Energy Inc.</v>
          </cell>
          <cell r="S1" t="str">
            <v>Enersource Hydro Mississauga Inc.</v>
          </cell>
          <cell r="T1" t="str">
            <v>EnWin Utilities Ltd.</v>
          </cell>
          <cell r="U1" t="str">
            <v>Erie Thames Powerlines Corporation</v>
          </cell>
          <cell r="V1" t="str">
            <v>Espanola Regional Hydro Distribution Corporation</v>
          </cell>
          <cell r="W1" t="str">
            <v>Essex Powerlines Corporation</v>
          </cell>
          <cell r="X1" t="str">
            <v>Festival Hydro Inc.</v>
          </cell>
          <cell r="Y1" t="str">
            <v>Fort Frances Power Corporation</v>
          </cell>
          <cell r="Z1" t="str">
            <v>Greater Sudbury Hydro Inc.</v>
          </cell>
          <cell r="AA1" t="str">
            <v>Grimsby Power Incorporated</v>
          </cell>
          <cell r="AB1" t="str">
            <v>Guelph Hydro Electric Systems Inc.</v>
          </cell>
          <cell r="AC1" t="str">
            <v>Haldimand County Hydro Inc.</v>
          </cell>
          <cell r="AD1" t="str">
            <v>Halton Hills Hydro Inc.</v>
          </cell>
          <cell r="AE1" t="str">
            <v>Hearst Power Distribution Company Limited</v>
          </cell>
          <cell r="AF1" t="str">
            <v>Horizon Utilities Corporation</v>
          </cell>
          <cell r="AG1" t="str">
            <v>Hydro 2000 Inc.</v>
          </cell>
          <cell r="AH1" t="str">
            <v>Hydro Hawkesbury Inc.</v>
          </cell>
          <cell r="AI1" t="str">
            <v>Hydro One Brampton Networks Inc.</v>
          </cell>
          <cell r="AJ1" t="str">
            <v>Hydro One Networks Inc.</v>
          </cell>
          <cell r="AK1" t="str">
            <v>Hydro Ottawa Limited</v>
          </cell>
          <cell r="AL1" t="str">
            <v>Innisfil Hydro Distribution Systems Limited</v>
          </cell>
          <cell r="AM1" t="str">
            <v>Kenora Hydro Electric Corporation Ltd.</v>
          </cell>
          <cell r="AN1" t="str">
            <v>Kingston Hydro Corporation</v>
          </cell>
          <cell r="AO1" t="str">
            <v>Kitchener-Wilmot Hydro Inc.</v>
          </cell>
          <cell r="AP1" t="str">
            <v>Lakefront Utilities Inc.</v>
          </cell>
          <cell r="AQ1" t="str">
            <v>Lakeland Power Distribution Ltd.</v>
          </cell>
          <cell r="AR1" t="str">
            <v>London Hydro Inc.</v>
          </cell>
          <cell r="AS1" t="str">
            <v>Middlesex Power Distribution Corporation</v>
          </cell>
          <cell r="AT1" t="str">
            <v>Midland Power Utility Corporation</v>
          </cell>
          <cell r="AU1" t="str">
            <v>Milton Hydro Distribution Inc.</v>
          </cell>
          <cell r="AV1" t="str">
            <v>Newmarket - Tay Power Distribution Ltd.</v>
          </cell>
          <cell r="AW1" t="str">
            <v>Niagara Peninsula Energy Inc.</v>
          </cell>
          <cell r="AX1" t="str">
            <v>Niagara-on-the-Lake Hydro Inc.</v>
          </cell>
          <cell r="AY1" t="str">
            <v>Norfolk Power Distribution Inc.</v>
          </cell>
          <cell r="AZ1" t="str">
            <v>North Bay Hydro Distribution Limited</v>
          </cell>
          <cell r="BA1" t="str">
            <v>Northern Ontario Wires Inc.</v>
          </cell>
          <cell r="BB1" t="str">
            <v>Oakville Hydro Electricity Distribution Inc.</v>
          </cell>
          <cell r="BC1" t="str">
            <v>Orangeville Hydro Limited</v>
          </cell>
          <cell r="BD1" t="str">
            <v>Orillia Power Distribution Corporation</v>
          </cell>
          <cell r="BE1" t="str">
            <v>Oshawa PUC Networks Inc.</v>
          </cell>
          <cell r="BF1" t="str">
            <v>Ottawa River Power Corporation</v>
          </cell>
          <cell r="BG1" t="str">
            <v>Parry Sound Power Corporation</v>
          </cell>
          <cell r="BH1" t="str">
            <v>Peterborough Distribution Incorporated</v>
          </cell>
          <cell r="BI1" t="str">
            <v>Port Colborne (CNP)</v>
          </cell>
          <cell r="BJ1" t="str">
            <v>PowerStream Inc.</v>
          </cell>
          <cell r="BK1" t="str">
            <v>PUC Distribution Inc.</v>
          </cell>
          <cell r="BL1" t="str">
            <v>Renfrew Hydro Inc.</v>
          </cell>
          <cell r="BM1" t="str">
            <v>Rideau St. Lawrence Distribution Inc.</v>
          </cell>
          <cell r="BN1" t="str">
            <v>Sioux Lookout Hydro Inc.</v>
          </cell>
          <cell r="BO1" t="str">
            <v>St. Thomas Energy Inc.</v>
          </cell>
          <cell r="BP1" t="str">
            <v>Thunder Bay Hydro Electricity Distribution Inc.</v>
          </cell>
          <cell r="BQ1" t="str">
            <v>Tillsonburg Hydro Inc.</v>
          </cell>
          <cell r="BR1" t="str">
            <v>Toronto Hydro-Electric System Limited</v>
          </cell>
          <cell r="BS1" t="str">
            <v>Veridian Connections Inc.</v>
          </cell>
          <cell r="BT1" t="str">
            <v>Wasaga Distribution Inc.</v>
          </cell>
          <cell r="BU1" t="str">
            <v>Waterloo North Hydro Inc.</v>
          </cell>
          <cell r="BV1" t="str">
            <v>Welland Hydro-Electric System Corp.</v>
          </cell>
          <cell r="BW1" t="str">
            <v>Wellington North Power Inc.</v>
          </cell>
          <cell r="BX1" t="str">
            <v>West Coast Huron Energy Inc.</v>
          </cell>
          <cell r="BY1" t="str">
            <v>West Perth Power Inc.</v>
          </cell>
          <cell r="BZ1" t="str">
            <v>Westario Power Inc.</v>
          </cell>
          <cell r="CA1" t="str">
            <v>Whitby Hydro Electric Corporation</v>
          </cell>
          <cell r="CB1" t="str">
            <v>Woodstock Hydro Services Inc.</v>
          </cell>
          <cell r="CC1" t="str">
            <v>Eastern Ontario Power Inc.</v>
          </cell>
        </row>
        <row r="2">
          <cell r="A2" t="str">
            <v>PEG Variables</v>
          </cell>
          <cell r="B2" t="str">
            <v>Name</v>
          </cell>
          <cell r="C2" t="str">
            <v>Year</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row>
        <row r="3">
          <cell r="C3">
            <v>0</v>
          </cell>
        </row>
        <row r="4">
          <cell r="A4" t="str">
            <v>Total Plant in Service</v>
          </cell>
          <cell r="B4" t="str">
            <v>PTOT</v>
          </cell>
          <cell r="C4">
            <v>2009</v>
          </cell>
          <cell r="D4">
            <v>106402682.92999998</v>
          </cell>
          <cell r="E4">
            <v>4804895.3999999994</v>
          </cell>
          <cell r="F4">
            <v>98989479</v>
          </cell>
          <cell r="G4">
            <v>25711311</v>
          </cell>
          <cell r="H4">
            <v>86540522.419999987</v>
          </cell>
          <cell r="I4">
            <v>217490576.91999996</v>
          </cell>
          <cell r="J4">
            <v>182144958</v>
          </cell>
          <cell r="K4">
            <v>83743116.959999993</v>
          </cell>
          <cell r="L4">
            <v>16577266.909999998</v>
          </cell>
          <cell r="M4">
            <v>2233374.36</v>
          </cell>
          <cell r="N4">
            <v>79747849.899999991</v>
          </cell>
          <cell r="O4">
            <v>1784232.37</v>
          </cell>
          <cell r="P4">
            <v>34119632.689999998</v>
          </cell>
          <cell r="Q4">
            <v>3262563.9400000004</v>
          </cell>
          <cell r="R4">
            <v>26077424.750000004</v>
          </cell>
          <cell r="S4">
            <v>898904168</v>
          </cell>
          <cell r="T4">
            <v>291666769.05000001</v>
          </cell>
          <cell r="U4">
            <v>27622739.760000002</v>
          </cell>
          <cell r="V4">
            <v>6527250.9100000001</v>
          </cell>
          <cell r="W4">
            <v>54000481.93</v>
          </cell>
          <cell r="X4">
            <v>77219501</v>
          </cell>
          <cell r="Y4">
            <v>10110277.949999999</v>
          </cell>
          <cell r="Z4">
            <v>174014078.35999998</v>
          </cell>
          <cell r="AA4">
            <v>27924244.559999999</v>
          </cell>
          <cell r="AB4">
            <v>171974671.66</v>
          </cell>
          <cell r="AC4">
            <v>57987908.469999999</v>
          </cell>
          <cell r="AD4">
            <v>49899175</v>
          </cell>
          <cell r="AE4">
            <v>3803516.9199999995</v>
          </cell>
          <cell r="AF4">
            <v>631868128.26000011</v>
          </cell>
          <cell r="AG4">
            <v>953864.31</v>
          </cell>
          <cell r="AH4">
            <v>3470744.25</v>
          </cell>
          <cell r="AI4">
            <v>559017613</v>
          </cell>
          <cell r="AJ4">
            <v>6562586715.0600014</v>
          </cell>
          <cell r="AK4">
            <v>1066500466.49</v>
          </cell>
          <cell r="AL4">
            <v>50813740.88000001</v>
          </cell>
          <cell r="AM4">
            <v>13631814.939999998</v>
          </cell>
          <cell r="AN4">
            <v>43374966</v>
          </cell>
          <cell r="AO4">
            <v>296753372.77999997</v>
          </cell>
          <cell r="AP4">
            <v>18758365.459999997</v>
          </cell>
          <cell r="AQ4">
            <v>25535120.390000004</v>
          </cell>
          <cell r="AR4">
            <v>381431953.15000004</v>
          </cell>
          <cell r="AS4">
            <v>19447752.809999995</v>
          </cell>
          <cell r="AT4">
            <v>20089032.269999996</v>
          </cell>
          <cell r="AU4">
            <v>121072021.45</v>
          </cell>
          <cell r="AV4">
            <v>123344222.34</v>
          </cell>
          <cell r="AW4">
            <v>199303040.75999999</v>
          </cell>
          <cell r="AX4">
            <v>43782615.129999995</v>
          </cell>
          <cell r="AY4">
            <v>87198126.669999987</v>
          </cell>
          <cell r="AZ4">
            <v>86791043.23999998</v>
          </cell>
          <cell r="BA4">
            <v>6751833.0199999996</v>
          </cell>
          <cell r="BB4">
            <v>215332746.50000003</v>
          </cell>
          <cell r="BC4">
            <v>32718887.780000005</v>
          </cell>
          <cell r="BD4">
            <v>33741882.809999995</v>
          </cell>
          <cell r="BE4">
            <v>155613048.73000002</v>
          </cell>
          <cell r="BF4">
            <v>24886423.09</v>
          </cell>
          <cell r="BG4">
            <v>11343589.26</v>
          </cell>
          <cell r="BH4">
            <v>79263289.749999985</v>
          </cell>
          <cell r="BI4">
            <v>14367512.009999998</v>
          </cell>
          <cell r="BJ4">
            <v>1393928752</v>
          </cell>
          <cell r="BK4">
            <v>85207405.799999997</v>
          </cell>
          <cell r="BL4">
            <v>12178305.510000002</v>
          </cell>
          <cell r="BM4">
            <v>6120076.4900000002</v>
          </cell>
          <cell r="BN4">
            <v>7840546.0600000015</v>
          </cell>
          <cell r="BO4">
            <v>44756020.790000007</v>
          </cell>
          <cell r="BP4">
            <v>148972568.99999997</v>
          </cell>
          <cell r="BQ4">
            <v>16639617.4</v>
          </cell>
          <cell r="BR4">
            <v>4148150223.52</v>
          </cell>
          <cell r="BS4">
            <v>335591611</v>
          </cell>
          <cell r="BT4">
            <v>23274710.16</v>
          </cell>
          <cell r="BU4">
            <v>224271018</v>
          </cell>
          <cell r="BV4">
            <v>47706582</v>
          </cell>
          <cell r="BW4">
            <v>10413244.640000001</v>
          </cell>
          <cell r="BX4">
            <v>6536247</v>
          </cell>
          <cell r="BY4">
            <v>5075061.34</v>
          </cell>
          <cell r="BZ4">
            <v>48210554.640000008</v>
          </cell>
          <cell r="CA4">
            <v>149018387.27999997</v>
          </cell>
          <cell r="CB4">
            <v>39134817.820000008</v>
          </cell>
          <cell r="CC4">
            <v>0</v>
          </cell>
        </row>
        <row r="5">
          <cell r="A5" t="str">
            <v>Accumulated Amortization</v>
          </cell>
          <cell r="B5" t="str">
            <v>ACCDEP</v>
          </cell>
          <cell r="C5">
            <v>2009</v>
          </cell>
          <cell r="D5">
            <v>-44481601.130000003</v>
          </cell>
          <cell r="E5">
            <v>-2756093.09</v>
          </cell>
          <cell r="F5">
            <v>-43588545</v>
          </cell>
          <cell r="G5">
            <v>-8345415</v>
          </cell>
          <cell r="H5">
            <v>-23274722.41</v>
          </cell>
          <cell r="I5">
            <v>-114390672.12</v>
          </cell>
          <cell r="J5">
            <v>-84713702</v>
          </cell>
          <cell r="K5">
            <v>-32627360.039999999</v>
          </cell>
          <cell r="L5">
            <v>-8541456.1999999993</v>
          </cell>
          <cell r="M5">
            <v>-1386046.74</v>
          </cell>
          <cell r="N5">
            <v>-29005219.25</v>
          </cell>
          <cell r="O5">
            <v>-482033.18</v>
          </cell>
          <cell r="P5">
            <v>-13535483.52</v>
          </cell>
          <cell r="Q5">
            <v>-955777.12</v>
          </cell>
          <cell r="R5">
            <v>-13904673.85</v>
          </cell>
          <cell r="S5">
            <v>-416914977</v>
          </cell>
          <cell r="T5">
            <v>-110625592.67</v>
          </cell>
          <cell r="U5">
            <v>-6853982.9400000004</v>
          </cell>
          <cell r="V5">
            <v>-4456311.3899999997</v>
          </cell>
          <cell r="W5">
            <v>-14124638.890000001</v>
          </cell>
          <cell r="X5">
            <v>-41215068</v>
          </cell>
          <cell r="Y5">
            <v>-7200757.0999999996</v>
          </cell>
          <cell r="Z5">
            <v>-98197097.569999993</v>
          </cell>
          <cell r="AA5">
            <v>-12409113.029999999</v>
          </cell>
          <cell r="AB5">
            <v>-49740922.030000001</v>
          </cell>
          <cell r="AC5">
            <v>-20204612.049999997</v>
          </cell>
          <cell r="AD5">
            <v>-16360967</v>
          </cell>
          <cell r="AE5">
            <v>-2965512.85</v>
          </cell>
          <cell r="AF5">
            <v>-312468399.76999998</v>
          </cell>
          <cell r="AG5">
            <v>-374064.05</v>
          </cell>
          <cell r="AH5">
            <v>-1451310.55</v>
          </cell>
          <cell r="AI5">
            <v>-228617035</v>
          </cell>
          <cell r="AJ5">
            <v>-2616227620.5599999</v>
          </cell>
          <cell r="AK5">
            <v>-425915070.54000002</v>
          </cell>
          <cell r="AL5">
            <v>-25719209.039999999</v>
          </cell>
          <cell r="AM5">
            <v>-6318925.5499999998</v>
          </cell>
          <cell r="AN5">
            <v>-15873352</v>
          </cell>
          <cell r="AO5">
            <v>-127552269.91</v>
          </cell>
          <cell r="AP5">
            <v>-6903142.4100000001</v>
          </cell>
          <cell r="AQ5">
            <v>-8368002.7800000003</v>
          </cell>
          <cell r="AR5">
            <v>-168594993.84</v>
          </cell>
          <cell r="AS5">
            <v>-10346237.939999999</v>
          </cell>
          <cell r="AT5">
            <v>-10546691.18</v>
          </cell>
          <cell r="AU5">
            <v>-44074817.899999999</v>
          </cell>
          <cell r="AV5">
            <v>-55458126.369999997</v>
          </cell>
          <cell r="AW5">
            <v>-94711979.799999997</v>
          </cell>
          <cell r="AX5">
            <v>-18485599.91</v>
          </cell>
          <cell r="AY5">
            <v>-36317916.18</v>
          </cell>
          <cell r="AZ5">
            <v>-46271663.259999998</v>
          </cell>
          <cell r="BA5">
            <v>-3188722.9</v>
          </cell>
          <cell r="BB5">
            <v>-78668455.930000007</v>
          </cell>
          <cell r="BC5">
            <v>-15691593.1</v>
          </cell>
          <cell r="BD5">
            <v>-17556726.25</v>
          </cell>
          <cell r="BE5">
            <v>-78500104.129999995</v>
          </cell>
          <cell r="BF5">
            <v>-15633695.17</v>
          </cell>
          <cell r="BG5">
            <v>-6855301.0099999998</v>
          </cell>
          <cell r="BH5">
            <v>-26568256.75</v>
          </cell>
          <cell r="BI5">
            <v>-1683379.55</v>
          </cell>
          <cell r="BJ5">
            <v>-597964297</v>
          </cell>
          <cell r="BK5">
            <v>-46258843</v>
          </cell>
          <cell r="BL5">
            <v>-7819389.4000000004</v>
          </cell>
          <cell r="BM5">
            <v>-1643982.68</v>
          </cell>
          <cell r="BN5">
            <v>-2588353.38</v>
          </cell>
          <cell r="BO5">
            <v>-19274042.640000001</v>
          </cell>
          <cell r="BP5">
            <v>-79903058.560000002</v>
          </cell>
          <cell r="BQ5">
            <v>-8135671.8899999997</v>
          </cell>
          <cell r="BR5">
            <v>-2124641603.1700001</v>
          </cell>
          <cell r="BS5">
            <v>-171437346</v>
          </cell>
          <cell r="BT5">
            <v>-10771926.720000001</v>
          </cell>
          <cell r="BU5">
            <v>-97922615</v>
          </cell>
          <cell r="BV5">
            <v>-25262201</v>
          </cell>
          <cell r="BW5">
            <v>-5383107.1500000004</v>
          </cell>
          <cell r="BX5">
            <v>-2121710</v>
          </cell>
          <cell r="BY5">
            <v>-3020301.47</v>
          </cell>
          <cell r="BZ5">
            <v>-13741003.51</v>
          </cell>
          <cell r="CA5">
            <v>-64107823.539999999</v>
          </cell>
          <cell r="CB5">
            <v>-15214319.1</v>
          </cell>
          <cell r="CC5">
            <v>0</v>
          </cell>
        </row>
        <row r="6">
          <cell r="A6" t="str">
            <v>Amortization Expense</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row>
        <row r="7">
          <cell r="A7" t="str">
            <v>Plant Additions</v>
          </cell>
          <cell r="B7" t="str">
            <v>PADD</v>
          </cell>
          <cell r="C7">
            <v>2009</v>
          </cell>
          <cell r="D7">
            <v>7425297.79</v>
          </cell>
          <cell r="E7">
            <v>183820</v>
          </cell>
          <cell r="F7">
            <v>5369353</v>
          </cell>
          <cell r="G7">
            <v>1617575</v>
          </cell>
          <cell r="H7">
            <v>5760419</v>
          </cell>
          <cell r="I7">
            <v>18080892.870000001</v>
          </cell>
          <cell r="J7">
            <v>0</v>
          </cell>
          <cell r="K7">
            <v>4304187.01</v>
          </cell>
          <cell r="L7">
            <v>731115.78</v>
          </cell>
          <cell r="M7">
            <v>8254.7900000000009</v>
          </cell>
          <cell r="N7">
            <v>4229823</v>
          </cell>
          <cell r="O7">
            <v>141600</v>
          </cell>
          <cell r="P7">
            <v>1170639.8999999999</v>
          </cell>
          <cell r="Q7">
            <v>99261</v>
          </cell>
          <cell r="R7">
            <v>569399.15</v>
          </cell>
          <cell r="S7">
            <v>55778638</v>
          </cell>
          <cell r="T7">
            <v>17255362</v>
          </cell>
          <cell r="U7">
            <v>1794153</v>
          </cell>
          <cell r="V7">
            <v>152061.29999999999</v>
          </cell>
          <cell r="W7">
            <v>2843642.87</v>
          </cell>
          <cell r="X7">
            <v>3819544</v>
          </cell>
          <cell r="Y7">
            <v>261955.3</v>
          </cell>
          <cell r="Z7">
            <v>8534635.7200000007</v>
          </cell>
          <cell r="AA7">
            <v>1359102.63</v>
          </cell>
          <cell r="AB7">
            <v>16474781.77</v>
          </cell>
          <cell r="AC7">
            <v>4888068</v>
          </cell>
          <cell r="AD7">
            <v>3366112.97</v>
          </cell>
          <cell r="AE7">
            <v>520048.74</v>
          </cell>
          <cell r="AF7">
            <v>44674968.369999997</v>
          </cell>
          <cell r="AG7">
            <v>109286.19</v>
          </cell>
          <cell r="AH7">
            <v>209225.89</v>
          </cell>
          <cell r="AI7">
            <v>32880858</v>
          </cell>
          <cell r="AJ7">
            <v>606200000</v>
          </cell>
          <cell r="AK7">
            <v>52507794</v>
          </cell>
          <cell r="AL7">
            <v>4312278</v>
          </cell>
          <cell r="AM7">
            <v>1531286</v>
          </cell>
          <cell r="AN7">
            <v>3641040</v>
          </cell>
          <cell r="AO7">
            <v>15259839.710000001</v>
          </cell>
          <cell r="AP7">
            <v>1210827.32</v>
          </cell>
          <cell r="AQ7">
            <v>1991348.31</v>
          </cell>
          <cell r="AR7">
            <v>26511233</v>
          </cell>
          <cell r="AS7">
            <v>1553746</v>
          </cell>
          <cell r="AT7">
            <v>2281088.4</v>
          </cell>
          <cell r="AU7">
            <v>7366783.0700000003</v>
          </cell>
          <cell r="AV7">
            <v>5920779</v>
          </cell>
          <cell r="AW7">
            <v>11997289.720000001</v>
          </cell>
          <cell r="AX7">
            <v>2505181.7000000002</v>
          </cell>
          <cell r="AY7">
            <v>9599769.0099999998</v>
          </cell>
          <cell r="AZ7">
            <v>7318512.5099999998</v>
          </cell>
          <cell r="BA7">
            <v>247069</v>
          </cell>
          <cell r="BB7">
            <v>19045132.629999999</v>
          </cell>
          <cell r="BC7">
            <v>1783450.36</v>
          </cell>
          <cell r="BD7">
            <v>1617709</v>
          </cell>
          <cell r="BE7">
            <v>6350924</v>
          </cell>
          <cell r="BF7">
            <v>1128076.25</v>
          </cell>
          <cell r="BG7">
            <v>491417.51</v>
          </cell>
          <cell r="BH7">
            <v>6804755</v>
          </cell>
          <cell r="BI7">
            <v>2906930</v>
          </cell>
          <cell r="BJ7">
            <v>63314708</v>
          </cell>
          <cell r="BK7">
            <v>5856346</v>
          </cell>
          <cell r="BL7">
            <v>633656</v>
          </cell>
          <cell r="BM7">
            <v>543809.79</v>
          </cell>
          <cell r="BN7">
            <v>387978.47</v>
          </cell>
          <cell r="BO7">
            <v>1266179.68</v>
          </cell>
          <cell r="BP7">
            <v>8516762</v>
          </cell>
          <cell r="BQ7">
            <v>1020825</v>
          </cell>
          <cell r="BR7">
            <v>261125162</v>
          </cell>
          <cell r="BS7">
            <v>30741373</v>
          </cell>
          <cell r="BT7">
            <v>2086187</v>
          </cell>
          <cell r="BU7">
            <v>17408533</v>
          </cell>
          <cell r="BV7">
            <v>2015222</v>
          </cell>
          <cell r="BW7">
            <v>414053.7</v>
          </cell>
          <cell r="BX7">
            <v>913116</v>
          </cell>
          <cell r="BY7">
            <v>570321.86</v>
          </cell>
          <cell r="BZ7">
            <v>3329535</v>
          </cell>
          <cell r="CA7">
            <v>5524972</v>
          </cell>
          <cell r="CB7">
            <v>4117713.67</v>
          </cell>
          <cell r="CC7">
            <v>887746.88</v>
          </cell>
        </row>
        <row r="8">
          <cell r="A8" t="str">
            <v>OM&amp;A Expense</v>
          </cell>
          <cell r="B8" t="str">
            <v>COMA</v>
          </cell>
          <cell r="C8">
            <v>2009</v>
          </cell>
          <cell r="D8">
            <v>8573686.379999999</v>
          </cell>
          <cell r="E8">
            <v>865062.42</v>
          </cell>
          <cell r="F8">
            <v>9822988</v>
          </cell>
          <cell r="G8">
            <v>4169574</v>
          </cell>
          <cell r="H8">
            <v>7448485.8500000006</v>
          </cell>
          <cell r="I8">
            <v>12936278.32</v>
          </cell>
          <cell r="J8">
            <v>9648851</v>
          </cell>
          <cell r="K8">
            <v>4639201.5999999996</v>
          </cell>
          <cell r="L8">
            <v>1675445.8699999999</v>
          </cell>
          <cell r="M8">
            <v>483671.37</v>
          </cell>
          <cell r="N8">
            <v>5369670.3700000001</v>
          </cell>
          <cell r="O8">
            <v>587931.16</v>
          </cell>
          <cell r="P8">
            <v>3832696.84</v>
          </cell>
          <cell r="Q8">
            <v>409001.89000000007</v>
          </cell>
          <cell r="R8">
            <v>2250714.77</v>
          </cell>
          <cell r="S8">
            <v>47890746</v>
          </cell>
          <cell r="T8">
            <v>19417835.399999999</v>
          </cell>
          <cell r="U8">
            <v>4306817.08</v>
          </cell>
          <cell r="V8">
            <v>1094953.1300000001</v>
          </cell>
          <cell r="W8">
            <v>5016386.2699999996</v>
          </cell>
          <cell r="X8">
            <v>3586186</v>
          </cell>
          <cell r="Y8">
            <v>1310033.75</v>
          </cell>
          <cell r="Z8">
            <v>11143531.409999998</v>
          </cell>
          <cell r="AA8">
            <v>1744090.7000000002</v>
          </cell>
          <cell r="AB8">
            <v>9222877.8499999996</v>
          </cell>
          <cell r="AC8">
            <v>6832035.2600000007</v>
          </cell>
          <cell r="AD8">
            <v>4353194</v>
          </cell>
          <cell r="AE8">
            <v>833662.94000000006</v>
          </cell>
          <cell r="AF8">
            <v>38690882.360000007</v>
          </cell>
          <cell r="AG8">
            <v>261779.44999999998</v>
          </cell>
          <cell r="AH8">
            <v>774132.09</v>
          </cell>
          <cell r="AI8">
            <v>16617613</v>
          </cell>
          <cell r="AJ8">
            <v>485626331.73999995</v>
          </cell>
          <cell r="AK8">
            <v>50330790.689999998</v>
          </cell>
          <cell r="AL8">
            <v>3632923.9299999997</v>
          </cell>
          <cell r="AM8">
            <v>1760368.6199999999</v>
          </cell>
          <cell r="AN8">
            <v>5311350</v>
          </cell>
          <cell r="AO8">
            <v>12330019.859999999</v>
          </cell>
          <cell r="AP8">
            <v>1863847.04</v>
          </cell>
          <cell r="AQ8">
            <v>2904443.74</v>
          </cell>
          <cell r="AR8">
            <v>26532275.159999996</v>
          </cell>
          <cell r="AS8">
            <v>1634702.4699999997</v>
          </cell>
          <cell r="AT8">
            <v>1708574.8</v>
          </cell>
          <cell r="AU8">
            <v>5286434.95</v>
          </cell>
          <cell r="AV8">
            <v>6377763.4799999995</v>
          </cell>
          <cell r="AW8">
            <v>12617618.790000001</v>
          </cell>
          <cell r="AX8">
            <v>1808520.6800000002</v>
          </cell>
          <cell r="AY8">
            <v>4332649.28</v>
          </cell>
          <cell r="AZ8">
            <v>4616463.49</v>
          </cell>
          <cell r="BA8">
            <v>1984070.12</v>
          </cell>
          <cell r="BB8">
            <v>10168114.280000001</v>
          </cell>
          <cell r="BC8">
            <v>2354774.4200000004</v>
          </cell>
          <cell r="BD8">
            <v>3831334.23</v>
          </cell>
          <cell r="BE8">
            <v>8399845.8200000003</v>
          </cell>
          <cell r="BF8">
            <v>2364575.9000000004</v>
          </cell>
          <cell r="BG8">
            <v>1210059.1100000001</v>
          </cell>
          <cell r="BH8">
            <v>6329469.4500000002</v>
          </cell>
          <cell r="BI8">
            <v>3387196.17</v>
          </cell>
          <cell r="BJ8">
            <v>55129046</v>
          </cell>
          <cell r="BK8">
            <v>7756509.3600000013</v>
          </cell>
          <cell r="BL8">
            <v>1008660.1900000001</v>
          </cell>
          <cell r="BM8">
            <v>1555712.19</v>
          </cell>
          <cell r="BN8">
            <v>1102924.6599999999</v>
          </cell>
          <cell r="BO8">
            <v>3152055.5900000003</v>
          </cell>
          <cell r="BP8">
            <v>11703465.470000001</v>
          </cell>
          <cell r="BQ8">
            <v>1846785.04</v>
          </cell>
          <cell r="BR8">
            <v>171193582.38000003</v>
          </cell>
          <cell r="BS8">
            <v>18832922</v>
          </cell>
          <cell r="BT8">
            <v>1980210.5500000003</v>
          </cell>
          <cell r="BU8">
            <v>8582506</v>
          </cell>
          <cell r="BV8">
            <v>4808050</v>
          </cell>
          <cell r="BW8">
            <v>1139669.9100000001</v>
          </cell>
          <cell r="BX8">
            <v>1434994</v>
          </cell>
          <cell r="BY8">
            <v>716315.33000000007</v>
          </cell>
          <cell r="BZ8">
            <v>4230081.6399999997</v>
          </cell>
          <cell r="CA8">
            <v>8192476.2000000002</v>
          </cell>
          <cell r="CB8">
            <v>3291799.4800000004</v>
          </cell>
          <cell r="CC8">
            <v>0</v>
          </cell>
        </row>
        <row r="9">
          <cell r="A9" t="str">
            <v>Income Taxes</v>
          </cell>
          <cell r="B9" t="str">
            <v>CTAXINC</v>
          </cell>
          <cell r="C9">
            <v>2009</v>
          </cell>
          <cell r="D9">
            <v>1033536.12</v>
          </cell>
          <cell r="E9">
            <v>0</v>
          </cell>
          <cell r="F9">
            <v>1293000</v>
          </cell>
          <cell r="G9">
            <v>342923</v>
          </cell>
          <cell r="H9">
            <v>887911</v>
          </cell>
          <cell r="I9">
            <v>1104962.53</v>
          </cell>
          <cell r="J9">
            <v>1146529</v>
          </cell>
          <cell r="K9">
            <v>442170.02</v>
          </cell>
          <cell r="L9">
            <v>-715.66</v>
          </cell>
          <cell r="M9">
            <v>0</v>
          </cell>
          <cell r="N9">
            <v>1010703.8</v>
          </cell>
          <cell r="O9">
            <v>0</v>
          </cell>
          <cell r="P9">
            <v>67969</v>
          </cell>
          <cell r="Q9">
            <v>5012</v>
          </cell>
          <cell r="R9">
            <v>562106</v>
          </cell>
          <cell r="S9">
            <v>6250773</v>
          </cell>
          <cell r="T9">
            <v>6012482</v>
          </cell>
          <cell r="U9">
            <v>91999.69</v>
          </cell>
          <cell r="V9">
            <v>0</v>
          </cell>
          <cell r="W9">
            <v>582521</v>
          </cell>
          <cell r="X9">
            <v>988000</v>
          </cell>
          <cell r="Y9">
            <v>-466</v>
          </cell>
          <cell r="Z9">
            <v>391898</v>
          </cell>
          <cell r="AA9">
            <v>130497.96</v>
          </cell>
          <cell r="AB9">
            <v>3329003</v>
          </cell>
          <cell r="AC9">
            <v>1399934</v>
          </cell>
          <cell r="AD9">
            <v>1082698</v>
          </cell>
          <cell r="AE9">
            <v>-59512</v>
          </cell>
          <cell r="AF9">
            <v>5502940.3499999996</v>
          </cell>
          <cell r="AG9">
            <v>2811</v>
          </cell>
          <cell r="AH9">
            <v>29833</v>
          </cell>
          <cell r="AI9">
            <v>8116817</v>
          </cell>
          <cell r="AJ9">
            <v>28213469.780000001</v>
          </cell>
          <cell r="AK9">
            <v>12376712</v>
          </cell>
          <cell r="AL9">
            <v>481503</v>
          </cell>
          <cell r="AM9">
            <v>5262</v>
          </cell>
          <cell r="AN9">
            <v>949352</v>
          </cell>
          <cell r="AO9">
            <v>2964835</v>
          </cell>
          <cell r="AP9">
            <v>345241</v>
          </cell>
          <cell r="AQ9">
            <v>390129</v>
          </cell>
          <cell r="AR9">
            <v>3305332.08</v>
          </cell>
          <cell r="AS9">
            <v>126627.86</v>
          </cell>
          <cell r="AT9">
            <v>68872.91</v>
          </cell>
          <cell r="AU9">
            <v>970323</v>
          </cell>
          <cell r="AV9">
            <v>1778792.12</v>
          </cell>
          <cell r="AW9">
            <v>1656184.17</v>
          </cell>
          <cell r="AX9">
            <v>325967</v>
          </cell>
          <cell r="AY9">
            <v>912000</v>
          </cell>
          <cell r="AZ9">
            <v>81634.11</v>
          </cell>
          <cell r="BA9">
            <v>25819</v>
          </cell>
          <cell r="BB9">
            <v>2489258</v>
          </cell>
          <cell r="BC9">
            <v>370750.1</v>
          </cell>
          <cell r="BD9">
            <v>293783</v>
          </cell>
          <cell r="BE9">
            <v>1923557</v>
          </cell>
          <cell r="BF9">
            <v>72916</v>
          </cell>
          <cell r="BG9">
            <v>11762</v>
          </cell>
          <cell r="BH9">
            <v>1060000</v>
          </cell>
          <cell r="BI9">
            <v>40757.25</v>
          </cell>
          <cell r="BJ9">
            <v>8561170</v>
          </cell>
          <cell r="BK9">
            <v>971999.96</v>
          </cell>
          <cell r="BL9">
            <v>21172</v>
          </cell>
          <cell r="BM9">
            <v>28706</v>
          </cell>
          <cell r="BN9">
            <v>35709.410000000003</v>
          </cell>
          <cell r="BO9">
            <v>509687</v>
          </cell>
          <cell r="BP9">
            <v>-3091000</v>
          </cell>
          <cell r="BQ9">
            <v>21641</v>
          </cell>
          <cell r="BR9">
            <v>21242454</v>
          </cell>
          <cell r="BS9">
            <v>4258155</v>
          </cell>
          <cell r="BT9">
            <v>396882.86</v>
          </cell>
          <cell r="BU9">
            <v>2013033</v>
          </cell>
          <cell r="BV9">
            <v>288430</v>
          </cell>
          <cell r="BW9">
            <v>43082.25</v>
          </cell>
          <cell r="BX9">
            <v>47781</v>
          </cell>
          <cell r="BY9">
            <v>0</v>
          </cell>
          <cell r="BZ9">
            <v>723571</v>
          </cell>
          <cell r="CA9">
            <v>1601769</v>
          </cell>
          <cell r="CB9">
            <v>412679.36</v>
          </cell>
          <cell r="CC9">
            <v>0</v>
          </cell>
        </row>
        <row r="10">
          <cell r="A10" t="str">
            <v>Total Customers (not including Street &amp; Sentinel Lighting Connections and unmetered scattered loads)</v>
          </cell>
          <cell r="B10" t="str">
            <v>YN</v>
          </cell>
          <cell r="C10">
            <v>2009</v>
          </cell>
          <cell r="D10">
            <v>11688</v>
          </cell>
          <cell r="E10">
            <v>1662</v>
          </cell>
          <cell r="F10">
            <v>35323</v>
          </cell>
          <cell r="G10">
            <v>9563</v>
          </cell>
          <cell r="H10">
            <v>37223</v>
          </cell>
          <cell r="I10">
            <v>63532</v>
          </cell>
          <cell r="J10">
            <v>50136</v>
          </cell>
          <cell r="K10">
            <v>15607</v>
          </cell>
          <cell r="L10">
            <v>6380</v>
          </cell>
          <cell r="M10">
            <v>1320</v>
          </cell>
          <cell r="N10">
            <v>31976</v>
          </cell>
          <cell r="O10">
            <v>1649</v>
          </cell>
          <cell r="P10">
            <v>14878</v>
          </cell>
          <cell r="Q10">
            <v>1941</v>
          </cell>
          <cell r="R10">
            <v>11112</v>
          </cell>
          <cell r="S10">
            <v>189540</v>
          </cell>
          <cell r="T10">
            <v>84697</v>
          </cell>
          <cell r="U10">
            <v>13935</v>
          </cell>
          <cell r="V10">
            <v>3359</v>
          </cell>
          <cell r="W10">
            <v>28054</v>
          </cell>
          <cell r="X10">
            <v>19531</v>
          </cell>
          <cell r="Y10">
            <v>3761</v>
          </cell>
          <cell r="Z10">
            <v>46349</v>
          </cell>
          <cell r="AA10">
            <v>9992</v>
          </cell>
          <cell r="AB10">
            <v>49259</v>
          </cell>
          <cell r="AC10">
            <v>20827</v>
          </cell>
          <cell r="AD10">
            <v>21044</v>
          </cell>
          <cell r="AE10">
            <v>2764</v>
          </cell>
          <cell r="AF10">
            <v>234666</v>
          </cell>
          <cell r="AG10">
            <v>1178</v>
          </cell>
          <cell r="AH10">
            <v>5449</v>
          </cell>
          <cell r="AI10">
            <v>131027</v>
          </cell>
          <cell r="AJ10">
            <v>1193767</v>
          </cell>
          <cell r="AK10">
            <v>296007</v>
          </cell>
          <cell r="AL10">
            <v>14563</v>
          </cell>
          <cell r="AM10">
            <v>5579</v>
          </cell>
          <cell r="AN10">
            <v>26832</v>
          </cell>
          <cell r="AO10">
            <v>85174</v>
          </cell>
          <cell r="AP10">
            <v>9440</v>
          </cell>
          <cell r="AQ10">
            <v>9344</v>
          </cell>
          <cell r="AR10">
            <v>145298</v>
          </cell>
          <cell r="AS10">
            <v>7860</v>
          </cell>
          <cell r="AT10">
            <v>6893</v>
          </cell>
          <cell r="AU10">
            <v>27323</v>
          </cell>
          <cell r="AV10">
            <v>32429</v>
          </cell>
          <cell r="AW10">
            <v>50403</v>
          </cell>
          <cell r="AX10">
            <v>7858</v>
          </cell>
          <cell r="AY10">
            <v>18893</v>
          </cell>
          <cell r="AZ10">
            <v>23755</v>
          </cell>
          <cell r="BA10">
            <v>6050</v>
          </cell>
          <cell r="BB10">
            <v>62179</v>
          </cell>
          <cell r="BC10">
            <v>11091</v>
          </cell>
          <cell r="BD10">
            <v>12809</v>
          </cell>
          <cell r="BE10">
            <v>52184</v>
          </cell>
          <cell r="BF10">
            <v>10389</v>
          </cell>
          <cell r="BG10">
            <v>3359</v>
          </cell>
          <cell r="BH10">
            <v>34654</v>
          </cell>
          <cell r="BI10">
            <v>9124</v>
          </cell>
          <cell r="BJ10">
            <v>317914</v>
          </cell>
          <cell r="BK10">
            <v>32808</v>
          </cell>
          <cell r="BL10">
            <v>4180</v>
          </cell>
          <cell r="BM10">
            <v>5814</v>
          </cell>
          <cell r="BN10">
            <v>2727</v>
          </cell>
          <cell r="BO10">
            <v>16238</v>
          </cell>
          <cell r="BP10">
            <v>49453</v>
          </cell>
          <cell r="BQ10">
            <v>6669</v>
          </cell>
          <cell r="BR10">
            <v>689138</v>
          </cell>
          <cell r="BS10">
            <v>111101</v>
          </cell>
          <cell r="BT10">
            <v>11844</v>
          </cell>
          <cell r="BU10">
            <v>51075</v>
          </cell>
          <cell r="BV10">
            <v>21702</v>
          </cell>
          <cell r="BW10">
            <v>3585</v>
          </cell>
          <cell r="BX10">
            <v>3759</v>
          </cell>
          <cell r="BY10">
            <v>2047</v>
          </cell>
          <cell r="BZ10">
            <v>21744</v>
          </cell>
          <cell r="CA10">
            <v>39123</v>
          </cell>
          <cell r="CB10">
            <v>14799</v>
          </cell>
          <cell r="CC10">
            <v>3560</v>
          </cell>
        </row>
        <row r="11">
          <cell r="A11" t="str">
            <v>Customers - Residential</v>
          </cell>
          <cell r="B11" t="str">
            <v>YNR</v>
          </cell>
          <cell r="C11">
            <v>2009</v>
          </cell>
          <cell r="D11">
            <v>10630</v>
          </cell>
          <cell r="E11">
            <v>1415</v>
          </cell>
          <cell r="F11">
            <v>31420</v>
          </cell>
          <cell r="G11">
            <v>8171</v>
          </cell>
          <cell r="H11">
            <v>34089</v>
          </cell>
          <cell r="I11">
            <v>57578</v>
          </cell>
          <cell r="J11">
            <v>44805</v>
          </cell>
          <cell r="K11">
            <v>14248</v>
          </cell>
          <cell r="L11">
            <v>5603</v>
          </cell>
          <cell r="M11">
            <v>1144</v>
          </cell>
          <cell r="N11">
            <v>28463</v>
          </cell>
          <cell r="O11">
            <v>1411</v>
          </cell>
          <cell r="P11">
            <v>13152</v>
          </cell>
          <cell r="Q11">
            <v>1757</v>
          </cell>
          <cell r="R11">
            <v>9843</v>
          </cell>
          <cell r="S11">
            <v>168288</v>
          </cell>
          <cell r="T11">
            <v>76528</v>
          </cell>
          <cell r="U11">
            <v>12550</v>
          </cell>
          <cell r="V11">
            <v>2857</v>
          </cell>
          <cell r="W11">
            <v>25817</v>
          </cell>
          <cell r="X11">
            <v>17311</v>
          </cell>
          <cell r="Y11">
            <v>3296</v>
          </cell>
          <cell r="Z11">
            <v>41926</v>
          </cell>
          <cell r="AA11">
            <v>9222</v>
          </cell>
          <cell r="AB11">
            <v>45023</v>
          </cell>
          <cell r="AC11">
            <v>18309</v>
          </cell>
          <cell r="AD11">
            <v>18924</v>
          </cell>
          <cell r="AE11">
            <v>2332</v>
          </cell>
          <cell r="AF11">
            <v>212580</v>
          </cell>
          <cell r="AG11">
            <v>1027</v>
          </cell>
          <cell r="AH11">
            <v>4781</v>
          </cell>
          <cell r="AI11">
            <v>121692</v>
          </cell>
          <cell r="AJ11">
            <v>1084186</v>
          </cell>
          <cell r="AK11">
            <v>269288</v>
          </cell>
          <cell r="AL11">
            <v>13636</v>
          </cell>
          <cell r="AM11">
            <v>4777</v>
          </cell>
          <cell r="AN11">
            <v>23223</v>
          </cell>
          <cell r="AO11">
            <v>76755</v>
          </cell>
          <cell r="AP11">
            <v>8243</v>
          </cell>
          <cell r="AQ11">
            <v>7697</v>
          </cell>
          <cell r="AR11">
            <v>131734</v>
          </cell>
          <cell r="AS11">
            <v>6984</v>
          </cell>
          <cell r="AT11">
            <v>6052</v>
          </cell>
          <cell r="AU11">
            <v>24832</v>
          </cell>
          <cell r="AV11">
            <v>29138</v>
          </cell>
          <cell r="AW11">
            <v>45167</v>
          </cell>
          <cell r="AX11">
            <v>6507</v>
          </cell>
          <cell r="AY11">
            <v>16653</v>
          </cell>
          <cell r="AZ11">
            <v>20850</v>
          </cell>
          <cell r="BA11">
            <v>5179</v>
          </cell>
          <cell r="BB11">
            <v>56419</v>
          </cell>
          <cell r="BC11">
            <v>9814</v>
          </cell>
          <cell r="BD11">
            <v>11296</v>
          </cell>
          <cell r="BE11">
            <v>47769</v>
          </cell>
          <cell r="BF11">
            <v>8851</v>
          </cell>
          <cell r="BG11">
            <v>2751</v>
          </cell>
          <cell r="BH11">
            <v>30680</v>
          </cell>
          <cell r="BI11">
            <v>8170</v>
          </cell>
          <cell r="BJ11">
            <v>283665</v>
          </cell>
          <cell r="BK11">
            <v>29028</v>
          </cell>
          <cell r="BL11">
            <v>3613</v>
          </cell>
          <cell r="BM11">
            <v>4974</v>
          </cell>
          <cell r="BN11">
            <v>2296</v>
          </cell>
          <cell r="BO11">
            <v>14374</v>
          </cell>
          <cell r="BP11">
            <v>44443</v>
          </cell>
          <cell r="BQ11">
            <v>5907</v>
          </cell>
          <cell r="BR11">
            <v>611357</v>
          </cell>
          <cell r="BS11">
            <v>101547</v>
          </cell>
          <cell r="BT11">
            <v>11010</v>
          </cell>
          <cell r="BU11">
            <v>45113</v>
          </cell>
          <cell r="BV11">
            <v>19803</v>
          </cell>
          <cell r="BW11">
            <v>3056</v>
          </cell>
          <cell r="BX11">
            <v>3231</v>
          </cell>
          <cell r="BY11">
            <v>1786</v>
          </cell>
          <cell r="BZ11">
            <v>19033</v>
          </cell>
          <cell r="CA11">
            <v>36762</v>
          </cell>
          <cell r="CB11">
            <v>13429</v>
          </cell>
          <cell r="CC11">
            <v>3104</v>
          </cell>
        </row>
        <row r="12">
          <cell r="A12" t="str">
            <v xml:space="preserve">Customers- General Service </v>
          </cell>
          <cell r="C12">
            <v>2009</v>
          </cell>
          <cell r="D12">
            <v>1057</v>
          </cell>
          <cell r="E12">
            <v>247</v>
          </cell>
          <cell r="F12">
            <v>3900</v>
          </cell>
          <cell r="G12">
            <v>1392</v>
          </cell>
          <cell r="H12">
            <v>3134</v>
          </cell>
          <cell r="I12">
            <v>5954</v>
          </cell>
          <cell r="J12">
            <v>5329</v>
          </cell>
          <cell r="K12">
            <v>1359</v>
          </cell>
          <cell r="L12">
            <v>777</v>
          </cell>
          <cell r="M12">
            <v>176</v>
          </cell>
          <cell r="N12">
            <v>3512</v>
          </cell>
          <cell r="O12">
            <v>238</v>
          </cell>
          <cell r="P12">
            <v>1725</v>
          </cell>
          <cell r="Q12">
            <v>184</v>
          </cell>
          <cell r="R12">
            <v>1269</v>
          </cell>
          <cell r="S12">
            <v>21242</v>
          </cell>
          <cell r="T12">
            <v>8159</v>
          </cell>
          <cell r="U12">
            <v>1380</v>
          </cell>
          <cell r="V12">
            <v>502</v>
          </cell>
          <cell r="W12">
            <v>2237</v>
          </cell>
          <cell r="X12">
            <v>2218</v>
          </cell>
          <cell r="Y12">
            <v>465</v>
          </cell>
          <cell r="Z12">
            <v>4423</v>
          </cell>
          <cell r="AA12">
            <v>770</v>
          </cell>
          <cell r="AB12">
            <v>4232</v>
          </cell>
          <cell r="AC12">
            <v>2518</v>
          </cell>
          <cell r="AD12">
            <v>2120</v>
          </cell>
          <cell r="AE12">
            <v>432</v>
          </cell>
          <cell r="AF12">
            <v>22074</v>
          </cell>
          <cell r="AG12">
            <v>151</v>
          </cell>
          <cell r="AH12">
            <v>667</v>
          </cell>
          <cell r="AI12">
            <v>9329</v>
          </cell>
          <cell r="AJ12">
            <v>109208</v>
          </cell>
          <cell r="AK12">
            <v>26708</v>
          </cell>
          <cell r="AL12">
            <v>927</v>
          </cell>
          <cell r="AM12">
            <v>802</v>
          </cell>
          <cell r="AN12">
            <v>3606</v>
          </cell>
          <cell r="AO12">
            <v>8417</v>
          </cell>
          <cell r="AP12">
            <v>1197</v>
          </cell>
          <cell r="AQ12">
            <v>1647</v>
          </cell>
          <cell r="AR12">
            <v>13561</v>
          </cell>
          <cell r="AS12">
            <v>875</v>
          </cell>
          <cell r="AT12">
            <v>841</v>
          </cell>
          <cell r="AU12">
            <v>2489</v>
          </cell>
          <cell r="AV12">
            <v>3291</v>
          </cell>
          <cell r="AW12">
            <v>5236</v>
          </cell>
          <cell r="AX12">
            <v>1351</v>
          </cell>
          <cell r="AY12">
            <v>2240</v>
          </cell>
          <cell r="AZ12">
            <v>2905</v>
          </cell>
          <cell r="BA12">
            <v>871</v>
          </cell>
          <cell r="BB12">
            <v>5760</v>
          </cell>
          <cell r="BC12">
            <v>1277</v>
          </cell>
          <cell r="BD12">
            <v>1513</v>
          </cell>
          <cell r="BE12">
            <v>4414</v>
          </cell>
          <cell r="BF12">
            <v>1538</v>
          </cell>
          <cell r="BG12">
            <v>608</v>
          </cell>
          <cell r="BH12">
            <v>3972</v>
          </cell>
          <cell r="BI12">
            <v>954</v>
          </cell>
          <cell r="BJ12">
            <v>34248</v>
          </cell>
          <cell r="BK12">
            <v>3780</v>
          </cell>
          <cell r="BL12">
            <v>567</v>
          </cell>
          <cell r="BM12">
            <v>840</v>
          </cell>
          <cell r="BN12">
            <v>431</v>
          </cell>
          <cell r="BO12">
            <v>1864</v>
          </cell>
          <cell r="BP12">
            <v>5010</v>
          </cell>
          <cell r="BQ12">
            <v>762</v>
          </cell>
          <cell r="BR12">
            <v>77734</v>
          </cell>
          <cell r="BS12">
            <v>9550</v>
          </cell>
          <cell r="BT12">
            <v>834</v>
          </cell>
          <cell r="BU12">
            <v>5961</v>
          </cell>
          <cell r="BV12">
            <v>1897</v>
          </cell>
          <cell r="BW12">
            <v>529</v>
          </cell>
          <cell r="BX12">
            <v>527</v>
          </cell>
          <cell r="BY12">
            <v>261</v>
          </cell>
          <cell r="BZ12">
            <v>2711</v>
          </cell>
          <cell r="CA12">
            <v>2361</v>
          </cell>
          <cell r="CB12">
            <v>1370</v>
          </cell>
          <cell r="CC12">
            <v>456</v>
          </cell>
        </row>
        <row r="13">
          <cell r="A13" t="str">
            <v>Customers- Large User, Sub- Transmission, Intermediate/ Embedded Distributor</v>
          </cell>
          <cell r="C13">
            <v>2009</v>
          </cell>
          <cell r="D13">
            <v>1</v>
          </cell>
          <cell r="E13">
            <v>0</v>
          </cell>
          <cell r="F13">
            <v>3</v>
          </cell>
          <cell r="G13">
            <v>0</v>
          </cell>
          <cell r="H13">
            <v>0</v>
          </cell>
          <cell r="I13">
            <v>0</v>
          </cell>
          <cell r="J13">
            <v>2</v>
          </cell>
          <cell r="K13">
            <v>0</v>
          </cell>
          <cell r="L13">
            <v>0</v>
          </cell>
          <cell r="M13">
            <v>0</v>
          </cell>
          <cell r="N13">
            <v>1</v>
          </cell>
          <cell r="O13">
            <v>0</v>
          </cell>
          <cell r="P13">
            <v>1</v>
          </cell>
          <cell r="Q13">
            <v>0</v>
          </cell>
          <cell r="R13">
            <v>0</v>
          </cell>
          <cell r="S13">
            <v>10</v>
          </cell>
          <cell r="T13">
            <v>10</v>
          </cell>
          <cell r="U13">
            <v>5</v>
          </cell>
          <cell r="V13">
            <v>0</v>
          </cell>
          <cell r="W13">
            <v>0</v>
          </cell>
          <cell r="X13">
            <v>2</v>
          </cell>
          <cell r="Y13">
            <v>0</v>
          </cell>
          <cell r="Z13">
            <v>0</v>
          </cell>
          <cell r="AA13">
            <v>0</v>
          </cell>
          <cell r="AB13">
            <v>4</v>
          </cell>
          <cell r="AC13">
            <v>0</v>
          </cell>
          <cell r="AD13">
            <v>0</v>
          </cell>
          <cell r="AE13">
            <v>0</v>
          </cell>
          <cell r="AF13">
            <v>12</v>
          </cell>
          <cell r="AG13">
            <v>0</v>
          </cell>
          <cell r="AH13">
            <v>1</v>
          </cell>
          <cell r="AI13">
            <v>6</v>
          </cell>
          <cell r="AJ13">
            <v>373</v>
          </cell>
          <cell r="AK13">
            <v>11</v>
          </cell>
          <cell r="AL13">
            <v>0</v>
          </cell>
          <cell r="AM13">
            <v>0</v>
          </cell>
          <cell r="AN13">
            <v>3</v>
          </cell>
          <cell r="AO13">
            <v>2</v>
          </cell>
          <cell r="AP13">
            <v>0</v>
          </cell>
          <cell r="AQ13">
            <v>0</v>
          </cell>
          <cell r="AR13">
            <v>3</v>
          </cell>
          <cell r="AS13">
            <v>1</v>
          </cell>
          <cell r="AT13">
            <v>0</v>
          </cell>
          <cell r="AU13">
            <v>2</v>
          </cell>
          <cell r="AV13">
            <v>0</v>
          </cell>
          <cell r="AW13">
            <v>0</v>
          </cell>
          <cell r="AX13">
            <v>0</v>
          </cell>
          <cell r="AY13">
            <v>0</v>
          </cell>
          <cell r="AZ13">
            <v>0</v>
          </cell>
          <cell r="BA13">
            <v>0</v>
          </cell>
          <cell r="BB13">
            <v>0</v>
          </cell>
          <cell r="BC13">
            <v>0</v>
          </cell>
          <cell r="BD13">
            <v>0</v>
          </cell>
          <cell r="BE13">
            <v>1</v>
          </cell>
          <cell r="BF13">
            <v>0</v>
          </cell>
          <cell r="BG13">
            <v>0</v>
          </cell>
          <cell r="BH13">
            <v>2</v>
          </cell>
          <cell r="BI13">
            <v>0</v>
          </cell>
          <cell r="BJ13">
            <v>1</v>
          </cell>
          <cell r="BK13">
            <v>0</v>
          </cell>
          <cell r="BL13">
            <v>0</v>
          </cell>
          <cell r="BM13">
            <v>0</v>
          </cell>
          <cell r="BN13">
            <v>0</v>
          </cell>
          <cell r="BO13">
            <v>0</v>
          </cell>
          <cell r="BP13">
            <v>0</v>
          </cell>
          <cell r="BQ13">
            <v>0</v>
          </cell>
          <cell r="BR13">
            <v>47</v>
          </cell>
          <cell r="BS13">
            <v>4</v>
          </cell>
          <cell r="BT13">
            <v>0</v>
          </cell>
          <cell r="BU13">
            <v>1</v>
          </cell>
          <cell r="BV13">
            <v>2</v>
          </cell>
          <cell r="BW13">
            <v>0</v>
          </cell>
          <cell r="BX13">
            <v>1</v>
          </cell>
          <cell r="BY13">
            <v>0</v>
          </cell>
          <cell r="BZ13">
            <v>0</v>
          </cell>
          <cell r="CA13">
            <v>0</v>
          </cell>
          <cell r="CB13">
            <v>0</v>
          </cell>
          <cell r="CC13">
            <v>0</v>
          </cell>
        </row>
        <row r="14">
          <cell r="A14" t="str">
            <v>Customers- Street Lighting</v>
          </cell>
          <cell r="B14" t="str">
            <v>YNST</v>
          </cell>
          <cell r="C14">
            <v>2009</v>
          </cell>
          <cell r="D14">
            <v>100</v>
          </cell>
          <cell r="E14">
            <v>619</v>
          </cell>
          <cell r="F14">
            <v>9882</v>
          </cell>
          <cell r="G14">
            <v>2640</v>
          </cell>
          <cell r="H14">
            <v>9952</v>
          </cell>
          <cell r="I14">
            <v>14457</v>
          </cell>
          <cell r="J14">
            <v>12526</v>
          </cell>
          <cell r="K14">
            <v>3088</v>
          </cell>
          <cell r="L14">
            <v>1159</v>
          </cell>
          <cell r="M14">
            <v>341</v>
          </cell>
          <cell r="N14">
            <v>10679</v>
          </cell>
          <cell r="O14">
            <v>709</v>
          </cell>
          <cell r="P14">
            <v>3</v>
          </cell>
          <cell r="Q14">
            <v>418</v>
          </cell>
          <cell r="R14">
            <v>6</v>
          </cell>
          <cell r="S14">
            <v>48836</v>
          </cell>
          <cell r="T14">
            <v>23428</v>
          </cell>
          <cell r="U14">
            <v>2956</v>
          </cell>
          <cell r="V14">
            <v>1045</v>
          </cell>
          <cell r="W14">
            <v>7674</v>
          </cell>
          <cell r="X14">
            <v>5938</v>
          </cell>
          <cell r="Y14">
            <v>1006</v>
          </cell>
          <cell r="Z14">
            <v>9513</v>
          </cell>
          <cell r="AA14">
            <v>2494</v>
          </cell>
          <cell r="AB14">
            <v>12839</v>
          </cell>
          <cell r="AC14">
            <v>2878</v>
          </cell>
          <cell r="AD14">
            <v>1</v>
          </cell>
          <cell r="AE14">
            <v>922</v>
          </cell>
          <cell r="AF14">
            <v>52281</v>
          </cell>
          <cell r="AG14">
            <v>368</v>
          </cell>
          <cell r="AH14">
            <v>1</v>
          </cell>
          <cell r="AI14">
            <v>2</v>
          </cell>
          <cell r="AJ14">
            <v>138103</v>
          </cell>
          <cell r="AK14">
            <v>52861</v>
          </cell>
          <cell r="AL14">
            <v>2489</v>
          </cell>
          <cell r="AM14">
            <v>532</v>
          </cell>
          <cell r="AN14">
            <v>5116</v>
          </cell>
          <cell r="AO14">
            <v>23085</v>
          </cell>
          <cell r="AP14">
            <v>2745</v>
          </cell>
          <cell r="AQ14">
            <v>2130</v>
          </cell>
          <cell r="AR14">
            <v>33643</v>
          </cell>
          <cell r="AS14">
            <v>2252</v>
          </cell>
          <cell r="AT14">
            <v>1525</v>
          </cell>
          <cell r="AU14">
            <v>7228</v>
          </cell>
          <cell r="AV14">
            <v>8494</v>
          </cell>
          <cell r="AW14">
            <v>12237</v>
          </cell>
          <cell r="AX14">
            <v>1915</v>
          </cell>
          <cell r="AY14">
            <v>3897</v>
          </cell>
          <cell r="AZ14">
            <v>5571</v>
          </cell>
          <cell r="BA14">
            <v>1546</v>
          </cell>
          <cell r="BB14">
            <v>16286</v>
          </cell>
          <cell r="BC14">
            <v>2614</v>
          </cell>
          <cell r="BD14">
            <v>3554</v>
          </cell>
          <cell r="BE14">
            <v>11946</v>
          </cell>
          <cell r="BF14">
            <v>6652</v>
          </cell>
          <cell r="BG14">
            <v>1004</v>
          </cell>
          <cell r="BH14">
            <v>8006</v>
          </cell>
          <cell r="BI14">
            <v>2034</v>
          </cell>
          <cell r="BJ14">
            <v>37</v>
          </cell>
          <cell r="BK14">
            <v>8839</v>
          </cell>
          <cell r="BL14">
            <v>1169</v>
          </cell>
          <cell r="BM14">
            <v>1640</v>
          </cell>
          <cell r="BN14">
            <v>534</v>
          </cell>
          <cell r="BO14">
            <v>4758</v>
          </cell>
          <cell r="BP14">
            <v>13055</v>
          </cell>
          <cell r="BQ14">
            <v>2625</v>
          </cell>
          <cell r="BR14">
            <v>162472</v>
          </cell>
          <cell r="BS14">
            <v>27619</v>
          </cell>
          <cell r="BT14">
            <v>2473</v>
          </cell>
          <cell r="BU14">
            <v>12919</v>
          </cell>
          <cell r="BV14">
            <v>6685</v>
          </cell>
          <cell r="BW14">
            <v>931</v>
          </cell>
          <cell r="BX14">
            <v>1280</v>
          </cell>
          <cell r="BY14">
            <v>618</v>
          </cell>
          <cell r="BZ14">
            <v>6006</v>
          </cell>
          <cell r="CA14">
            <v>11371</v>
          </cell>
          <cell r="CB14">
            <v>4234</v>
          </cell>
          <cell r="CC14">
            <v>621</v>
          </cell>
        </row>
        <row r="15">
          <cell r="A15" t="str">
            <v>Customers- Sentinel Lighting</v>
          </cell>
          <cell r="B15" t="str">
            <v>YNSL</v>
          </cell>
          <cell r="C15">
            <v>2009</v>
          </cell>
          <cell r="D15">
            <v>0</v>
          </cell>
          <cell r="E15">
            <v>6</v>
          </cell>
          <cell r="F15">
            <v>497</v>
          </cell>
          <cell r="G15">
            <v>217</v>
          </cell>
          <cell r="H15">
            <v>716</v>
          </cell>
          <cell r="I15">
            <v>0</v>
          </cell>
          <cell r="J15">
            <v>0</v>
          </cell>
          <cell r="K15">
            <v>961</v>
          </cell>
          <cell r="L15">
            <v>31</v>
          </cell>
          <cell r="M15">
            <v>23</v>
          </cell>
          <cell r="N15">
            <v>340</v>
          </cell>
          <cell r="O15">
            <v>38</v>
          </cell>
          <cell r="P15">
            <v>0</v>
          </cell>
          <cell r="Q15">
            <v>0</v>
          </cell>
          <cell r="R15">
            <v>2</v>
          </cell>
          <cell r="S15">
            <v>0</v>
          </cell>
          <cell r="T15">
            <v>725</v>
          </cell>
          <cell r="U15">
            <v>228</v>
          </cell>
          <cell r="V15">
            <v>29</v>
          </cell>
          <cell r="W15">
            <v>393</v>
          </cell>
          <cell r="X15">
            <v>82</v>
          </cell>
          <cell r="Y15">
            <v>0</v>
          </cell>
          <cell r="Z15">
            <v>183</v>
          </cell>
          <cell r="AA15">
            <v>0</v>
          </cell>
          <cell r="AB15">
            <v>28</v>
          </cell>
          <cell r="AC15">
            <v>656</v>
          </cell>
          <cell r="AD15">
            <v>186</v>
          </cell>
          <cell r="AE15">
            <v>12</v>
          </cell>
          <cell r="AF15">
            <v>502</v>
          </cell>
          <cell r="AG15">
            <v>0</v>
          </cell>
          <cell r="AH15">
            <v>21</v>
          </cell>
          <cell r="AI15">
            <v>0</v>
          </cell>
          <cell r="AJ15">
            <v>26305</v>
          </cell>
          <cell r="AK15">
            <v>76</v>
          </cell>
          <cell r="AL15">
            <v>186</v>
          </cell>
          <cell r="AM15">
            <v>0</v>
          </cell>
          <cell r="AN15">
            <v>0</v>
          </cell>
          <cell r="AO15">
            <v>0</v>
          </cell>
          <cell r="AP15">
            <v>52</v>
          </cell>
          <cell r="AQ15">
            <v>45</v>
          </cell>
          <cell r="AR15">
            <v>737</v>
          </cell>
          <cell r="AS15">
            <v>48</v>
          </cell>
          <cell r="AT15">
            <v>10</v>
          </cell>
          <cell r="AU15">
            <v>279</v>
          </cell>
          <cell r="AV15">
            <v>421</v>
          </cell>
          <cell r="AW15">
            <v>346</v>
          </cell>
          <cell r="AX15">
            <v>71</v>
          </cell>
          <cell r="AY15">
            <v>389</v>
          </cell>
          <cell r="AZ15">
            <v>518</v>
          </cell>
          <cell r="BA15">
            <v>1</v>
          </cell>
          <cell r="BB15">
            <v>183</v>
          </cell>
          <cell r="BC15">
            <v>167</v>
          </cell>
          <cell r="BD15">
            <v>197</v>
          </cell>
          <cell r="BE15">
            <v>28</v>
          </cell>
          <cell r="BF15">
            <v>200</v>
          </cell>
          <cell r="BG15">
            <v>15</v>
          </cell>
          <cell r="BH15">
            <v>416</v>
          </cell>
          <cell r="BI15">
            <v>38</v>
          </cell>
          <cell r="BJ15">
            <v>135</v>
          </cell>
          <cell r="BK15">
            <v>416</v>
          </cell>
          <cell r="BL15">
            <v>0</v>
          </cell>
          <cell r="BM15">
            <v>76</v>
          </cell>
          <cell r="BN15">
            <v>0</v>
          </cell>
          <cell r="BO15">
            <v>50</v>
          </cell>
          <cell r="BP15">
            <v>168</v>
          </cell>
          <cell r="BQ15">
            <v>0</v>
          </cell>
          <cell r="BR15">
            <v>0</v>
          </cell>
          <cell r="BS15">
            <v>704</v>
          </cell>
          <cell r="BT15">
            <v>0</v>
          </cell>
          <cell r="BU15">
            <v>0</v>
          </cell>
          <cell r="BV15">
            <v>740</v>
          </cell>
          <cell r="BW15">
            <v>33</v>
          </cell>
          <cell r="BX15">
            <v>13</v>
          </cell>
          <cell r="BY15">
            <v>7</v>
          </cell>
          <cell r="BZ15">
            <v>6</v>
          </cell>
          <cell r="CA15">
            <v>34</v>
          </cell>
          <cell r="CB15">
            <v>0</v>
          </cell>
          <cell r="CC15">
            <v>89</v>
          </cell>
        </row>
        <row r="16">
          <cell r="A16" t="str">
            <v>kWh (net of scattered unmetered load)</v>
          </cell>
          <cell r="C16">
            <v>2009</v>
          </cell>
          <cell r="D16">
            <v>186826562</v>
          </cell>
          <cell r="E16">
            <v>24810879.390000004</v>
          </cell>
          <cell r="F16">
            <v>1014894015</v>
          </cell>
          <cell r="G16">
            <v>270197028</v>
          </cell>
          <cell r="H16">
            <v>954349490</v>
          </cell>
          <cell r="I16">
            <v>1654209046</v>
          </cell>
          <cell r="J16">
            <v>1418249796</v>
          </cell>
          <cell r="K16">
            <v>276124114</v>
          </cell>
          <cell r="L16">
            <v>154225799.30000001</v>
          </cell>
          <cell r="M16">
            <v>28674687</v>
          </cell>
          <cell r="N16">
            <v>697061130</v>
          </cell>
          <cell r="O16">
            <v>29094541</v>
          </cell>
          <cell r="P16">
            <v>306783697</v>
          </cell>
          <cell r="Q16">
            <v>29476112</v>
          </cell>
          <cell r="R16">
            <v>231256859</v>
          </cell>
          <cell r="S16">
            <v>7747244745</v>
          </cell>
          <cell r="T16">
            <v>2217497147</v>
          </cell>
          <cell r="U16">
            <v>390452764</v>
          </cell>
          <cell r="V16">
            <v>65264543</v>
          </cell>
          <cell r="W16">
            <v>565404881.51999998</v>
          </cell>
          <cell r="X16">
            <v>549506615</v>
          </cell>
          <cell r="Y16">
            <v>82558537</v>
          </cell>
          <cell r="Z16">
            <v>957230159.17000008</v>
          </cell>
          <cell r="AA16">
            <v>179672015.21000001</v>
          </cell>
          <cell r="AB16">
            <v>1485530568</v>
          </cell>
          <cell r="AC16">
            <v>338528028</v>
          </cell>
          <cell r="AD16">
            <v>493699000</v>
          </cell>
          <cell r="AE16">
            <v>77414752</v>
          </cell>
          <cell r="AF16">
            <v>5279120084</v>
          </cell>
          <cell r="AG16">
            <v>26230086</v>
          </cell>
          <cell r="AH16">
            <v>179636985</v>
          </cell>
          <cell r="AI16">
            <v>3724190759</v>
          </cell>
          <cell r="AJ16">
            <v>21762000000</v>
          </cell>
          <cell r="AK16">
            <v>7557357094.3999996</v>
          </cell>
          <cell r="AL16">
            <v>238660027.01999998</v>
          </cell>
          <cell r="AM16">
            <v>110828990</v>
          </cell>
          <cell r="AN16">
            <v>735126071</v>
          </cell>
          <cell r="AO16">
            <v>1837078457</v>
          </cell>
          <cell r="AP16">
            <v>260568563</v>
          </cell>
          <cell r="AQ16">
            <v>213656607</v>
          </cell>
          <cell r="AR16">
            <v>3150821439</v>
          </cell>
          <cell r="AS16">
            <v>184693861</v>
          </cell>
          <cell r="AT16">
            <v>203110374</v>
          </cell>
          <cell r="AU16">
            <v>674088801</v>
          </cell>
          <cell r="AV16">
            <v>676328678</v>
          </cell>
          <cell r="AW16">
            <v>1171202445</v>
          </cell>
          <cell r="AX16">
            <v>173481558</v>
          </cell>
          <cell r="AY16">
            <v>363134721</v>
          </cell>
          <cell r="AZ16">
            <v>552881331</v>
          </cell>
          <cell r="BA16">
            <v>123574678</v>
          </cell>
          <cell r="BB16">
            <v>1547576995</v>
          </cell>
          <cell r="BC16">
            <v>243621743</v>
          </cell>
          <cell r="BD16">
            <v>309605840</v>
          </cell>
          <cell r="BE16">
            <v>1134000394</v>
          </cell>
          <cell r="BF16">
            <v>197012949.49000001</v>
          </cell>
          <cell r="BG16">
            <v>89991083.279999986</v>
          </cell>
          <cell r="BH16">
            <v>791578450</v>
          </cell>
          <cell r="BI16">
            <v>190210936</v>
          </cell>
          <cell r="BJ16">
            <v>8292914586</v>
          </cell>
          <cell r="BK16">
            <v>707756700</v>
          </cell>
          <cell r="BL16">
            <v>96981360</v>
          </cell>
          <cell r="BM16">
            <v>110613517</v>
          </cell>
          <cell r="BN16">
            <v>72428352</v>
          </cell>
          <cell r="BO16">
            <v>289185003</v>
          </cell>
          <cell r="BP16">
            <v>982671593</v>
          </cell>
          <cell r="BQ16">
            <v>184230659</v>
          </cell>
          <cell r="BR16">
            <v>24588094032</v>
          </cell>
          <cell r="BS16">
            <v>2473069288</v>
          </cell>
          <cell r="BT16">
            <v>97280499.019999996</v>
          </cell>
          <cell r="BU16">
            <v>1360024643</v>
          </cell>
          <cell r="BV16">
            <v>402188612</v>
          </cell>
          <cell r="BW16">
            <v>87132498.900000006</v>
          </cell>
          <cell r="BX16">
            <v>155318970.66</v>
          </cell>
          <cell r="BY16">
            <v>56276704</v>
          </cell>
          <cell r="BZ16">
            <v>475053892</v>
          </cell>
          <cell r="CA16">
            <v>843306758</v>
          </cell>
          <cell r="CB16">
            <v>342064464</v>
          </cell>
          <cell r="CC16">
            <v>60765743</v>
          </cell>
        </row>
        <row r="17">
          <cell r="A17" t="str">
            <v>kWh - Residential</v>
          </cell>
          <cell r="B17" t="str">
            <v>YVR</v>
          </cell>
          <cell r="C17">
            <v>2009</v>
          </cell>
          <cell r="D17">
            <v>88878032</v>
          </cell>
          <cell r="E17">
            <v>10082213</v>
          </cell>
          <cell r="F17">
            <v>256212050</v>
          </cell>
          <cell r="G17">
            <v>78687855</v>
          </cell>
          <cell r="H17">
            <v>289270611</v>
          </cell>
          <cell r="I17">
            <v>544341574</v>
          </cell>
          <cell r="J17">
            <v>382507290</v>
          </cell>
          <cell r="K17">
            <v>111596385</v>
          </cell>
          <cell r="L17">
            <v>45838418.299999997</v>
          </cell>
          <cell r="M17">
            <v>15271942</v>
          </cell>
          <cell r="N17">
            <v>229006740</v>
          </cell>
          <cell r="O17">
            <v>11682740</v>
          </cell>
          <cell r="P17">
            <v>114248439</v>
          </cell>
          <cell r="Q17">
            <v>19949042</v>
          </cell>
          <cell r="R17">
            <v>88729098</v>
          </cell>
          <cell r="S17">
            <v>1554921855</v>
          </cell>
          <cell r="T17">
            <v>608088215</v>
          </cell>
          <cell r="U17">
            <v>112395473</v>
          </cell>
          <cell r="V17">
            <v>33443599</v>
          </cell>
          <cell r="W17">
            <v>261922933.90000001</v>
          </cell>
          <cell r="X17">
            <v>139254714</v>
          </cell>
          <cell r="Y17">
            <v>39845835</v>
          </cell>
          <cell r="Z17">
            <v>412159187.95999998</v>
          </cell>
          <cell r="AA17">
            <v>91249171.829999998</v>
          </cell>
          <cell r="AB17">
            <v>352708669</v>
          </cell>
          <cell r="AC17">
            <v>168226691</v>
          </cell>
          <cell r="AD17">
            <v>217916715</v>
          </cell>
          <cell r="AE17">
            <v>26719860</v>
          </cell>
          <cell r="AF17">
            <v>1597158130</v>
          </cell>
          <cell r="AG17">
            <v>15905549</v>
          </cell>
          <cell r="AH17">
            <v>55896455</v>
          </cell>
          <cell r="AI17">
            <v>1121010160</v>
          </cell>
          <cell r="AJ17">
            <v>11607000000</v>
          </cell>
          <cell r="AK17">
            <v>2256567858</v>
          </cell>
          <cell r="AL17">
            <v>158478924</v>
          </cell>
          <cell r="AM17">
            <v>39909017</v>
          </cell>
          <cell r="AN17">
            <v>200816087</v>
          </cell>
          <cell r="AO17">
            <v>647493718</v>
          </cell>
          <cell r="AP17">
            <v>77155275</v>
          </cell>
          <cell r="AQ17">
            <v>82722597</v>
          </cell>
          <cell r="AR17">
            <v>1067984894</v>
          </cell>
          <cell r="AS17">
            <v>59459192</v>
          </cell>
          <cell r="AT17">
            <v>47639419</v>
          </cell>
          <cell r="AU17">
            <v>230386763</v>
          </cell>
          <cell r="AV17">
            <v>261208138</v>
          </cell>
          <cell r="AW17">
            <v>396244635</v>
          </cell>
          <cell r="AX17">
            <v>63529367</v>
          </cell>
          <cell r="AY17">
            <v>139365167</v>
          </cell>
          <cell r="AZ17">
            <v>213412762</v>
          </cell>
          <cell r="BA17">
            <v>43042148</v>
          </cell>
          <cell r="BB17">
            <v>583830856</v>
          </cell>
          <cell r="BC17">
            <v>84392286</v>
          </cell>
          <cell r="BD17">
            <v>108280800</v>
          </cell>
          <cell r="BE17">
            <v>490807351</v>
          </cell>
          <cell r="BF17">
            <v>79726454.040000007</v>
          </cell>
          <cell r="BG17">
            <v>34644938.590000004</v>
          </cell>
          <cell r="BH17">
            <v>283366850</v>
          </cell>
          <cell r="BI17">
            <v>63037704</v>
          </cell>
          <cell r="BJ17">
            <v>2693171018</v>
          </cell>
          <cell r="BK17">
            <v>348619359</v>
          </cell>
          <cell r="BL17">
            <v>30635928</v>
          </cell>
          <cell r="BM17">
            <v>45271935</v>
          </cell>
          <cell r="BN17">
            <v>33747939</v>
          </cell>
          <cell r="BO17">
            <v>115181982</v>
          </cell>
          <cell r="BP17">
            <v>348392935</v>
          </cell>
          <cell r="BQ17">
            <v>51473373</v>
          </cell>
          <cell r="BR17">
            <v>5037152555</v>
          </cell>
          <cell r="BS17">
            <v>942215878</v>
          </cell>
          <cell r="BT17">
            <v>67145247.980000004</v>
          </cell>
          <cell r="BU17">
            <v>397106489</v>
          </cell>
          <cell r="BV17">
            <v>152795281</v>
          </cell>
          <cell r="BW17">
            <v>25181847.100000001</v>
          </cell>
          <cell r="BX17">
            <v>25808454</v>
          </cell>
          <cell r="BY17">
            <v>15500136</v>
          </cell>
          <cell r="BZ17">
            <v>220302768</v>
          </cell>
          <cell r="CA17">
            <v>347011249</v>
          </cell>
          <cell r="CB17">
            <v>93622824</v>
          </cell>
          <cell r="CC17">
            <v>29586436</v>
          </cell>
        </row>
        <row r="18">
          <cell r="A18" t="str">
            <v xml:space="preserve">kWh- General Service </v>
          </cell>
          <cell r="C18">
            <v>2009</v>
          </cell>
          <cell r="D18">
            <v>87531301</v>
          </cell>
          <cell r="E18">
            <v>14185990.09</v>
          </cell>
          <cell r="F18">
            <v>496098777</v>
          </cell>
          <cell r="G18">
            <v>189135902</v>
          </cell>
          <cell r="H18">
            <v>655288322</v>
          </cell>
          <cell r="I18">
            <v>1096569241</v>
          </cell>
          <cell r="J18">
            <v>844492564</v>
          </cell>
          <cell r="K18">
            <v>161678666</v>
          </cell>
          <cell r="L18">
            <v>106727551</v>
          </cell>
          <cell r="M18">
            <v>13070959</v>
          </cell>
          <cell r="N18">
            <v>437569051</v>
          </cell>
          <cell r="O18">
            <v>16962762</v>
          </cell>
          <cell r="P18">
            <v>170378538</v>
          </cell>
          <cell r="Q18">
            <v>9175409</v>
          </cell>
          <cell r="R18">
            <v>140320895</v>
          </cell>
          <cell r="S18">
            <v>5117289556</v>
          </cell>
          <cell r="T18">
            <v>1182084800</v>
          </cell>
          <cell r="U18">
            <v>160814267</v>
          </cell>
          <cell r="V18">
            <v>31010319</v>
          </cell>
          <cell r="W18">
            <v>295209721.62</v>
          </cell>
          <cell r="X18">
            <v>356164858</v>
          </cell>
          <cell r="Y18">
            <v>41586924</v>
          </cell>
          <cell r="Z18">
            <v>533693727.51999998</v>
          </cell>
          <cell r="AA18">
            <v>86393864.670000002</v>
          </cell>
          <cell r="AB18">
            <v>883790730</v>
          </cell>
          <cell r="AC18">
            <v>167040018</v>
          </cell>
          <cell r="AD18">
            <v>271470425</v>
          </cell>
          <cell r="AE18">
            <v>49666675</v>
          </cell>
          <cell r="AF18">
            <v>2405798278</v>
          </cell>
          <cell r="AG18">
            <v>9939641</v>
          </cell>
          <cell r="AH18">
            <v>109288825</v>
          </cell>
          <cell r="AI18">
            <v>2228052497</v>
          </cell>
          <cell r="AJ18">
            <v>7290000000</v>
          </cell>
          <cell r="AK18">
            <v>4608004085</v>
          </cell>
          <cell r="AL18">
            <v>79660814</v>
          </cell>
          <cell r="AM18">
            <v>69229284</v>
          </cell>
          <cell r="AN18">
            <v>377625816</v>
          </cell>
          <cell r="AO18">
            <v>1089490763</v>
          </cell>
          <cell r="AP18">
            <v>181110478</v>
          </cell>
          <cell r="AQ18">
            <v>128854701</v>
          </cell>
          <cell r="AR18">
            <v>1866290183</v>
          </cell>
          <cell r="AS18">
            <v>106131570</v>
          </cell>
          <cell r="AT18">
            <v>153765633</v>
          </cell>
          <cell r="AU18">
            <v>376577008</v>
          </cell>
          <cell r="AV18">
            <v>409340360</v>
          </cell>
          <cell r="AW18">
            <v>765203798</v>
          </cell>
          <cell r="AX18">
            <v>108619958</v>
          </cell>
          <cell r="AY18">
            <v>219855795</v>
          </cell>
          <cell r="AZ18">
            <v>335275993</v>
          </cell>
          <cell r="BA18">
            <v>78795798</v>
          </cell>
          <cell r="BB18">
            <v>947793212</v>
          </cell>
          <cell r="BC18">
            <v>156957669</v>
          </cell>
          <cell r="BD18">
            <v>197578908</v>
          </cell>
          <cell r="BE18">
            <v>592382764</v>
          </cell>
          <cell r="BF18">
            <v>112269292.68000001</v>
          </cell>
          <cell r="BG18">
            <v>54406540.5</v>
          </cell>
          <cell r="BH18">
            <v>441174330</v>
          </cell>
          <cell r="BI18">
            <v>125337076</v>
          </cell>
          <cell r="BJ18">
            <v>5499754106</v>
          </cell>
          <cell r="BK18">
            <v>350448362</v>
          </cell>
          <cell r="BL18">
            <v>65230700</v>
          </cell>
          <cell r="BM18">
            <v>63472480</v>
          </cell>
          <cell r="BN18">
            <v>38166216</v>
          </cell>
          <cell r="BO18">
            <v>164384301</v>
          </cell>
          <cell r="BP18">
            <v>620641698</v>
          </cell>
          <cell r="BQ18">
            <v>132109515</v>
          </cell>
          <cell r="BR18">
            <v>16687171110</v>
          </cell>
          <cell r="BS18">
            <v>1308782369</v>
          </cell>
          <cell r="BT18">
            <v>28423928.280000001</v>
          </cell>
          <cell r="BU18">
            <v>953431086</v>
          </cell>
          <cell r="BV18">
            <v>190691489</v>
          </cell>
          <cell r="BW18">
            <v>61158986.799999997</v>
          </cell>
          <cell r="BX18">
            <v>53322026</v>
          </cell>
          <cell r="BY18">
            <v>40298477</v>
          </cell>
          <cell r="BZ18">
            <v>248329689</v>
          </cell>
          <cell r="CA18">
            <v>485811269</v>
          </cell>
          <cell r="CB18">
            <v>240772702</v>
          </cell>
          <cell r="CC18">
            <v>30553949</v>
          </cell>
        </row>
        <row r="19">
          <cell r="A19" t="str">
            <v>kWh- Large User, Sub- Transmission, Intermediate/ Embedded Distributor</v>
          </cell>
          <cell r="C19">
            <v>2009</v>
          </cell>
          <cell r="D19">
            <v>9625233</v>
          </cell>
          <cell r="E19">
            <v>0</v>
          </cell>
          <cell r="F19">
            <v>250931008</v>
          </cell>
          <cell r="G19">
            <v>0</v>
          </cell>
          <cell r="H19">
            <v>0</v>
          </cell>
          <cell r="I19">
            <v>0</v>
          </cell>
          <cell r="J19">
            <v>179655218</v>
          </cell>
          <cell r="K19">
            <v>0</v>
          </cell>
          <cell r="L19">
            <v>0</v>
          </cell>
          <cell r="M19">
            <v>0</v>
          </cell>
          <cell r="N19">
            <v>22651157</v>
          </cell>
          <cell r="O19">
            <v>0</v>
          </cell>
          <cell r="P19">
            <v>19589969</v>
          </cell>
          <cell r="Q19">
            <v>0</v>
          </cell>
          <cell r="R19">
            <v>0</v>
          </cell>
          <cell r="S19">
            <v>1024236074</v>
          </cell>
          <cell r="T19">
            <v>404733663</v>
          </cell>
          <cell r="U19">
            <v>113260735</v>
          </cell>
          <cell r="V19">
            <v>0</v>
          </cell>
          <cell r="W19">
            <v>0</v>
          </cell>
          <cell r="X19">
            <v>50273064</v>
          </cell>
          <cell r="Y19">
            <v>0</v>
          </cell>
          <cell r="Z19">
            <v>0</v>
          </cell>
          <cell r="AA19">
            <v>0</v>
          </cell>
          <cell r="AB19">
            <v>237183984</v>
          </cell>
          <cell r="AC19">
            <v>0</v>
          </cell>
          <cell r="AD19">
            <v>0</v>
          </cell>
          <cell r="AE19">
            <v>0</v>
          </cell>
          <cell r="AF19">
            <v>1236169244</v>
          </cell>
          <cell r="AG19">
            <v>0</v>
          </cell>
          <cell r="AH19">
            <v>12918796</v>
          </cell>
          <cell r="AI19">
            <v>346811250</v>
          </cell>
          <cell r="AJ19">
            <v>2721000000</v>
          </cell>
          <cell r="AK19">
            <v>633982714</v>
          </cell>
          <cell r="AL19">
            <v>0</v>
          </cell>
          <cell r="AM19">
            <v>0</v>
          </cell>
          <cell r="AN19">
            <v>150585959</v>
          </cell>
          <cell r="AO19">
            <v>80245444</v>
          </cell>
          <cell r="AP19">
            <v>0</v>
          </cell>
          <cell r="AQ19">
            <v>0</v>
          </cell>
          <cell r="AR19">
            <v>186745206</v>
          </cell>
          <cell r="AS19">
            <v>17181839</v>
          </cell>
          <cell r="AT19">
            <v>0</v>
          </cell>
          <cell r="AU19">
            <v>60254116</v>
          </cell>
          <cell r="AV19">
            <v>0</v>
          </cell>
          <cell r="AW19">
            <v>0</v>
          </cell>
          <cell r="AX19">
            <v>0</v>
          </cell>
          <cell r="AY19">
            <v>0</v>
          </cell>
          <cell r="AZ19">
            <v>0</v>
          </cell>
          <cell r="BA19">
            <v>0</v>
          </cell>
          <cell r="BB19">
            <v>0</v>
          </cell>
          <cell r="BC19">
            <v>0</v>
          </cell>
          <cell r="BD19">
            <v>0</v>
          </cell>
          <cell r="BE19">
            <v>37110704</v>
          </cell>
          <cell r="BF19">
            <v>0</v>
          </cell>
          <cell r="BG19">
            <v>0</v>
          </cell>
          <cell r="BH19">
            <v>58295017</v>
          </cell>
          <cell r="BI19">
            <v>0</v>
          </cell>
          <cell r="BJ19">
            <v>28111147</v>
          </cell>
          <cell r="BK19">
            <v>0</v>
          </cell>
          <cell r="BL19">
            <v>0</v>
          </cell>
          <cell r="BM19">
            <v>0</v>
          </cell>
          <cell r="BN19">
            <v>0</v>
          </cell>
          <cell r="BO19">
            <v>6504824</v>
          </cell>
          <cell r="BP19">
            <v>0</v>
          </cell>
          <cell r="BQ19">
            <v>0</v>
          </cell>
          <cell r="BR19">
            <v>2695557210</v>
          </cell>
          <cell r="BS19">
            <v>195617726</v>
          </cell>
          <cell r="BT19">
            <v>0</v>
          </cell>
          <cell r="BU19">
            <v>1</v>
          </cell>
          <cell r="BV19">
            <v>51909228</v>
          </cell>
          <cell r="BW19">
            <v>0</v>
          </cell>
          <cell r="BX19">
            <v>75068855.659999996</v>
          </cell>
          <cell r="BY19">
            <v>0</v>
          </cell>
          <cell r="BZ19">
            <v>0</v>
          </cell>
          <cell r="CA19">
            <v>0</v>
          </cell>
          <cell r="CB19">
            <v>4509648</v>
          </cell>
          <cell r="CC19">
            <v>0</v>
          </cell>
        </row>
        <row r="20">
          <cell r="A20" t="str">
            <v>kWh- Street Lighting</v>
          </cell>
          <cell r="B20" t="str">
            <v>YVST</v>
          </cell>
          <cell r="C20">
            <v>2009</v>
          </cell>
          <cell r="D20">
            <v>791996</v>
          </cell>
          <cell r="E20">
            <v>534104.30000000005</v>
          </cell>
          <cell r="F20">
            <v>8841203</v>
          </cell>
          <cell r="G20">
            <v>1696627</v>
          </cell>
          <cell r="H20">
            <v>7623876</v>
          </cell>
          <cell r="I20">
            <v>9661679</v>
          </cell>
          <cell r="J20">
            <v>9462131</v>
          </cell>
          <cell r="K20">
            <v>2164346</v>
          </cell>
          <cell r="L20">
            <v>1192551</v>
          </cell>
          <cell r="M20">
            <v>296713</v>
          </cell>
          <cell r="N20">
            <v>6592774</v>
          </cell>
          <cell r="O20">
            <v>356960</v>
          </cell>
          <cell r="P20">
            <v>2062829</v>
          </cell>
          <cell r="Q20">
            <v>351661</v>
          </cell>
          <cell r="R20">
            <v>2032659</v>
          </cell>
          <cell r="S20">
            <v>40684789</v>
          </cell>
          <cell r="T20">
            <v>16930328</v>
          </cell>
          <cell r="U20">
            <v>3240573</v>
          </cell>
          <cell r="V20">
            <v>615553</v>
          </cell>
          <cell r="W20">
            <v>6126997</v>
          </cell>
          <cell r="X20">
            <v>3588301</v>
          </cell>
          <cell r="Y20">
            <v>1064445</v>
          </cell>
          <cell r="Z20">
            <v>8601957.3399999999</v>
          </cell>
          <cell r="AA20">
            <v>1632172.13</v>
          </cell>
          <cell r="AB20">
            <v>9321265</v>
          </cell>
          <cell r="AC20">
            <v>2312050</v>
          </cell>
          <cell r="AD20">
            <v>2797244</v>
          </cell>
          <cell r="AE20">
            <v>1001530</v>
          </cell>
          <cell r="AF20">
            <v>39460323</v>
          </cell>
          <cell r="AG20">
            <v>365190</v>
          </cell>
          <cell r="AH20">
            <v>1224413</v>
          </cell>
          <cell r="AI20">
            <v>28316852</v>
          </cell>
          <cell r="AJ20">
            <v>120960000</v>
          </cell>
          <cell r="AK20">
            <v>38843816</v>
          </cell>
          <cell r="AL20">
            <v>0.01</v>
          </cell>
          <cell r="AM20">
            <v>1690689</v>
          </cell>
          <cell r="AN20">
            <v>3756879</v>
          </cell>
          <cell r="AO20">
            <v>16444712</v>
          </cell>
          <cell r="AP20">
            <v>1463974</v>
          </cell>
          <cell r="AQ20">
            <v>1872584</v>
          </cell>
          <cell r="AR20">
            <v>23394430</v>
          </cell>
          <cell r="AS20">
            <v>1567431</v>
          </cell>
          <cell r="AT20">
            <v>1169602</v>
          </cell>
          <cell r="AU20">
            <v>5438382</v>
          </cell>
          <cell r="AV20">
            <v>5286191</v>
          </cell>
          <cell r="AW20">
            <v>7275676</v>
          </cell>
          <cell r="AX20">
            <v>1124575</v>
          </cell>
          <cell r="AY20">
            <v>3085993</v>
          </cell>
          <cell r="AZ20">
            <v>3322759</v>
          </cell>
          <cell r="BA20">
            <v>1607552</v>
          </cell>
          <cell r="BB20">
            <v>11667574</v>
          </cell>
          <cell r="BC20">
            <v>1770107</v>
          </cell>
          <cell r="BD20">
            <v>2561703</v>
          </cell>
          <cell r="BE20">
            <v>10699688</v>
          </cell>
          <cell r="BF20">
            <v>2376274.96</v>
          </cell>
          <cell r="BG20">
            <v>867845.96</v>
          </cell>
          <cell r="BH20">
            <v>6133999</v>
          </cell>
          <cell r="BI20">
            <v>1824488</v>
          </cell>
          <cell r="BJ20">
            <v>58633153</v>
          </cell>
          <cell r="BK20">
            <v>7603009</v>
          </cell>
          <cell r="BL20">
            <v>1114732</v>
          </cell>
          <cell r="BM20">
            <v>1412527</v>
          </cell>
          <cell r="BN20">
            <v>471711</v>
          </cell>
          <cell r="BO20">
            <v>3047943</v>
          </cell>
          <cell r="BP20">
            <v>11577185</v>
          </cell>
          <cell r="BQ20">
            <v>554483</v>
          </cell>
          <cell r="BR20">
            <v>110481462</v>
          </cell>
          <cell r="BS20">
            <v>19765818</v>
          </cell>
          <cell r="BT20">
            <v>1543826.76</v>
          </cell>
          <cell r="BU20">
            <v>7543734</v>
          </cell>
          <cell r="BV20">
            <v>4691957</v>
          </cell>
          <cell r="BW20">
            <v>750742</v>
          </cell>
          <cell r="BX20">
            <v>1002011</v>
          </cell>
          <cell r="BY20">
            <v>445029</v>
          </cell>
          <cell r="BZ20">
            <v>6032292</v>
          </cell>
          <cell r="CA20">
            <v>8007322</v>
          </cell>
          <cell r="CB20">
            <v>2512077</v>
          </cell>
          <cell r="CC20">
            <v>554733</v>
          </cell>
        </row>
        <row r="21">
          <cell r="A21" t="str">
            <v>kWh- Sentinel Lighting</v>
          </cell>
          <cell r="B21" t="str">
            <v>YVSL</v>
          </cell>
          <cell r="C21">
            <v>2009</v>
          </cell>
          <cell r="D21">
            <v>0</v>
          </cell>
          <cell r="E21">
            <v>830</v>
          </cell>
          <cell r="F21">
            <v>655494</v>
          </cell>
          <cell r="G21">
            <v>180388</v>
          </cell>
          <cell r="H21">
            <v>548904</v>
          </cell>
          <cell r="I21">
            <v>0</v>
          </cell>
          <cell r="J21">
            <v>0</v>
          </cell>
          <cell r="K21">
            <v>684717</v>
          </cell>
          <cell r="L21">
            <v>48394</v>
          </cell>
          <cell r="M21">
            <v>27861</v>
          </cell>
          <cell r="N21">
            <v>396774</v>
          </cell>
          <cell r="O21">
            <v>31489</v>
          </cell>
          <cell r="P21">
            <v>0</v>
          </cell>
          <cell r="Q21">
            <v>0</v>
          </cell>
          <cell r="R21">
            <v>174207</v>
          </cell>
          <cell r="S21">
            <v>0</v>
          </cell>
          <cell r="T21">
            <v>1013069</v>
          </cell>
          <cell r="U21">
            <v>225271</v>
          </cell>
          <cell r="V21">
            <v>24640</v>
          </cell>
          <cell r="W21">
            <v>398169</v>
          </cell>
          <cell r="X21">
            <v>225678</v>
          </cell>
          <cell r="Y21">
            <v>0</v>
          </cell>
          <cell r="Z21">
            <v>523174.88</v>
          </cell>
          <cell r="AA21">
            <v>0</v>
          </cell>
          <cell r="AB21">
            <v>101502</v>
          </cell>
          <cell r="AC21">
            <v>467767</v>
          </cell>
          <cell r="AD21">
            <v>612173</v>
          </cell>
          <cell r="AE21">
            <v>26687</v>
          </cell>
          <cell r="AF21">
            <v>534109</v>
          </cell>
          <cell r="AG21">
            <v>0</v>
          </cell>
          <cell r="AH21">
            <v>115767</v>
          </cell>
          <cell r="AI21">
            <v>0</v>
          </cell>
          <cell r="AJ21">
            <v>23040000</v>
          </cell>
          <cell r="AK21">
            <v>79588.399999999994</v>
          </cell>
          <cell r="AL21">
            <v>0.01</v>
          </cell>
          <cell r="AM21">
            <v>0</v>
          </cell>
          <cell r="AN21">
            <v>0</v>
          </cell>
          <cell r="AO21">
            <v>0</v>
          </cell>
          <cell r="AP21">
            <v>48641</v>
          </cell>
          <cell r="AQ21">
            <v>41068</v>
          </cell>
          <cell r="AR21">
            <v>836233</v>
          </cell>
          <cell r="AS21">
            <v>43012</v>
          </cell>
          <cell r="AT21">
            <v>6772</v>
          </cell>
          <cell r="AU21">
            <v>172687</v>
          </cell>
          <cell r="AV21">
            <v>314839</v>
          </cell>
          <cell r="AW21">
            <v>432939</v>
          </cell>
          <cell r="AX21">
            <v>5467</v>
          </cell>
          <cell r="AY21">
            <v>331566</v>
          </cell>
          <cell r="AZ21">
            <v>557946</v>
          </cell>
          <cell r="BA21">
            <v>1</v>
          </cell>
          <cell r="BB21">
            <v>141813</v>
          </cell>
          <cell r="BC21">
            <v>128510</v>
          </cell>
          <cell r="BD21">
            <v>337906</v>
          </cell>
          <cell r="BE21">
            <v>36793</v>
          </cell>
          <cell r="BF21">
            <v>264652.84999999998</v>
          </cell>
          <cell r="BG21">
            <v>12597.91</v>
          </cell>
          <cell r="BH21">
            <v>894437</v>
          </cell>
          <cell r="BI21">
            <v>11668</v>
          </cell>
          <cell r="BJ21">
            <v>492224</v>
          </cell>
          <cell r="BK21">
            <v>262522</v>
          </cell>
          <cell r="BL21">
            <v>0</v>
          </cell>
          <cell r="BM21">
            <v>108556</v>
          </cell>
          <cell r="BN21">
            <v>0</v>
          </cell>
          <cell r="BO21">
            <v>56665</v>
          </cell>
          <cell r="BP21">
            <v>64650</v>
          </cell>
          <cell r="BQ21">
            <v>0</v>
          </cell>
          <cell r="BR21">
            <v>0</v>
          </cell>
          <cell r="BS21">
            <v>854965</v>
          </cell>
          <cell r="BT21">
            <v>0</v>
          </cell>
          <cell r="BU21">
            <v>0</v>
          </cell>
          <cell r="BV21">
            <v>930303</v>
          </cell>
          <cell r="BW21">
            <v>31618.5</v>
          </cell>
          <cell r="BX21">
            <v>23314</v>
          </cell>
          <cell r="BY21">
            <v>16740</v>
          </cell>
          <cell r="BZ21">
            <v>19086</v>
          </cell>
          <cell r="CA21">
            <v>45177</v>
          </cell>
          <cell r="CB21">
            <v>0</v>
          </cell>
          <cell r="CC21">
            <v>70625</v>
          </cell>
        </row>
        <row r="22">
          <cell r="A22" t="str">
            <v>kW</v>
          </cell>
          <cell r="B22" t="str">
            <v>YD</v>
          </cell>
          <cell r="C22">
            <v>2009</v>
          </cell>
          <cell r="D22">
            <v>150499</v>
          </cell>
          <cell r="E22">
            <v>31409</v>
          </cell>
          <cell r="F22">
            <v>1394434</v>
          </cell>
          <cell r="G22">
            <v>4609</v>
          </cell>
          <cell r="H22">
            <v>1394970</v>
          </cell>
          <cell r="I22">
            <v>2386423</v>
          </cell>
          <cell r="J22">
            <v>2308821</v>
          </cell>
          <cell r="K22">
            <v>376220</v>
          </cell>
          <cell r="L22">
            <v>228343</v>
          </cell>
          <cell r="M22">
            <v>20811</v>
          </cell>
          <cell r="N22">
            <v>1084858</v>
          </cell>
          <cell r="O22">
            <v>35048</v>
          </cell>
          <cell r="P22">
            <v>350608</v>
          </cell>
          <cell r="Q22">
            <v>13113</v>
          </cell>
          <cell r="R22">
            <v>213198</v>
          </cell>
          <cell r="S22">
            <v>13345239</v>
          </cell>
          <cell r="T22">
            <v>3827049</v>
          </cell>
          <cell r="U22">
            <v>645563</v>
          </cell>
          <cell r="V22">
            <v>0</v>
          </cell>
          <cell r="W22">
            <v>603729</v>
          </cell>
          <cell r="X22">
            <v>950901</v>
          </cell>
          <cell r="Y22">
            <v>65081</v>
          </cell>
          <cell r="Z22">
            <v>992846</v>
          </cell>
          <cell r="AA22">
            <v>163379</v>
          </cell>
          <cell r="AB22">
            <v>2360057</v>
          </cell>
          <cell r="AC22">
            <v>325026</v>
          </cell>
          <cell r="AD22">
            <v>598454</v>
          </cell>
          <cell r="AE22">
            <v>119711</v>
          </cell>
          <cell r="AF22">
            <v>7817413</v>
          </cell>
          <cell r="AG22">
            <v>12224</v>
          </cell>
          <cell r="AH22">
            <v>239150</v>
          </cell>
          <cell r="AI22">
            <v>5664567</v>
          </cell>
          <cell r="AJ22">
            <v>26925898</v>
          </cell>
          <cell r="AK22">
            <v>10264696</v>
          </cell>
          <cell r="AL22">
            <v>148422</v>
          </cell>
          <cell r="AM22">
            <v>114230</v>
          </cell>
          <cell r="AN22">
            <v>1030442</v>
          </cell>
          <cell r="AO22">
            <v>2384630</v>
          </cell>
          <cell r="AP22">
            <v>345047</v>
          </cell>
          <cell r="AQ22">
            <v>213142</v>
          </cell>
          <cell r="AR22">
            <v>4384882</v>
          </cell>
          <cell r="AS22">
            <v>277595</v>
          </cell>
          <cell r="AT22">
            <v>332223</v>
          </cell>
          <cell r="AU22">
            <v>925046</v>
          </cell>
          <cell r="AV22">
            <v>812260</v>
          </cell>
          <cell r="AW22">
            <v>1725139</v>
          </cell>
          <cell r="AX22">
            <v>197662</v>
          </cell>
          <cell r="AY22">
            <v>372852</v>
          </cell>
          <cell r="AZ22">
            <v>675234</v>
          </cell>
          <cell r="BA22">
            <v>172175</v>
          </cell>
          <cell r="BB22">
            <v>1955912</v>
          </cell>
          <cell r="BC22">
            <v>312469</v>
          </cell>
          <cell r="BD22">
            <v>393736</v>
          </cell>
          <cell r="BE22">
            <v>1168105</v>
          </cell>
          <cell r="BF22">
            <v>217261</v>
          </cell>
          <cell r="BG22">
            <v>96580</v>
          </cell>
          <cell r="BH22">
            <v>963985</v>
          </cell>
          <cell r="BI22">
            <v>363702</v>
          </cell>
          <cell r="BJ22">
            <v>11721832</v>
          </cell>
          <cell r="BK22">
            <v>659698</v>
          </cell>
          <cell r="BL22">
            <v>144821</v>
          </cell>
          <cell r="BM22">
            <v>134035</v>
          </cell>
          <cell r="BN22">
            <v>58186</v>
          </cell>
          <cell r="BO22">
            <v>367423</v>
          </cell>
          <cell r="BP22">
            <v>1351705</v>
          </cell>
          <cell r="BQ22">
            <v>0</v>
          </cell>
          <cell r="BR22">
            <v>42350721</v>
          </cell>
          <cell r="BS22">
            <v>2878540</v>
          </cell>
          <cell r="BT22">
            <v>30125</v>
          </cell>
          <cell r="BU22">
            <v>1850782</v>
          </cell>
          <cell r="BV22">
            <v>709365</v>
          </cell>
          <cell r="BW22">
            <v>154016</v>
          </cell>
          <cell r="BX22">
            <v>276794</v>
          </cell>
          <cell r="BY22">
            <v>89880</v>
          </cell>
          <cell r="BZ22">
            <v>469679</v>
          </cell>
          <cell r="CA22">
            <v>1003290</v>
          </cell>
          <cell r="CB22">
            <v>578242</v>
          </cell>
          <cell r="CC22">
            <v>56504</v>
          </cell>
        </row>
        <row r="23">
          <cell r="A23" t="str">
            <v>kW - Residential</v>
          </cell>
          <cell r="B23" t="str">
            <v>YDR</v>
          </cell>
          <cell r="C23">
            <v>2009</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row>
        <row r="24">
          <cell r="A24" t="str">
            <v>kW- General Service</v>
          </cell>
          <cell r="C24">
            <v>2009</v>
          </cell>
          <cell r="D24">
            <v>131171</v>
          </cell>
          <cell r="E24">
            <v>31409</v>
          </cell>
          <cell r="F24">
            <v>957595</v>
          </cell>
          <cell r="G24">
            <v>0</v>
          </cell>
          <cell r="H24">
            <v>1370760</v>
          </cell>
          <cell r="I24">
            <v>2360556</v>
          </cell>
          <cell r="J24">
            <v>1867612</v>
          </cell>
          <cell r="K24">
            <v>366305</v>
          </cell>
          <cell r="L24">
            <v>224980</v>
          </cell>
          <cell r="M24">
            <v>19966</v>
          </cell>
          <cell r="N24">
            <v>986256</v>
          </cell>
          <cell r="O24">
            <v>33765</v>
          </cell>
          <cell r="P24">
            <v>295894</v>
          </cell>
          <cell r="Q24">
            <v>12095</v>
          </cell>
          <cell r="R24">
            <v>207445</v>
          </cell>
          <cell r="S24">
            <v>11433805</v>
          </cell>
          <cell r="T24">
            <v>2879927</v>
          </cell>
          <cell r="U24">
            <v>419236</v>
          </cell>
          <cell r="V24">
            <v>0</v>
          </cell>
          <cell r="W24">
            <v>585081</v>
          </cell>
          <cell r="X24">
            <v>829669</v>
          </cell>
          <cell r="Y24">
            <v>61771</v>
          </cell>
          <cell r="Z24">
            <v>967553</v>
          </cell>
          <cell r="AA24">
            <v>159057</v>
          </cell>
          <cell r="AB24">
            <v>1894309</v>
          </cell>
          <cell r="AC24">
            <v>317232</v>
          </cell>
          <cell r="AD24">
            <v>590285</v>
          </cell>
          <cell r="AE24">
            <v>116567</v>
          </cell>
          <cell r="AF24">
            <v>5231608</v>
          </cell>
          <cell r="AG24">
            <v>11258</v>
          </cell>
          <cell r="AH24">
            <v>194342</v>
          </cell>
          <cell r="AI24">
            <v>4885794</v>
          </cell>
          <cell r="AJ24">
            <v>14797731</v>
          </cell>
          <cell r="AK24">
            <v>9000639</v>
          </cell>
          <cell r="AL24">
            <v>143459</v>
          </cell>
          <cell r="AM24">
            <v>108938</v>
          </cell>
          <cell r="AN24">
            <v>730263</v>
          </cell>
          <cell r="AO24">
            <v>2169095</v>
          </cell>
          <cell r="AP24">
            <v>341311</v>
          </cell>
          <cell r="AQ24">
            <v>208067</v>
          </cell>
          <cell r="AR24">
            <v>3924437</v>
          </cell>
          <cell r="AS24">
            <v>233868</v>
          </cell>
          <cell r="AT24">
            <v>329053</v>
          </cell>
          <cell r="AU24">
            <v>755110</v>
          </cell>
          <cell r="AV24">
            <v>796992</v>
          </cell>
          <cell r="AW24">
            <v>1697684</v>
          </cell>
          <cell r="AX24">
            <v>194671</v>
          </cell>
          <cell r="AY24">
            <v>354307</v>
          </cell>
          <cell r="AZ24">
            <v>664443</v>
          </cell>
          <cell r="BA24">
            <v>168237</v>
          </cell>
          <cell r="BB24">
            <v>1922592</v>
          </cell>
          <cell r="BC24">
            <v>306995</v>
          </cell>
          <cell r="BD24">
            <v>385654</v>
          </cell>
          <cell r="BE24">
            <v>1052057</v>
          </cell>
          <cell r="BF24">
            <v>209853</v>
          </cell>
          <cell r="BG24">
            <v>94156</v>
          </cell>
          <cell r="BH24">
            <v>818800</v>
          </cell>
          <cell r="BI24">
            <v>358674</v>
          </cell>
          <cell r="BJ24">
            <v>11481216</v>
          </cell>
          <cell r="BK24">
            <v>637622</v>
          </cell>
          <cell r="BL24">
            <v>141729</v>
          </cell>
          <cell r="BM24">
            <v>130261</v>
          </cell>
          <cell r="BN24">
            <v>56741</v>
          </cell>
          <cell r="BO24">
            <v>343044</v>
          </cell>
          <cell r="BP24">
            <v>1320724</v>
          </cell>
          <cell r="BQ24">
            <v>0</v>
          </cell>
          <cell r="BR24">
            <v>36871518</v>
          </cell>
          <cell r="BS24">
            <v>2462324</v>
          </cell>
          <cell r="BT24">
            <v>25515</v>
          </cell>
          <cell r="BU24">
            <v>1829731</v>
          </cell>
          <cell r="BV24">
            <v>490546</v>
          </cell>
          <cell r="BW24">
            <v>151905</v>
          </cell>
          <cell r="BX24">
            <v>104358</v>
          </cell>
          <cell r="BY24">
            <v>88591</v>
          </cell>
          <cell r="BZ24">
            <v>453956</v>
          </cell>
          <cell r="CA24">
            <v>981247</v>
          </cell>
          <cell r="CB24">
            <v>554388</v>
          </cell>
          <cell r="CC24">
            <v>54592</v>
          </cell>
        </row>
        <row r="25">
          <cell r="A25" t="str">
            <v>kW- Large User, Sub- Transmission, Intermediate/ Embedded Distributor</v>
          </cell>
          <cell r="C25">
            <v>2009</v>
          </cell>
          <cell r="D25">
            <v>19328</v>
          </cell>
          <cell r="E25">
            <v>0</v>
          </cell>
          <cell r="F25">
            <v>411290</v>
          </cell>
          <cell r="G25">
            <v>0</v>
          </cell>
          <cell r="H25">
            <v>0</v>
          </cell>
          <cell r="I25">
            <v>0</v>
          </cell>
          <cell r="J25">
            <v>414778</v>
          </cell>
          <cell r="K25">
            <v>0</v>
          </cell>
          <cell r="L25">
            <v>0</v>
          </cell>
          <cell r="M25">
            <v>0</v>
          </cell>
          <cell r="N25">
            <v>77988</v>
          </cell>
          <cell r="O25">
            <v>0</v>
          </cell>
          <cell r="P25">
            <v>48799</v>
          </cell>
          <cell r="Q25">
            <v>0</v>
          </cell>
          <cell r="R25">
            <v>0</v>
          </cell>
          <cell r="S25">
            <v>1800927</v>
          </cell>
          <cell r="T25">
            <v>898383</v>
          </cell>
          <cell r="U25">
            <v>217411</v>
          </cell>
          <cell r="V25">
            <v>0</v>
          </cell>
          <cell r="W25">
            <v>0</v>
          </cell>
          <cell r="X25">
            <v>109729</v>
          </cell>
          <cell r="Y25">
            <v>0</v>
          </cell>
          <cell r="Z25">
            <v>0</v>
          </cell>
          <cell r="AA25">
            <v>0</v>
          </cell>
          <cell r="AB25">
            <v>439421</v>
          </cell>
          <cell r="AC25">
            <v>0</v>
          </cell>
          <cell r="AD25">
            <v>0</v>
          </cell>
          <cell r="AE25">
            <v>0</v>
          </cell>
          <cell r="AF25">
            <v>2474130</v>
          </cell>
          <cell r="AG25">
            <v>0</v>
          </cell>
          <cell r="AH25">
            <v>41542</v>
          </cell>
          <cell r="AI25">
            <v>696852</v>
          </cell>
          <cell r="AJ25">
            <v>12128167</v>
          </cell>
          <cell r="AK25">
            <v>1150430</v>
          </cell>
          <cell r="AL25">
            <v>0</v>
          </cell>
          <cell r="AM25">
            <v>0</v>
          </cell>
          <cell r="AN25">
            <v>289874</v>
          </cell>
          <cell r="AO25">
            <v>171310</v>
          </cell>
          <cell r="AP25">
            <v>0</v>
          </cell>
          <cell r="AQ25">
            <v>0</v>
          </cell>
          <cell r="AR25">
            <v>392524</v>
          </cell>
          <cell r="AS25">
            <v>38952</v>
          </cell>
          <cell r="AT25">
            <v>0</v>
          </cell>
          <cell r="AU25">
            <v>154282</v>
          </cell>
          <cell r="AV25">
            <v>0</v>
          </cell>
          <cell r="AW25">
            <v>0</v>
          </cell>
          <cell r="AX25">
            <v>0</v>
          </cell>
          <cell r="AY25">
            <v>0</v>
          </cell>
          <cell r="AZ25">
            <v>0</v>
          </cell>
          <cell r="BA25">
            <v>0</v>
          </cell>
          <cell r="BB25">
            <v>2363</v>
          </cell>
          <cell r="BC25">
            <v>0</v>
          </cell>
          <cell r="BD25">
            <v>0</v>
          </cell>
          <cell r="BE25">
            <v>89006</v>
          </cell>
          <cell r="BF25">
            <v>0</v>
          </cell>
          <cell r="BG25">
            <v>0</v>
          </cell>
          <cell r="BH25">
            <v>126986</v>
          </cell>
          <cell r="BI25">
            <v>0</v>
          </cell>
          <cell r="BJ25">
            <v>83090</v>
          </cell>
          <cell r="BK25">
            <v>0</v>
          </cell>
          <cell r="BL25">
            <v>0</v>
          </cell>
          <cell r="BM25">
            <v>0</v>
          </cell>
          <cell r="BN25">
            <v>0</v>
          </cell>
          <cell r="BO25">
            <v>15788</v>
          </cell>
          <cell r="BP25">
            <v>0</v>
          </cell>
          <cell r="BQ25">
            <v>0</v>
          </cell>
          <cell r="BR25">
            <v>5158140</v>
          </cell>
          <cell r="BS25">
            <v>358799</v>
          </cell>
          <cell r="BT25">
            <v>0</v>
          </cell>
          <cell r="BU25">
            <v>1</v>
          </cell>
          <cell r="BV25">
            <v>201911</v>
          </cell>
          <cell r="BW25">
            <v>0</v>
          </cell>
          <cell r="BX25">
            <v>169745</v>
          </cell>
          <cell r="BY25">
            <v>0</v>
          </cell>
          <cell r="BZ25">
            <v>0</v>
          </cell>
          <cell r="CA25">
            <v>0</v>
          </cell>
          <cell r="CB25">
            <v>16618</v>
          </cell>
          <cell r="CC25">
            <v>0</v>
          </cell>
        </row>
        <row r="26">
          <cell r="A26" t="str">
            <v>kW- Street Lighting</v>
          </cell>
          <cell r="C26">
            <v>2009</v>
          </cell>
          <cell r="D26">
            <v>0</v>
          </cell>
          <cell r="E26">
            <v>0</v>
          </cell>
          <cell r="F26">
            <v>24000</v>
          </cell>
          <cell r="G26">
            <v>4609</v>
          </cell>
          <cell r="H26">
            <v>22380</v>
          </cell>
          <cell r="I26">
            <v>25867</v>
          </cell>
          <cell r="J26">
            <v>26431</v>
          </cell>
          <cell r="K26">
            <v>7658</v>
          </cell>
          <cell r="L26">
            <v>3235</v>
          </cell>
          <cell r="M26">
            <v>780</v>
          </cell>
          <cell r="N26">
            <v>19516</v>
          </cell>
          <cell r="O26">
            <v>1008</v>
          </cell>
          <cell r="P26">
            <v>5915</v>
          </cell>
          <cell r="Q26">
            <v>1018</v>
          </cell>
          <cell r="R26">
            <v>5753</v>
          </cell>
          <cell r="S26">
            <v>110507</v>
          </cell>
          <cell r="T26">
            <v>48739</v>
          </cell>
          <cell r="U26">
            <v>7968</v>
          </cell>
          <cell r="V26">
            <v>0</v>
          </cell>
          <cell r="W26">
            <v>17600</v>
          </cell>
          <cell r="X26">
            <v>10878</v>
          </cell>
          <cell r="Y26">
            <v>3310</v>
          </cell>
          <cell r="Z26">
            <v>24038</v>
          </cell>
          <cell r="AA26">
            <v>4322</v>
          </cell>
          <cell r="AB26">
            <v>26052</v>
          </cell>
          <cell r="AC26">
            <v>6501</v>
          </cell>
          <cell r="AD26">
            <v>7542</v>
          </cell>
          <cell r="AE26">
            <v>3068</v>
          </cell>
          <cell r="AF26">
            <v>110133</v>
          </cell>
          <cell r="AG26">
            <v>966</v>
          </cell>
          <cell r="AH26">
            <v>2935</v>
          </cell>
          <cell r="AI26">
            <v>81921</v>
          </cell>
          <cell r="AJ26">
            <v>0</v>
          </cell>
          <cell r="AK26">
            <v>113406</v>
          </cell>
          <cell r="AL26">
            <v>4606</v>
          </cell>
          <cell r="AM26">
            <v>5292</v>
          </cell>
          <cell r="AN26">
            <v>10305</v>
          </cell>
          <cell r="AO26">
            <v>44225</v>
          </cell>
          <cell r="AP26">
            <v>3736</v>
          </cell>
          <cell r="AQ26">
            <v>5075</v>
          </cell>
          <cell r="AR26">
            <v>65643</v>
          </cell>
          <cell r="AS26">
            <v>4656</v>
          </cell>
          <cell r="AT26">
            <v>3147</v>
          </cell>
          <cell r="AU26">
            <v>15174</v>
          </cell>
          <cell r="AV26">
            <v>14394</v>
          </cell>
          <cell r="AW26">
            <v>26756</v>
          </cell>
          <cell r="AX26">
            <v>2864</v>
          </cell>
          <cell r="AY26">
            <v>9351</v>
          </cell>
          <cell r="AZ26">
            <v>9285</v>
          </cell>
          <cell r="BA26">
            <v>3938</v>
          </cell>
          <cell r="BB26">
            <v>30957</v>
          </cell>
          <cell r="BC26">
            <v>5112</v>
          </cell>
          <cell r="BD26">
            <v>7143</v>
          </cell>
          <cell r="BE26">
            <v>27042</v>
          </cell>
          <cell r="BF26">
            <v>6652</v>
          </cell>
          <cell r="BG26">
            <v>2424</v>
          </cell>
          <cell r="BH26">
            <v>16283</v>
          </cell>
          <cell r="BI26">
            <v>4990</v>
          </cell>
          <cell r="BJ26">
            <v>156308</v>
          </cell>
          <cell r="BK26">
            <v>21346</v>
          </cell>
          <cell r="BL26">
            <v>3092</v>
          </cell>
          <cell r="BM26">
            <v>3774</v>
          </cell>
          <cell r="BN26">
            <v>1445</v>
          </cell>
          <cell r="BO26">
            <v>8434</v>
          </cell>
          <cell r="BP26">
            <v>30981</v>
          </cell>
          <cell r="BQ26">
            <v>0</v>
          </cell>
          <cell r="BR26">
            <v>321063</v>
          </cell>
          <cell r="BS26">
            <v>55040</v>
          </cell>
          <cell r="BT26">
            <v>4610</v>
          </cell>
          <cell r="BU26">
            <v>21050</v>
          </cell>
          <cell r="BV26">
            <v>13094</v>
          </cell>
          <cell r="BW26">
            <v>2022</v>
          </cell>
          <cell r="BX26">
            <v>2691</v>
          </cell>
          <cell r="BY26">
            <v>1196</v>
          </cell>
          <cell r="BZ26">
            <v>15704</v>
          </cell>
          <cell r="CA26">
            <v>21926</v>
          </cell>
          <cell r="CB26">
            <v>7236</v>
          </cell>
          <cell r="CC26">
            <v>1680</v>
          </cell>
        </row>
        <row r="27">
          <cell r="A27" t="str">
            <v>kW- Sentinel Lighting</v>
          </cell>
          <cell r="C27">
            <v>2009</v>
          </cell>
          <cell r="D27">
            <v>0</v>
          </cell>
          <cell r="E27">
            <v>0</v>
          </cell>
          <cell r="F27">
            <v>1549</v>
          </cell>
          <cell r="G27">
            <v>0</v>
          </cell>
          <cell r="H27">
            <v>1830</v>
          </cell>
          <cell r="I27">
            <v>0</v>
          </cell>
          <cell r="J27">
            <v>0</v>
          </cell>
          <cell r="K27">
            <v>2257</v>
          </cell>
          <cell r="L27">
            <v>128</v>
          </cell>
          <cell r="M27">
            <v>65</v>
          </cell>
          <cell r="N27">
            <v>1098</v>
          </cell>
          <cell r="O27">
            <v>109</v>
          </cell>
          <cell r="P27">
            <v>0</v>
          </cell>
          <cell r="Q27">
            <v>0</v>
          </cell>
          <cell r="R27">
            <v>0</v>
          </cell>
          <cell r="S27">
            <v>0</v>
          </cell>
          <cell r="T27">
            <v>0</v>
          </cell>
          <cell r="U27">
            <v>948</v>
          </cell>
          <cell r="V27">
            <v>0</v>
          </cell>
          <cell r="W27">
            <v>1048</v>
          </cell>
          <cell r="X27">
            <v>625</v>
          </cell>
          <cell r="Y27">
            <v>0</v>
          </cell>
          <cell r="Z27">
            <v>1255</v>
          </cell>
          <cell r="AA27">
            <v>0</v>
          </cell>
          <cell r="AB27">
            <v>275</v>
          </cell>
          <cell r="AC27">
            <v>1293</v>
          </cell>
          <cell r="AD27">
            <v>627</v>
          </cell>
          <cell r="AE27">
            <v>76</v>
          </cell>
          <cell r="AF27">
            <v>1542</v>
          </cell>
          <cell r="AG27">
            <v>0</v>
          </cell>
          <cell r="AH27">
            <v>331</v>
          </cell>
          <cell r="AI27">
            <v>0</v>
          </cell>
          <cell r="AJ27">
            <v>0</v>
          </cell>
          <cell r="AK27">
            <v>221</v>
          </cell>
          <cell r="AL27">
            <v>357</v>
          </cell>
          <cell r="AM27">
            <v>0</v>
          </cell>
          <cell r="AN27">
            <v>0</v>
          </cell>
          <cell r="AO27">
            <v>0</v>
          </cell>
          <cell r="AP27">
            <v>0</v>
          </cell>
          <cell r="AQ27">
            <v>0</v>
          </cell>
          <cell r="AR27">
            <v>2278</v>
          </cell>
          <cell r="AS27">
            <v>119</v>
          </cell>
          <cell r="AT27">
            <v>23</v>
          </cell>
          <cell r="AU27">
            <v>480</v>
          </cell>
          <cell r="AV27">
            <v>874</v>
          </cell>
          <cell r="AW27">
            <v>699</v>
          </cell>
          <cell r="AX27">
            <v>127</v>
          </cell>
          <cell r="AY27">
            <v>9194</v>
          </cell>
          <cell r="AZ27">
            <v>1506</v>
          </cell>
          <cell r="BA27">
            <v>0</v>
          </cell>
          <cell r="BB27">
            <v>0</v>
          </cell>
          <cell r="BC27">
            <v>362</v>
          </cell>
          <cell r="BD27">
            <v>939</v>
          </cell>
          <cell r="BE27">
            <v>0</v>
          </cell>
          <cell r="BF27">
            <v>756</v>
          </cell>
          <cell r="BG27">
            <v>0</v>
          </cell>
          <cell r="BH27">
            <v>1916</v>
          </cell>
          <cell r="BI27">
            <v>38</v>
          </cell>
          <cell r="BJ27">
            <v>1218</v>
          </cell>
          <cell r="BK27">
            <v>730</v>
          </cell>
          <cell r="BL27">
            <v>0</v>
          </cell>
          <cell r="BM27">
            <v>0</v>
          </cell>
          <cell r="BN27">
            <v>0</v>
          </cell>
          <cell r="BO27">
            <v>157</v>
          </cell>
          <cell r="BP27">
            <v>0</v>
          </cell>
          <cell r="BQ27">
            <v>0</v>
          </cell>
          <cell r="BR27">
            <v>0</v>
          </cell>
          <cell r="BS27">
            <v>2377</v>
          </cell>
          <cell r="BT27">
            <v>0</v>
          </cell>
          <cell r="BU27">
            <v>0</v>
          </cell>
          <cell r="BV27">
            <v>3814</v>
          </cell>
          <cell r="BW27">
            <v>89</v>
          </cell>
          <cell r="BX27">
            <v>0</v>
          </cell>
          <cell r="BY27">
            <v>47</v>
          </cell>
          <cell r="BZ27">
            <v>19</v>
          </cell>
          <cell r="CA27">
            <v>117</v>
          </cell>
          <cell r="CB27">
            <v>0</v>
          </cell>
          <cell r="CC27">
            <v>232</v>
          </cell>
        </row>
        <row r="28">
          <cell r="A28" t="str">
            <v>Billed Total Distribution Revenues</v>
          </cell>
          <cell r="B28" t="str">
            <v>RTOT</v>
          </cell>
          <cell r="C28">
            <v>2009</v>
          </cell>
          <cell r="D28">
            <v>7555256.7299999995</v>
          </cell>
          <cell r="E28">
            <v>1234365.1499999999</v>
          </cell>
          <cell r="F28">
            <v>16881501</v>
          </cell>
          <cell r="G28">
            <v>5640622</v>
          </cell>
          <cell r="H28">
            <v>14979894</v>
          </cell>
          <cell r="I28">
            <v>26398087.950000003</v>
          </cell>
          <cell r="J28">
            <v>19610462</v>
          </cell>
          <cell r="K28">
            <v>8500381.1799999997</v>
          </cell>
          <cell r="L28">
            <v>2631952.62</v>
          </cell>
          <cell r="M28">
            <v>637143.48</v>
          </cell>
          <cell r="N28">
            <v>13055129</v>
          </cell>
          <cell r="O28">
            <v>500649.04</v>
          </cell>
          <cell r="P28">
            <v>5107772.9000000004</v>
          </cell>
          <cell r="Q28">
            <v>604858</v>
          </cell>
          <cell r="R28">
            <v>1519644.95</v>
          </cell>
          <cell r="S28">
            <v>115488075</v>
          </cell>
          <cell r="T28">
            <v>45791981.07</v>
          </cell>
          <cell r="U28">
            <v>5688766</v>
          </cell>
          <cell r="V28">
            <v>1223941.8700000001</v>
          </cell>
          <cell r="W28">
            <v>9551967.25</v>
          </cell>
          <cell r="X28">
            <v>9118827.7800000012</v>
          </cell>
          <cell r="Y28">
            <v>1470613.89</v>
          </cell>
          <cell r="Z28">
            <v>21544350.390000001</v>
          </cell>
          <cell r="AA28">
            <v>3313473.9</v>
          </cell>
          <cell r="AB28">
            <v>23336419.73</v>
          </cell>
          <cell r="AC28">
            <v>11259587</v>
          </cell>
          <cell r="AD28">
            <v>9069856</v>
          </cell>
          <cell r="AE28">
            <v>800092</v>
          </cell>
          <cell r="AF28">
            <v>88583103.560000002</v>
          </cell>
          <cell r="AG28">
            <v>323891.77</v>
          </cell>
          <cell r="AH28">
            <v>724172</v>
          </cell>
          <cell r="AI28">
            <v>61042529</v>
          </cell>
          <cell r="AJ28">
            <v>904572000</v>
          </cell>
          <cell r="AK28">
            <v>143900861.56</v>
          </cell>
          <cell r="AL28">
            <v>7256567.8399999999</v>
          </cell>
          <cell r="AM28">
            <v>1987773.42</v>
          </cell>
          <cell r="AN28">
            <v>9606108.8199999984</v>
          </cell>
          <cell r="AO28">
            <v>32038189.59</v>
          </cell>
          <cell r="AP28">
            <v>3746645.13</v>
          </cell>
          <cell r="AQ28">
            <v>4331856.58</v>
          </cell>
          <cell r="AR28">
            <v>52551023</v>
          </cell>
          <cell r="AS28">
            <v>2766303</v>
          </cell>
          <cell r="AT28">
            <v>3125557.09</v>
          </cell>
          <cell r="AU28">
            <v>11407217.199999999</v>
          </cell>
          <cell r="AV28">
            <v>14498647.829999998</v>
          </cell>
          <cell r="AW28">
            <v>25632175.050000001</v>
          </cell>
          <cell r="AX28">
            <v>4527216.8499999996</v>
          </cell>
          <cell r="AY28">
            <v>11073817.49</v>
          </cell>
          <cell r="AZ28">
            <v>9809599</v>
          </cell>
          <cell r="BA28">
            <v>2397658</v>
          </cell>
          <cell r="BB28">
            <v>27816864.940000001</v>
          </cell>
          <cell r="BC28">
            <v>4408423.99</v>
          </cell>
          <cell r="BD28">
            <v>6072740</v>
          </cell>
          <cell r="BE28">
            <v>18392254</v>
          </cell>
          <cell r="BF28">
            <v>3529331.53</v>
          </cell>
          <cell r="BG28">
            <v>1677651.64</v>
          </cell>
          <cell r="BH28">
            <v>13090125.559999999</v>
          </cell>
          <cell r="BI28">
            <v>4999903.4400000004</v>
          </cell>
          <cell r="BJ28">
            <v>143030450</v>
          </cell>
          <cell r="BK28">
            <v>14782065</v>
          </cell>
          <cell r="BL28">
            <v>1398913</v>
          </cell>
          <cell r="BM28">
            <v>1983789.05</v>
          </cell>
          <cell r="BN28">
            <v>1765777.47</v>
          </cell>
          <cell r="BO28">
            <v>5686811.9199999999</v>
          </cell>
          <cell r="BP28">
            <v>16908091.620000001</v>
          </cell>
          <cell r="BQ28">
            <v>2709940.56</v>
          </cell>
          <cell r="BR28">
            <v>465200310</v>
          </cell>
          <cell r="BS28">
            <v>43939215</v>
          </cell>
          <cell r="BT28">
            <v>3380649.24</v>
          </cell>
          <cell r="BU28">
            <v>24999515</v>
          </cell>
          <cell r="BV28">
            <v>7920817</v>
          </cell>
          <cell r="BW28">
            <v>1792547.96</v>
          </cell>
          <cell r="BX28">
            <v>2048171.28</v>
          </cell>
          <cell r="BY28">
            <v>2723393.38</v>
          </cell>
          <cell r="BZ28">
            <v>8025009.1399999987</v>
          </cell>
          <cell r="CA28">
            <v>17670321</v>
          </cell>
          <cell r="CB28">
            <v>6341061.8000000007</v>
          </cell>
          <cell r="CC28">
            <v>1851156.73</v>
          </cell>
        </row>
        <row r="29">
          <cell r="A29" t="str">
            <v>Billed Residential Distribution Revenue</v>
          </cell>
          <cell r="B29" t="str">
            <v>RR</v>
          </cell>
          <cell r="C29">
            <v>2009</v>
          </cell>
          <cell r="D29">
            <v>6890829.0700000003</v>
          </cell>
          <cell r="E29">
            <v>758251.89</v>
          </cell>
          <cell r="F29">
            <v>9157764</v>
          </cell>
          <cell r="G29">
            <v>2804327</v>
          </cell>
          <cell r="H29">
            <v>8301363</v>
          </cell>
          <cell r="I29">
            <v>16289521.18</v>
          </cell>
          <cell r="J29">
            <v>9579085</v>
          </cell>
          <cell r="K29">
            <v>4526264.67</v>
          </cell>
          <cell r="L29">
            <v>1497544.96</v>
          </cell>
          <cell r="M29">
            <v>425334.95</v>
          </cell>
          <cell r="N29">
            <v>7985703</v>
          </cell>
          <cell r="O29">
            <v>280149.61</v>
          </cell>
          <cell r="P29">
            <v>3509127.09</v>
          </cell>
          <cell r="Q29">
            <v>435106</v>
          </cell>
          <cell r="R29">
            <v>843319.95</v>
          </cell>
          <cell r="S29">
            <v>44995913</v>
          </cell>
          <cell r="T29">
            <v>21658066.989999998</v>
          </cell>
          <cell r="U29">
            <v>3219336.85</v>
          </cell>
          <cell r="V29">
            <v>768750.06</v>
          </cell>
          <cell r="W29">
            <v>6786808.8499999996</v>
          </cell>
          <cell r="X29">
            <v>5103847.9800000004</v>
          </cell>
          <cell r="Y29">
            <v>833634.67</v>
          </cell>
          <cell r="Z29">
            <v>12627665.74</v>
          </cell>
          <cell r="AA29">
            <v>2414962.87</v>
          </cell>
          <cell r="AB29">
            <v>13114937.66</v>
          </cell>
          <cell r="AC29">
            <v>7584891</v>
          </cell>
          <cell r="AD29">
            <v>5365267</v>
          </cell>
          <cell r="AE29">
            <v>458256.79</v>
          </cell>
          <cell r="AF29">
            <v>55192117.229999997</v>
          </cell>
          <cell r="AG29">
            <v>202809.56</v>
          </cell>
          <cell r="AH29">
            <v>459030</v>
          </cell>
          <cell r="AI29">
            <v>35076490</v>
          </cell>
          <cell r="AJ29">
            <v>626046000</v>
          </cell>
          <cell r="AK29">
            <v>80607007.030000001</v>
          </cell>
          <cell r="AL29">
            <v>5692352.8899999997</v>
          </cell>
          <cell r="AM29">
            <v>1189684.68</v>
          </cell>
          <cell r="AN29">
            <v>5323895.07</v>
          </cell>
          <cell r="AO29">
            <v>16684100.960000001</v>
          </cell>
          <cell r="AP29">
            <v>1848573.52</v>
          </cell>
          <cell r="AQ29">
            <v>2391504.7000000002</v>
          </cell>
          <cell r="AR29">
            <v>33503321</v>
          </cell>
          <cell r="AS29">
            <v>2087535</v>
          </cell>
          <cell r="AT29">
            <v>1808381.12</v>
          </cell>
          <cell r="AU29">
            <v>7107078.04</v>
          </cell>
          <cell r="AV29">
            <v>8091757.9500000002</v>
          </cell>
          <cell r="AW29">
            <v>13491773.189999999</v>
          </cell>
          <cell r="AX29">
            <v>2214848.63</v>
          </cell>
          <cell r="AY29">
            <v>6962430.1900000004</v>
          </cell>
          <cell r="AZ29">
            <v>5534543</v>
          </cell>
          <cell r="BA29">
            <v>1556635</v>
          </cell>
          <cell r="BB29">
            <v>17558908.75</v>
          </cell>
          <cell r="BC29">
            <v>2986224.85</v>
          </cell>
          <cell r="BD29">
            <v>3165109</v>
          </cell>
          <cell r="BE29">
            <v>10503425</v>
          </cell>
          <cell r="BF29">
            <v>2025173.8</v>
          </cell>
          <cell r="BG29">
            <v>937164.24</v>
          </cell>
          <cell r="BH29">
            <v>7729831.7199999997</v>
          </cell>
          <cell r="BI29">
            <v>2843518.07</v>
          </cell>
          <cell r="BJ29">
            <v>77327995</v>
          </cell>
          <cell r="BK29">
            <v>8375415</v>
          </cell>
          <cell r="BL29">
            <v>849085</v>
          </cell>
          <cell r="BM29">
            <v>1156502.4099999999</v>
          </cell>
          <cell r="BN29">
            <v>1049003.82</v>
          </cell>
          <cell r="BO29">
            <v>742203.24</v>
          </cell>
          <cell r="BP29">
            <v>10704867.369999999</v>
          </cell>
          <cell r="BQ29">
            <v>1653969.83</v>
          </cell>
          <cell r="BR29">
            <v>193430604</v>
          </cell>
          <cell r="BS29">
            <v>27976891</v>
          </cell>
          <cell r="BT29">
            <v>2752650.99</v>
          </cell>
          <cell r="BU29">
            <v>13521851</v>
          </cell>
          <cell r="BV29">
            <v>5402478</v>
          </cell>
          <cell r="BW29">
            <v>865937.11</v>
          </cell>
          <cell r="BX29">
            <v>899422.41</v>
          </cell>
          <cell r="BY29">
            <v>414576.78</v>
          </cell>
          <cell r="BZ29">
            <v>4543177.22</v>
          </cell>
          <cell r="CA29">
            <v>11826831</v>
          </cell>
          <cell r="CB29">
            <v>3851591.03</v>
          </cell>
          <cell r="CC29">
            <v>938784.32</v>
          </cell>
        </row>
        <row r="30">
          <cell r="A30" t="str">
            <v>Billed General Service Customers Distribution Revenue</v>
          </cell>
          <cell r="B30" t="str">
            <v>RGS</v>
          </cell>
          <cell r="C30">
            <v>2009</v>
          </cell>
          <cell r="D30">
            <v>914320.98</v>
          </cell>
          <cell r="E30">
            <v>380713.44999999995</v>
          </cell>
          <cell r="F30">
            <v>6153760</v>
          </cell>
          <cell r="G30">
            <v>2763117</v>
          </cell>
          <cell r="H30">
            <v>6462519</v>
          </cell>
          <cell r="I30">
            <v>9943840.2200000007</v>
          </cell>
          <cell r="J30">
            <v>9272272</v>
          </cell>
          <cell r="K30">
            <v>3829947.56</v>
          </cell>
          <cell r="L30">
            <v>1060876.27</v>
          </cell>
          <cell r="M30">
            <v>192454.27000000002</v>
          </cell>
          <cell r="N30">
            <v>4426443</v>
          </cell>
          <cell r="O30">
            <v>215075.46000000002</v>
          </cell>
          <cell r="P30">
            <v>1343662.6400000001</v>
          </cell>
          <cell r="Q30">
            <v>162243</v>
          </cell>
          <cell r="R30">
            <v>673077.47</v>
          </cell>
          <cell r="S30">
            <v>62109572</v>
          </cell>
          <cell r="T30">
            <v>18145239.380000003</v>
          </cell>
          <cell r="U30">
            <v>1636436.79</v>
          </cell>
          <cell r="V30">
            <v>421248.86</v>
          </cell>
          <cell r="W30">
            <v>2605840.91</v>
          </cell>
          <cell r="X30">
            <v>3659147.1100000003</v>
          </cell>
          <cell r="Y30">
            <v>610825.57999999996</v>
          </cell>
          <cell r="Z30">
            <v>8772405.1699999999</v>
          </cell>
          <cell r="AA30">
            <v>860831.02</v>
          </cell>
          <cell r="AB30">
            <v>9082851.9000000004</v>
          </cell>
          <cell r="AC30">
            <v>3548220</v>
          </cell>
          <cell r="AD30">
            <v>3487466</v>
          </cell>
          <cell r="AE30">
            <v>326373.28000000003</v>
          </cell>
          <cell r="AF30">
            <v>26912708.380000003</v>
          </cell>
          <cell r="AG30">
            <v>108561.31999999999</v>
          </cell>
          <cell r="AH30">
            <v>186292</v>
          </cell>
          <cell r="AI30">
            <v>23846756</v>
          </cell>
          <cell r="AJ30">
            <v>263006000</v>
          </cell>
          <cell r="AK30">
            <v>58106126.060000002</v>
          </cell>
          <cell r="AL30">
            <v>1389653.53</v>
          </cell>
          <cell r="AM30">
            <v>762198.3600000001</v>
          </cell>
          <cell r="AN30">
            <v>3825594.0300000003</v>
          </cell>
          <cell r="AO30">
            <v>14138838.66</v>
          </cell>
          <cell r="AP30">
            <v>1778763.3900000001</v>
          </cell>
          <cell r="AQ30">
            <v>1824169.62</v>
          </cell>
          <cell r="AR30">
            <v>17815470</v>
          </cell>
          <cell r="AS30">
            <v>635052</v>
          </cell>
          <cell r="AT30">
            <v>1254365.8500000001</v>
          </cell>
          <cell r="AU30">
            <v>3807039.02</v>
          </cell>
          <cell r="AV30">
            <v>6202631.5</v>
          </cell>
          <cell r="AW30">
            <v>11946574.689999999</v>
          </cell>
          <cell r="AX30">
            <v>2211518.39</v>
          </cell>
          <cell r="AY30">
            <v>3926579.13</v>
          </cell>
          <cell r="AZ30">
            <v>4173914</v>
          </cell>
          <cell r="BA30">
            <v>757051</v>
          </cell>
          <cell r="BB30">
            <v>9935255.9000000004</v>
          </cell>
          <cell r="BC30">
            <v>1403163.8900000001</v>
          </cell>
          <cell r="BD30">
            <v>2780860</v>
          </cell>
          <cell r="BE30">
            <v>6935027</v>
          </cell>
          <cell r="BF30">
            <v>1444168.1099999999</v>
          </cell>
          <cell r="BG30">
            <v>722197.09</v>
          </cell>
          <cell r="BH30">
            <v>4874207.51</v>
          </cell>
          <cell r="BI30">
            <v>2089488.42</v>
          </cell>
          <cell r="BJ30">
            <v>63586096</v>
          </cell>
          <cell r="BK30">
            <v>5909585</v>
          </cell>
          <cell r="BL30">
            <v>531983</v>
          </cell>
          <cell r="BM30">
            <v>729254.1</v>
          </cell>
          <cell r="BN30">
            <v>648335.52</v>
          </cell>
          <cell r="BO30">
            <v>4933542.7699999996</v>
          </cell>
          <cell r="BP30">
            <v>5769108.2199999997</v>
          </cell>
          <cell r="BQ30">
            <v>996485.01</v>
          </cell>
          <cell r="BR30">
            <v>243097929</v>
          </cell>
          <cell r="BS30">
            <v>14637336</v>
          </cell>
          <cell r="BT30">
            <v>616292.21</v>
          </cell>
          <cell r="BU30">
            <v>11159961</v>
          </cell>
          <cell r="BV30">
            <v>1778827</v>
          </cell>
          <cell r="BW30">
            <v>857668.83</v>
          </cell>
          <cell r="BX30">
            <v>844361.57000000007</v>
          </cell>
          <cell r="BY30">
            <v>332380.25</v>
          </cell>
          <cell r="BZ30">
            <v>3163244.74</v>
          </cell>
          <cell r="CA30">
            <v>5482894</v>
          </cell>
          <cell r="CB30">
            <v>2323793.0499999998</v>
          </cell>
          <cell r="CC30">
            <v>879975.18</v>
          </cell>
        </row>
        <row r="31">
          <cell r="A31" t="str">
            <v>Billed Large User, Sub- Transmission, Intermediate/ Embedded Distributor Distribution Revenue</v>
          </cell>
          <cell r="B31" t="str">
            <v>RLG</v>
          </cell>
          <cell r="C31">
            <v>2009</v>
          </cell>
          <cell r="D31">
            <v>-289098</v>
          </cell>
          <cell r="E31">
            <v>0</v>
          </cell>
          <cell r="F31">
            <v>1087819</v>
          </cell>
          <cell r="G31">
            <v>0</v>
          </cell>
          <cell r="H31">
            <v>0</v>
          </cell>
          <cell r="I31">
            <v>0</v>
          </cell>
          <cell r="J31">
            <v>606625</v>
          </cell>
          <cell r="K31">
            <v>0</v>
          </cell>
          <cell r="L31">
            <v>0</v>
          </cell>
          <cell r="M31">
            <v>0</v>
          </cell>
          <cell r="N31">
            <v>491155</v>
          </cell>
          <cell r="O31">
            <v>0</v>
          </cell>
          <cell r="P31">
            <v>155302.43</v>
          </cell>
          <cell r="Q31">
            <v>0</v>
          </cell>
          <cell r="R31">
            <v>0</v>
          </cell>
          <cell r="S31">
            <v>5983948</v>
          </cell>
          <cell r="T31">
            <v>4879089.75</v>
          </cell>
          <cell r="U31">
            <v>601378.22</v>
          </cell>
          <cell r="V31">
            <v>0</v>
          </cell>
          <cell r="W31">
            <v>0</v>
          </cell>
          <cell r="X31">
            <v>294188.83</v>
          </cell>
          <cell r="Y31">
            <v>0</v>
          </cell>
          <cell r="Z31">
            <v>0</v>
          </cell>
          <cell r="AA31">
            <v>0</v>
          </cell>
          <cell r="AB31">
            <v>978521.01</v>
          </cell>
          <cell r="AC31">
            <v>0</v>
          </cell>
          <cell r="AD31">
            <v>0</v>
          </cell>
          <cell r="AE31">
            <v>0</v>
          </cell>
          <cell r="AF31">
            <v>4797287.92</v>
          </cell>
          <cell r="AG31">
            <v>0</v>
          </cell>
          <cell r="AH31">
            <v>65756</v>
          </cell>
          <cell r="AI31">
            <v>1937968</v>
          </cell>
          <cell r="AJ31">
            <v>8968000</v>
          </cell>
          <cell r="AK31">
            <v>3961064.68</v>
          </cell>
          <cell r="AL31">
            <v>0</v>
          </cell>
          <cell r="AM31">
            <v>0</v>
          </cell>
          <cell r="AN31">
            <v>318950.74</v>
          </cell>
          <cell r="AO31">
            <v>653208.34</v>
          </cell>
          <cell r="AP31">
            <v>0</v>
          </cell>
          <cell r="AQ31">
            <v>0</v>
          </cell>
          <cell r="AR31">
            <v>882791</v>
          </cell>
          <cell r="AS31">
            <v>27873</v>
          </cell>
          <cell r="AT31">
            <v>0</v>
          </cell>
          <cell r="AU31">
            <v>425846.88</v>
          </cell>
          <cell r="AV31">
            <v>0</v>
          </cell>
          <cell r="AW31">
            <v>0</v>
          </cell>
          <cell r="AX31">
            <v>0</v>
          </cell>
          <cell r="AY31">
            <v>0</v>
          </cell>
          <cell r="AZ31">
            <v>0</v>
          </cell>
          <cell r="BA31">
            <v>0</v>
          </cell>
          <cell r="BB31">
            <v>84407.49</v>
          </cell>
          <cell r="BC31">
            <v>0</v>
          </cell>
          <cell r="BD31">
            <v>0</v>
          </cell>
          <cell r="BE31">
            <v>404283</v>
          </cell>
          <cell r="BF31">
            <v>0</v>
          </cell>
          <cell r="BG31">
            <v>0</v>
          </cell>
          <cell r="BH31">
            <v>139681.70000000001</v>
          </cell>
          <cell r="BI31">
            <v>0</v>
          </cell>
          <cell r="BJ31">
            <v>233984</v>
          </cell>
          <cell r="BK31">
            <v>0</v>
          </cell>
          <cell r="BL31">
            <v>0</v>
          </cell>
          <cell r="BM31">
            <v>0</v>
          </cell>
          <cell r="BN31">
            <v>0</v>
          </cell>
          <cell r="BO31">
            <v>4685.28</v>
          </cell>
          <cell r="BP31">
            <v>0</v>
          </cell>
          <cell r="BQ31">
            <v>0</v>
          </cell>
          <cell r="BR31">
            <v>18782845</v>
          </cell>
          <cell r="BS31">
            <v>762031</v>
          </cell>
          <cell r="BT31">
            <v>0</v>
          </cell>
          <cell r="BU31">
            <v>0</v>
          </cell>
          <cell r="BV31">
            <v>565381</v>
          </cell>
          <cell r="BW31">
            <v>0</v>
          </cell>
          <cell r="BX31">
            <v>262735.28000000003</v>
          </cell>
          <cell r="BY31">
            <v>0</v>
          </cell>
          <cell r="BZ31">
            <v>0</v>
          </cell>
          <cell r="CA31">
            <v>0</v>
          </cell>
          <cell r="CB31">
            <v>86920.07</v>
          </cell>
          <cell r="CC31">
            <v>0</v>
          </cell>
        </row>
        <row r="32">
          <cell r="A32" t="str">
            <v>Billed Street lighting Distribution Revenue</v>
          </cell>
          <cell r="B32" t="str">
            <v>RST</v>
          </cell>
          <cell r="C32">
            <v>2009</v>
          </cell>
          <cell r="D32">
            <v>39204.68</v>
          </cell>
          <cell r="E32">
            <v>66619.69</v>
          </cell>
          <cell r="F32">
            <v>360409</v>
          </cell>
          <cell r="G32">
            <v>46802</v>
          </cell>
          <cell r="H32">
            <v>113932</v>
          </cell>
          <cell r="I32">
            <v>39993.67</v>
          </cell>
          <cell r="J32">
            <v>85549</v>
          </cell>
          <cell r="K32">
            <v>116241.37</v>
          </cell>
          <cell r="L32">
            <v>62321.47</v>
          </cell>
          <cell r="M32">
            <v>16701.990000000002</v>
          </cell>
          <cell r="N32">
            <v>120908</v>
          </cell>
          <cell r="O32">
            <v>3395.92</v>
          </cell>
          <cell r="P32">
            <v>91420.15</v>
          </cell>
          <cell r="Q32">
            <v>7509</v>
          </cell>
          <cell r="R32">
            <v>2831.91</v>
          </cell>
          <cell r="S32">
            <v>1875943</v>
          </cell>
          <cell r="T32">
            <v>888291.68</v>
          </cell>
          <cell r="U32">
            <v>195526.85</v>
          </cell>
          <cell r="V32">
            <v>32931.24</v>
          </cell>
          <cell r="W32">
            <v>89266.53</v>
          </cell>
          <cell r="X32">
            <v>58201.97</v>
          </cell>
          <cell r="Y32">
            <v>23241.759999999998</v>
          </cell>
          <cell r="Z32">
            <v>52005.86</v>
          </cell>
          <cell r="AA32">
            <v>32295.97</v>
          </cell>
          <cell r="AB32">
            <v>108202.75</v>
          </cell>
          <cell r="AC32">
            <v>85892</v>
          </cell>
          <cell r="AD32">
            <v>172027</v>
          </cell>
          <cell r="AE32">
            <v>14231.38</v>
          </cell>
          <cell r="AF32">
            <v>1650885.35</v>
          </cell>
          <cell r="AG32">
            <v>11513.97</v>
          </cell>
          <cell r="AH32">
            <v>10387</v>
          </cell>
          <cell r="AI32">
            <v>181315</v>
          </cell>
          <cell r="AJ32">
            <v>5503680</v>
          </cell>
          <cell r="AK32">
            <v>688784.01</v>
          </cell>
          <cell r="AL32">
            <v>128732.83</v>
          </cell>
          <cell r="AM32">
            <v>35890.379999999997</v>
          </cell>
          <cell r="AN32">
            <v>90243.11</v>
          </cell>
          <cell r="AO32">
            <v>408162.22</v>
          </cell>
          <cell r="AP32">
            <v>83706.36</v>
          </cell>
          <cell r="AQ32">
            <v>103134.14</v>
          </cell>
          <cell r="AR32">
            <v>279924</v>
          </cell>
          <cell r="AS32">
            <v>8363</v>
          </cell>
          <cell r="AT32">
            <v>48892.72</v>
          </cell>
          <cell r="AU32">
            <v>27021.75</v>
          </cell>
          <cell r="AV32">
            <v>191161.34</v>
          </cell>
          <cell r="AW32">
            <v>67318.429999999993</v>
          </cell>
          <cell r="AX32">
            <v>87560.89</v>
          </cell>
          <cell r="AY32">
            <v>142748.42000000001</v>
          </cell>
          <cell r="AZ32">
            <v>67568</v>
          </cell>
          <cell r="BA32">
            <v>79720</v>
          </cell>
          <cell r="BB32">
            <v>118908.98</v>
          </cell>
          <cell r="BC32">
            <v>4861.07</v>
          </cell>
          <cell r="BD32">
            <v>70905</v>
          </cell>
          <cell r="BE32">
            <v>482540</v>
          </cell>
          <cell r="BF32">
            <v>44291.71</v>
          </cell>
          <cell r="BG32">
            <v>13562.36</v>
          </cell>
          <cell r="BH32">
            <v>232099.34</v>
          </cell>
          <cell r="BI32">
            <v>65754.25</v>
          </cell>
          <cell r="BJ32">
            <v>1430201</v>
          </cell>
          <cell r="BK32">
            <v>446230</v>
          </cell>
          <cell r="BL32">
            <v>17845</v>
          </cell>
          <cell r="BM32">
            <v>77352.78</v>
          </cell>
          <cell r="BN32">
            <v>64818.48</v>
          </cell>
          <cell r="BO32">
            <v>4565.51</v>
          </cell>
          <cell r="BP32">
            <v>299271.94</v>
          </cell>
          <cell r="BQ32">
            <v>40972.129999999997</v>
          </cell>
          <cell r="BR32">
            <v>7439042</v>
          </cell>
          <cell r="BS32">
            <v>367503</v>
          </cell>
          <cell r="BT32">
            <v>9466.2999999999993</v>
          </cell>
          <cell r="BU32">
            <v>196820</v>
          </cell>
          <cell r="BV32">
            <v>114707</v>
          </cell>
          <cell r="BW32">
            <v>59222.19</v>
          </cell>
          <cell r="BX32">
            <v>36885.65</v>
          </cell>
          <cell r="BY32">
            <v>1976343</v>
          </cell>
          <cell r="BZ32">
            <v>294605.25</v>
          </cell>
          <cell r="CA32">
            <v>235595</v>
          </cell>
          <cell r="CB32">
            <v>70644.67</v>
          </cell>
          <cell r="CC32">
            <v>29409.32</v>
          </cell>
        </row>
        <row r="33">
          <cell r="A33" t="str">
            <v>Billed Sentinel Lighting Distribution Revenue</v>
          </cell>
          <cell r="B33" t="str">
            <v>RSL</v>
          </cell>
          <cell r="C33">
            <v>2009</v>
          </cell>
          <cell r="D33">
            <v>0</v>
          </cell>
          <cell r="E33">
            <v>2490.6</v>
          </cell>
          <cell r="F33">
            <v>27528</v>
          </cell>
          <cell r="G33">
            <v>11493</v>
          </cell>
          <cell r="H33">
            <v>20653</v>
          </cell>
          <cell r="I33">
            <v>0</v>
          </cell>
          <cell r="J33">
            <v>0</v>
          </cell>
          <cell r="K33">
            <v>27927.58</v>
          </cell>
          <cell r="L33">
            <v>1583.21</v>
          </cell>
          <cell r="M33">
            <v>1060.57</v>
          </cell>
          <cell r="N33">
            <v>18798</v>
          </cell>
          <cell r="O33">
            <v>290.54000000000002</v>
          </cell>
          <cell r="P33">
            <v>0</v>
          </cell>
          <cell r="Q33">
            <v>0</v>
          </cell>
          <cell r="R33">
            <v>415.62</v>
          </cell>
          <cell r="S33">
            <v>0</v>
          </cell>
          <cell r="T33">
            <v>70747.13</v>
          </cell>
          <cell r="U33">
            <v>26954.22</v>
          </cell>
          <cell r="V33">
            <v>1011.71</v>
          </cell>
          <cell r="W33">
            <v>7296.3</v>
          </cell>
          <cell r="X33">
            <v>3441.89</v>
          </cell>
          <cell r="Y33">
            <v>0</v>
          </cell>
          <cell r="Z33">
            <v>7374.26</v>
          </cell>
          <cell r="AA33">
            <v>0</v>
          </cell>
          <cell r="AB33">
            <v>4356.87</v>
          </cell>
          <cell r="AC33">
            <v>20871</v>
          </cell>
          <cell r="AD33">
            <v>17750</v>
          </cell>
          <cell r="AE33">
            <v>1230.55</v>
          </cell>
          <cell r="AF33">
            <v>30104.68</v>
          </cell>
          <cell r="AG33">
            <v>0</v>
          </cell>
          <cell r="AH33">
            <v>1504</v>
          </cell>
          <cell r="AI33">
            <v>0</v>
          </cell>
          <cell r="AJ33">
            <v>1048320</v>
          </cell>
          <cell r="AK33">
            <v>1810</v>
          </cell>
          <cell r="AL33">
            <v>11754.78</v>
          </cell>
          <cell r="AM33">
            <v>0</v>
          </cell>
          <cell r="AN33">
            <v>0</v>
          </cell>
          <cell r="AO33">
            <v>0</v>
          </cell>
          <cell r="AP33">
            <v>3738.22</v>
          </cell>
          <cell r="AQ33">
            <v>2479.91</v>
          </cell>
          <cell r="AR33">
            <v>11343</v>
          </cell>
          <cell r="AS33">
            <v>389</v>
          </cell>
          <cell r="AT33">
            <v>174.24</v>
          </cell>
          <cell r="AU33">
            <v>3342.99</v>
          </cell>
          <cell r="AV33">
            <v>13097.04</v>
          </cell>
          <cell r="AW33">
            <v>6643.2</v>
          </cell>
          <cell r="AX33">
            <v>1337.98</v>
          </cell>
          <cell r="AY33">
            <v>42059.75</v>
          </cell>
          <cell r="AZ33">
            <v>23987</v>
          </cell>
          <cell r="BA33">
            <v>48</v>
          </cell>
          <cell r="BB33">
            <v>347.4</v>
          </cell>
          <cell r="BC33">
            <v>1376.58</v>
          </cell>
          <cell r="BD33">
            <v>15076</v>
          </cell>
          <cell r="BE33">
            <v>198</v>
          </cell>
          <cell r="BF33">
            <v>6644.78</v>
          </cell>
          <cell r="BG33">
            <v>517.46</v>
          </cell>
          <cell r="BH33">
            <v>29448.62</v>
          </cell>
          <cell r="BI33">
            <v>1142.7</v>
          </cell>
          <cell r="BJ33">
            <v>13590</v>
          </cell>
          <cell r="BK33">
            <v>26615</v>
          </cell>
          <cell r="BL33">
            <v>0</v>
          </cell>
          <cell r="BM33">
            <v>4063.18</v>
          </cell>
          <cell r="BN33">
            <v>0</v>
          </cell>
          <cell r="BO33">
            <v>1203.54</v>
          </cell>
          <cell r="BP33">
            <v>0</v>
          </cell>
          <cell r="BQ33">
            <v>0</v>
          </cell>
          <cell r="BR33">
            <v>0</v>
          </cell>
          <cell r="BS33">
            <v>13982</v>
          </cell>
          <cell r="BT33">
            <v>0</v>
          </cell>
          <cell r="BU33">
            <v>0</v>
          </cell>
          <cell r="BV33">
            <v>18020</v>
          </cell>
          <cell r="BW33">
            <v>9501.9</v>
          </cell>
          <cell r="BX33">
            <v>1414.37</v>
          </cell>
          <cell r="BY33">
            <v>25.77</v>
          </cell>
          <cell r="BZ33">
            <v>386.34</v>
          </cell>
          <cell r="CA33">
            <v>1315</v>
          </cell>
          <cell r="CB33">
            <v>0</v>
          </cell>
          <cell r="CC33">
            <v>2987.91</v>
          </cell>
        </row>
        <row r="34">
          <cell r="A34" t="str">
            <v>Total service area</v>
          </cell>
          <cell r="B34" t="str">
            <v>AREA</v>
          </cell>
          <cell r="C34">
            <v>2009</v>
          </cell>
          <cell r="D34">
            <v>14200</v>
          </cell>
          <cell r="E34">
            <v>380</v>
          </cell>
          <cell r="F34">
            <v>201</v>
          </cell>
          <cell r="G34">
            <v>258</v>
          </cell>
          <cell r="H34">
            <v>74</v>
          </cell>
          <cell r="I34">
            <v>188</v>
          </cell>
          <cell r="J34">
            <v>303</v>
          </cell>
          <cell r="K34">
            <v>168</v>
          </cell>
          <cell r="L34">
            <v>10</v>
          </cell>
          <cell r="M34">
            <v>2</v>
          </cell>
          <cell r="N34">
            <v>70</v>
          </cell>
          <cell r="O34">
            <v>4</v>
          </cell>
          <cell r="P34">
            <v>57</v>
          </cell>
          <cell r="Q34">
            <v>5</v>
          </cell>
          <cell r="R34">
            <v>22</v>
          </cell>
          <cell r="S34">
            <v>287</v>
          </cell>
          <cell r="T34">
            <v>120</v>
          </cell>
          <cell r="U34">
            <v>1877</v>
          </cell>
          <cell r="V34">
            <v>99</v>
          </cell>
          <cell r="W34">
            <v>104</v>
          </cell>
          <cell r="X34">
            <v>44</v>
          </cell>
          <cell r="Y34">
            <v>26</v>
          </cell>
          <cell r="Z34">
            <v>410</v>
          </cell>
          <cell r="AA34">
            <v>67</v>
          </cell>
          <cell r="AB34">
            <v>93</v>
          </cell>
          <cell r="AC34">
            <v>1252</v>
          </cell>
          <cell r="AD34">
            <v>281</v>
          </cell>
          <cell r="AE34">
            <v>93</v>
          </cell>
          <cell r="AF34">
            <v>426</v>
          </cell>
          <cell r="AG34">
            <v>9</v>
          </cell>
          <cell r="AH34">
            <v>8</v>
          </cell>
          <cell r="AI34">
            <v>269</v>
          </cell>
          <cell r="AJ34">
            <v>650000</v>
          </cell>
          <cell r="AK34">
            <v>1104</v>
          </cell>
          <cell r="AL34">
            <v>292</v>
          </cell>
          <cell r="AM34">
            <v>24</v>
          </cell>
          <cell r="AN34">
            <v>32</v>
          </cell>
          <cell r="AO34">
            <v>404</v>
          </cell>
          <cell r="AP34">
            <v>27</v>
          </cell>
          <cell r="AQ34">
            <v>144</v>
          </cell>
          <cell r="AR34">
            <v>421</v>
          </cell>
          <cell r="AS34">
            <v>26</v>
          </cell>
          <cell r="AT34">
            <v>20</v>
          </cell>
          <cell r="AU34">
            <v>370</v>
          </cell>
          <cell r="AV34">
            <v>74</v>
          </cell>
          <cell r="AW34">
            <v>827</v>
          </cell>
          <cell r="AX34">
            <v>133</v>
          </cell>
          <cell r="AY34">
            <v>693</v>
          </cell>
          <cell r="AZ34">
            <v>330</v>
          </cell>
          <cell r="BA34">
            <v>28</v>
          </cell>
          <cell r="BB34">
            <v>143</v>
          </cell>
          <cell r="BC34">
            <v>17</v>
          </cell>
          <cell r="BD34">
            <v>27</v>
          </cell>
          <cell r="BE34">
            <v>149</v>
          </cell>
          <cell r="BF34">
            <v>35</v>
          </cell>
          <cell r="BG34">
            <v>15</v>
          </cell>
          <cell r="BH34">
            <v>64</v>
          </cell>
          <cell r="BI34">
            <v>122</v>
          </cell>
          <cell r="BJ34">
            <v>806</v>
          </cell>
          <cell r="BK34">
            <v>342</v>
          </cell>
          <cell r="BL34">
            <v>13</v>
          </cell>
          <cell r="BM34">
            <v>18</v>
          </cell>
          <cell r="BN34">
            <v>536</v>
          </cell>
          <cell r="BO34">
            <v>33</v>
          </cell>
          <cell r="BP34">
            <v>381</v>
          </cell>
          <cell r="BQ34">
            <v>24</v>
          </cell>
          <cell r="BR34">
            <v>630</v>
          </cell>
          <cell r="BS34">
            <v>639</v>
          </cell>
          <cell r="BT34">
            <v>61</v>
          </cell>
          <cell r="BU34">
            <v>672</v>
          </cell>
          <cell r="BV34">
            <v>86</v>
          </cell>
          <cell r="BW34">
            <v>14</v>
          </cell>
          <cell r="BX34">
            <v>8</v>
          </cell>
          <cell r="BY34">
            <v>6</v>
          </cell>
          <cell r="BZ34">
            <v>49</v>
          </cell>
          <cell r="CA34">
            <v>148</v>
          </cell>
          <cell r="CB34">
            <v>29</v>
          </cell>
          <cell r="CC34">
            <v>66</v>
          </cell>
        </row>
        <row r="35">
          <cell r="A35" t="str">
            <v>Urban service area</v>
          </cell>
          <cell r="B35" t="str">
            <v>AREAURB</v>
          </cell>
          <cell r="C35">
            <v>2009</v>
          </cell>
          <cell r="D35">
            <v>3</v>
          </cell>
          <cell r="E35">
            <v>380</v>
          </cell>
          <cell r="F35">
            <v>54</v>
          </cell>
          <cell r="G35">
            <v>4</v>
          </cell>
          <cell r="H35">
            <v>74</v>
          </cell>
          <cell r="I35">
            <v>98</v>
          </cell>
          <cell r="J35">
            <v>90</v>
          </cell>
          <cell r="K35">
            <v>35</v>
          </cell>
          <cell r="L35">
            <v>10</v>
          </cell>
          <cell r="M35">
            <v>2</v>
          </cell>
          <cell r="N35">
            <v>70</v>
          </cell>
          <cell r="O35">
            <v>4</v>
          </cell>
          <cell r="P35">
            <v>57</v>
          </cell>
          <cell r="Q35">
            <v>5</v>
          </cell>
          <cell r="R35">
            <v>22</v>
          </cell>
          <cell r="S35">
            <v>287</v>
          </cell>
          <cell r="T35">
            <v>120</v>
          </cell>
          <cell r="U35">
            <v>47</v>
          </cell>
          <cell r="V35">
            <v>26</v>
          </cell>
          <cell r="W35">
            <v>66</v>
          </cell>
          <cell r="X35">
            <v>44</v>
          </cell>
          <cell r="Y35">
            <v>26</v>
          </cell>
          <cell r="Z35">
            <v>290</v>
          </cell>
          <cell r="AA35">
            <v>22</v>
          </cell>
          <cell r="AB35">
            <v>93</v>
          </cell>
          <cell r="AC35">
            <v>36</v>
          </cell>
          <cell r="AD35">
            <v>25</v>
          </cell>
          <cell r="AE35">
            <v>93</v>
          </cell>
          <cell r="AF35">
            <v>338</v>
          </cell>
          <cell r="AG35">
            <v>9</v>
          </cell>
          <cell r="AH35">
            <v>8</v>
          </cell>
          <cell r="AI35">
            <v>269</v>
          </cell>
          <cell r="AJ35">
            <v>0</v>
          </cell>
          <cell r="AK35">
            <v>454</v>
          </cell>
          <cell r="AL35">
            <v>63</v>
          </cell>
          <cell r="AM35">
            <v>24</v>
          </cell>
          <cell r="AN35">
            <v>32</v>
          </cell>
          <cell r="AO35">
            <v>124</v>
          </cell>
          <cell r="AP35">
            <v>27</v>
          </cell>
          <cell r="AQ35">
            <v>16</v>
          </cell>
          <cell r="AR35">
            <v>163</v>
          </cell>
          <cell r="AS35">
            <v>26</v>
          </cell>
          <cell r="AT35">
            <v>20</v>
          </cell>
          <cell r="AU35">
            <v>57</v>
          </cell>
          <cell r="AV35">
            <v>71</v>
          </cell>
          <cell r="AW35">
            <v>68</v>
          </cell>
          <cell r="AX35">
            <v>14</v>
          </cell>
          <cell r="AY35">
            <v>144</v>
          </cell>
          <cell r="AZ35">
            <v>51</v>
          </cell>
          <cell r="BA35">
            <v>28</v>
          </cell>
          <cell r="BB35">
            <v>102</v>
          </cell>
          <cell r="BC35">
            <v>17</v>
          </cell>
          <cell r="BD35">
            <v>27</v>
          </cell>
          <cell r="BE35">
            <v>71</v>
          </cell>
          <cell r="BF35">
            <v>35</v>
          </cell>
          <cell r="BG35">
            <v>15</v>
          </cell>
          <cell r="BH35">
            <v>64</v>
          </cell>
          <cell r="BI35">
            <v>20</v>
          </cell>
          <cell r="BJ35">
            <v>503</v>
          </cell>
          <cell r="BK35">
            <v>58</v>
          </cell>
          <cell r="BL35">
            <v>13</v>
          </cell>
          <cell r="BM35">
            <v>11</v>
          </cell>
          <cell r="BN35">
            <v>6</v>
          </cell>
          <cell r="BO35">
            <v>33</v>
          </cell>
          <cell r="BP35">
            <v>122</v>
          </cell>
          <cell r="BQ35">
            <v>21</v>
          </cell>
          <cell r="BR35">
            <v>630</v>
          </cell>
          <cell r="BS35">
            <v>253</v>
          </cell>
          <cell r="BT35">
            <v>53</v>
          </cell>
          <cell r="BU35">
            <v>65</v>
          </cell>
          <cell r="BV35">
            <v>86</v>
          </cell>
          <cell r="BW35">
            <v>14</v>
          </cell>
          <cell r="BX35">
            <v>8</v>
          </cell>
          <cell r="BY35">
            <v>6</v>
          </cell>
          <cell r="BZ35">
            <v>49</v>
          </cell>
          <cell r="CA35">
            <v>67</v>
          </cell>
          <cell r="CB35">
            <v>29</v>
          </cell>
          <cell r="CC35">
            <v>18</v>
          </cell>
        </row>
        <row r="36">
          <cell r="A36" t="str">
            <v>Rural service area</v>
          </cell>
          <cell r="B36" t="str">
            <v>AREARUR</v>
          </cell>
          <cell r="C36">
            <v>2009</v>
          </cell>
          <cell r="D36">
            <v>14197</v>
          </cell>
          <cell r="E36">
            <v>0</v>
          </cell>
          <cell r="F36">
            <v>147</v>
          </cell>
          <cell r="G36">
            <v>254</v>
          </cell>
          <cell r="H36">
            <v>0</v>
          </cell>
          <cell r="I36">
            <v>90</v>
          </cell>
          <cell r="J36">
            <v>213</v>
          </cell>
          <cell r="K36">
            <v>133</v>
          </cell>
          <cell r="L36">
            <v>0</v>
          </cell>
          <cell r="M36">
            <v>0</v>
          </cell>
          <cell r="N36">
            <v>0</v>
          </cell>
          <cell r="O36">
            <v>0</v>
          </cell>
          <cell r="P36">
            <v>0</v>
          </cell>
          <cell r="Q36">
            <v>0</v>
          </cell>
          <cell r="R36">
            <v>0</v>
          </cell>
          <cell r="S36">
            <v>0</v>
          </cell>
          <cell r="T36">
            <v>0</v>
          </cell>
          <cell r="U36">
            <v>1830</v>
          </cell>
          <cell r="V36">
            <v>73</v>
          </cell>
          <cell r="W36">
            <v>38</v>
          </cell>
          <cell r="X36">
            <v>0</v>
          </cell>
          <cell r="Y36">
            <v>0</v>
          </cell>
          <cell r="Z36">
            <v>120</v>
          </cell>
          <cell r="AA36">
            <v>45</v>
          </cell>
          <cell r="AB36">
            <v>0</v>
          </cell>
          <cell r="AC36">
            <v>1216</v>
          </cell>
          <cell r="AD36">
            <v>256</v>
          </cell>
          <cell r="AE36">
            <v>0</v>
          </cell>
          <cell r="AF36">
            <v>88</v>
          </cell>
          <cell r="AG36">
            <v>0</v>
          </cell>
          <cell r="AH36">
            <v>0</v>
          </cell>
          <cell r="AI36">
            <v>0</v>
          </cell>
          <cell r="AJ36">
            <v>650000</v>
          </cell>
          <cell r="AK36">
            <v>650</v>
          </cell>
          <cell r="AL36">
            <v>229</v>
          </cell>
          <cell r="AM36">
            <v>0</v>
          </cell>
          <cell r="AN36">
            <v>0</v>
          </cell>
          <cell r="AO36">
            <v>280</v>
          </cell>
          <cell r="AP36">
            <v>0</v>
          </cell>
          <cell r="AQ36">
            <v>128</v>
          </cell>
          <cell r="AR36">
            <v>258</v>
          </cell>
          <cell r="AS36">
            <v>0</v>
          </cell>
          <cell r="AT36">
            <v>0</v>
          </cell>
          <cell r="AU36">
            <v>313</v>
          </cell>
          <cell r="AV36">
            <v>3</v>
          </cell>
          <cell r="AW36">
            <v>759</v>
          </cell>
          <cell r="AX36">
            <v>119</v>
          </cell>
          <cell r="AY36">
            <v>549</v>
          </cell>
          <cell r="AZ36">
            <v>279</v>
          </cell>
          <cell r="BA36">
            <v>0</v>
          </cell>
          <cell r="BB36">
            <v>41</v>
          </cell>
          <cell r="BC36">
            <v>0</v>
          </cell>
          <cell r="BD36">
            <v>0</v>
          </cell>
          <cell r="BE36">
            <v>78</v>
          </cell>
          <cell r="BF36">
            <v>0</v>
          </cell>
          <cell r="BG36">
            <v>0</v>
          </cell>
          <cell r="BH36">
            <v>0</v>
          </cell>
          <cell r="BI36">
            <v>102</v>
          </cell>
          <cell r="BJ36">
            <v>303</v>
          </cell>
          <cell r="BK36">
            <v>284</v>
          </cell>
          <cell r="BL36">
            <v>0</v>
          </cell>
          <cell r="BM36">
            <v>7</v>
          </cell>
          <cell r="BN36">
            <v>530</v>
          </cell>
          <cell r="BO36">
            <v>0</v>
          </cell>
          <cell r="BP36">
            <v>259</v>
          </cell>
          <cell r="BQ36">
            <v>3</v>
          </cell>
          <cell r="BR36">
            <v>0</v>
          </cell>
          <cell r="BS36">
            <v>386</v>
          </cell>
          <cell r="BT36">
            <v>8</v>
          </cell>
          <cell r="BU36">
            <v>607</v>
          </cell>
          <cell r="BV36">
            <v>0</v>
          </cell>
          <cell r="BW36">
            <v>0</v>
          </cell>
          <cell r="BX36">
            <v>0</v>
          </cell>
          <cell r="BY36">
            <v>0</v>
          </cell>
          <cell r="BZ36">
            <v>0</v>
          </cell>
          <cell r="CA36">
            <v>81</v>
          </cell>
          <cell r="CB36">
            <v>0</v>
          </cell>
          <cell r="CC36">
            <v>48</v>
          </cell>
        </row>
        <row r="37">
          <cell r="A37" t="str">
            <v>Service area population</v>
          </cell>
          <cell r="B37" t="str">
            <v>POP</v>
          </cell>
          <cell r="C37">
            <v>2009</v>
          </cell>
          <cell r="D37">
            <v>16789</v>
          </cell>
          <cell r="E37">
            <v>3000</v>
          </cell>
          <cell r="F37">
            <v>84379</v>
          </cell>
          <cell r="G37">
            <v>25000</v>
          </cell>
          <cell r="H37">
            <v>93399</v>
          </cell>
          <cell r="I37">
            <v>174300</v>
          </cell>
          <cell r="J37">
            <v>137350</v>
          </cell>
          <cell r="K37">
            <v>27698</v>
          </cell>
          <cell r="L37">
            <v>20500</v>
          </cell>
          <cell r="M37">
            <v>2428</v>
          </cell>
          <cell r="N37">
            <v>94769</v>
          </cell>
          <cell r="O37">
            <v>3100</v>
          </cell>
          <cell r="P37">
            <v>26000</v>
          </cell>
          <cell r="Q37">
            <v>4000</v>
          </cell>
          <cell r="R37">
            <v>21873</v>
          </cell>
          <cell r="S37">
            <v>729000</v>
          </cell>
          <cell r="T37">
            <v>215718</v>
          </cell>
          <cell r="U37">
            <v>32042</v>
          </cell>
          <cell r="V37">
            <v>7138</v>
          </cell>
          <cell r="W37">
            <v>73654</v>
          </cell>
          <cell r="X37">
            <v>43941</v>
          </cell>
          <cell r="Y37">
            <v>8315</v>
          </cell>
          <cell r="Z37">
            <v>109529</v>
          </cell>
          <cell r="AA37">
            <v>23935</v>
          </cell>
          <cell r="AB37">
            <v>120977</v>
          </cell>
          <cell r="AC37">
            <v>45212</v>
          </cell>
          <cell r="AD37">
            <v>55289</v>
          </cell>
          <cell r="AE37">
            <v>5635</v>
          </cell>
          <cell r="AF37">
            <v>572925</v>
          </cell>
          <cell r="AG37">
            <v>2630</v>
          </cell>
          <cell r="AH37">
            <v>10500</v>
          </cell>
          <cell r="AI37">
            <v>480000</v>
          </cell>
          <cell r="AJ37">
            <v>2994456</v>
          </cell>
          <cell r="AK37">
            <v>817560</v>
          </cell>
          <cell r="AL37">
            <v>34000</v>
          </cell>
          <cell r="AM37">
            <v>12000</v>
          </cell>
          <cell r="AN37">
            <v>58000</v>
          </cell>
          <cell r="AO37">
            <v>243200</v>
          </cell>
          <cell r="AP37">
            <v>22000</v>
          </cell>
          <cell r="AQ37">
            <v>22769</v>
          </cell>
          <cell r="AR37">
            <v>355000</v>
          </cell>
          <cell r="AS37">
            <v>7831</v>
          </cell>
          <cell r="AT37">
            <v>16000</v>
          </cell>
          <cell r="AU37">
            <v>77400</v>
          </cell>
          <cell r="AV37">
            <v>89898</v>
          </cell>
          <cell r="AW37">
            <v>136285</v>
          </cell>
          <cell r="AX37">
            <v>14587</v>
          </cell>
          <cell r="AY37">
            <v>31500</v>
          </cell>
          <cell r="AZ37">
            <v>55000</v>
          </cell>
          <cell r="BA37">
            <v>14000</v>
          </cell>
          <cell r="BB37">
            <v>177200</v>
          </cell>
          <cell r="BC37">
            <v>29182</v>
          </cell>
          <cell r="BD37">
            <v>31000</v>
          </cell>
          <cell r="BE37">
            <v>155000</v>
          </cell>
          <cell r="BF37">
            <v>20200</v>
          </cell>
          <cell r="BG37">
            <v>6500</v>
          </cell>
          <cell r="BH37">
            <v>81937</v>
          </cell>
          <cell r="BI37">
            <v>18003</v>
          </cell>
          <cell r="BJ37">
            <v>1030369</v>
          </cell>
          <cell r="BK37">
            <v>78000</v>
          </cell>
          <cell r="BL37">
            <v>7846</v>
          </cell>
          <cell r="BM37">
            <v>9900</v>
          </cell>
          <cell r="BN37">
            <v>5336</v>
          </cell>
          <cell r="BO37">
            <v>36000</v>
          </cell>
          <cell r="BP37">
            <v>110046</v>
          </cell>
          <cell r="BQ37">
            <v>15140</v>
          </cell>
          <cell r="BR37">
            <v>2503281</v>
          </cell>
          <cell r="BS37">
            <v>308114</v>
          </cell>
          <cell r="BT37">
            <v>17300</v>
          </cell>
          <cell r="BU37">
            <v>154370</v>
          </cell>
          <cell r="BV37">
            <v>50331</v>
          </cell>
          <cell r="BW37">
            <v>7200</v>
          </cell>
          <cell r="BX37">
            <v>7251</v>
          </cell>
          <cell r="BY37">
            <v>3900</v>
          </cell>
          <cell r="BZ37">
            <v>47229</v>
          </cell>
          <cell r="CA37">
            <v>121300</v>
          </cell>
          <cell r="CB37">
            <v>35000</v>
          </cell>
          <cell r="CC37">
            <v>6700</v>
          </cell>
        </row>
        <row r="38">
          <cell r="A38" t="str">
            <v>Municipal population</v>
          </cell>
          <cell r="B38" t="str">
            <v>POPCITY</v>
          </cell>
          <cell r="C38">
            <v>2009</v>
          </cell>
          <cell r="D38">
            <v>10552</v>
          </cell>
          <cell r="E38">
            <v>3000</v>
          </cell>
          <cell r="F38">
            <v>86689</v>
          </cell>
          <cell r="G38">
            <v>30000</v>
          </cell>
          <cell r="H38">
            <v>93399</v>
          </cell>
          <cell r="I38">
            <v>174300</v>
          </cell>
          <cell r="J38">
            <v>137350</v>
          </cell>
          <cell r="K38">
            <v>27698</v>
          </cell>
          <cell r="L38">
            <v>27500</v>
          </cell>
          <cell r="M38">
            <v>2428</v>
          </cell>
          <cell r="N38">
            <v>107615</v>
          </cell>
          <cell r="O38">
            <v>3100</v>
          </cell>
          <cell r="P38">
            <v>26000</v>
          </cell>
          <cell r="Q38">
            <v>12500</v>
          </cell>
          <cell r="R38">
            <v>74185</v>
          </cell>
          <cell r="S38">
            <v>729000</v>
          </cell>
          <cell r="T38">
            <v>216473</v>
          </cell>
          <cell r="U38">
            <v>35246</v>
          </cell>
          <cell r="V38">
            <v>8700</v>
          </cell>
          <cell r="W38">
            <v>105220</v>
          </cell>
          <cell r="X38">
            <v>43941</v>
          </cell>
          <cell r="Y38">
            <v>8315</v>
          </cell>
          <cell r="Z38">
            <v>170219</v>
          </cell>
          <cell r="AA38">
            <v>23935</v>
          </cell>
          <cell r="AB38">
            <v>127439</v>
          </cell>
          <cell r="AC38">
            <v>45212</v>
          </cell>
          <cell r="AD38">
            <v>55289</v>
          </cell>
          <cell r="AE38">
            <v>5635</v>
          </cell>
          <cell r="AF38">
            <v>648221</v>
          </cell>
          <cell r="AG38">
            <v>9500</v>
          </cell>
          <cell r="AH38">
            <v>10500</v>
          </cell>
          <cell r="AI38">
            <v>480000</v>
          </cell>
          <cell r="AJ38">
            <v>2994456</v>
          </cell>
          <cell r="AK38">
            <v>908400</v>
          </cell>
          <cell r="AL38">
            <v>34000</v>
          </cell>
          <cell r="AM38">
            <v>16500</v>
          </cell>
          <cell r="AN38">
            <v>119000</v>
          </cell>
          <cell r="AO38">
            <v>243200</v>
          </cell>
          <cell r="AP38">
            <v>22000</v>
          </cell>
          <cell r="AQ38">
            <v>36889</v>
          </cell>
          <cell r="AR38">
            <v>355000</v>
          </cell>
          <cell r="AS38">
            <v>21749</v>
          </cell>
          <cell r="AT38">
            <v>17000</v>
          </cell>
          <cell r="AU38">
            <v>77400</v>
          </cell>
          <cell r="AV38">
            <v>136438</v>
          </cell>
          <cell r="AW38">
            <v>137189</v>
          </cell>
          <cell r="AX38">
            <v>14587</v>
          </cell>
          <cell r="AY38">
            <v>63000</v>
          </cell>
          <cell r="AZ38">
            <v>55000</v>
          </cell>
          <cell r="BA38">
            <v>18777</v>
          </cell>
          <cell r="BB38">
            <v>177200</v>
          </cell>
          <cell r="BC38">
            <v>29182</v>
          </cell>
          <cell r="BD38">
            <v>31000</v>
          </cell>
          <cell r="BE38">
            <v>155000</v>
          </cell>
          <cell r="BF38">
            <v>20200</v>
          </cell>
          <cell r="BG38">
            <v>6500</v>
          </cell>
          <cell r="BH38">
            <v>81937</v>
          </cell>
          <cell r="BI38">
            <v>18003</v>
          </cell>
          <cell r="BJ38">
            <v>1030369</v>
          </cell>
          <cell r="BK38">
            <v>75000</v>
          </cell>
          <cell r="BL38">
            <v>7846</v>
          </cell>
          <cell r="BM38">
            <v>16700</v>
          </cell>
          <cell r="BN38">
            <v>5336</v>
          </cell>
          <cell r="BO38">
            <v>36000</v>
          </cell>
          <cell r="BP38">
            <v>109141</v>
          </cell>
          <cell r="BQ38">
            <v>15000</v>
          </cell>
          <cell r="BR38">
            <v>2503281</v>
          </cell>
          <cell r="BS38">
            <v>419985</v>
          </cell>
          <cell r="BT38">
            <v>17300</v>
          </cell>
          <cell r="BU38">
            <v>154370</v>
          </cell>
          <cell r="BV38">
            <v>50331</v>
          </cell>
          <cell r="BW38">
            <v>11500</v>
          </cell>
          <cell r="BX38">
            <v>7251</v>
          </cell>
          <cell r="BY38">
            <v>9000</v>
          </cell>
          <cell r="BZ38">
            <v>77847</v>
          </cell>
          <cell r="CA38">
            <v>121300</v>
          </cell>
          <cell r="CB38">
            <v>36000</v>
          </cell>
          <cell r="CC38">
            <v>5000</v>
          </cell>
        </row>
        <row r="39">
          <cell r="A39" t="str">
            <v>No seasonal occupacy customers</v>
          </cell>
          <cell r="B39" t="str">
            <v>YNSUM</v>
          </cell>
          <cell r="C39">
            <v>2009</v>
          </cell>
          <cell r="D39">
            <v>3643</v>
          </cell>
          <cell r="E39">
            <v>0</v>
          </cell>
          <cell r="F39">
            <v>0</v>
          </cell>
          <cell r="G39">
            <v>0</v>
          </cell>
          <cell r="H39">
            <v>0</v>
          </cell>
          <cell r="I39">
            <v>0</v>
          </cell>
          <cell r="J39">
            <v>0</v>
          </cell>
          <cell r="K39">
            <v>0</v>
          </cell>
          <cell r="L39">
            <v>0</v>
          </cell>
          <cell r="M39">
            <v>3</v>
          </cell>
          <cell r="N39">
            <v>0</v>
          </cell>
          <cell r="O39">
            <v>0</v>
          </cell>
          <cell r="P39">
            <v>0</v>
          </cell>
          <cell r="Q39">
            <v>0</v>
          </cell>
          <cell r="R39">
            <v>0</v>
          </cell>
          <cell r="S39">
            <v>0</v>
          </cell>
          <cell r="T39">
            <v>0</v>
          </cell>
          <cell r="U39">
            <v>235</v>
          </cell>
          <cell r="V39">
            <v>65</v>
          </cell>
          <cell r="W39">
            <v>0</v>
          </cell>
          <cell r="X39">
            <v>0</v>
          </cell>
          <cell r="Y39">
            <v>0</v>
          </cell>
          <cell r="Z39">
            <v>142</v>
          </cell>
          <cell r="AA39">
            <v>0</v>
          </cell>
          <cell r="AB39">
            <v>0</v>
          </cell>
          <cell r="AC39">
            <v>0</v>
          </cell>
          <cell r="AD39">
            <v>0</v>
          </cell>
          <cell r="AE39">
            <v>0</v>
          </cell>
          <cell r="AF39">
            <v>0</v>
          </cell>
          <cell r="AG39">
            <v>0</v>
          </cell>
          <cell r="AH39">
            <v>0</v>
          </cell>
          <cell r="AI39">
            <v>0</v>
          </cell>
          <cell r="AJ39">
            <v>154561</v>
          </cell>
          <cell r="AK39">
            <v>0</v>
          </cell>
          <cell r="AL39">
            <v>832</v>
          </cell>
          <cell r="AM39">
            <v>0</v>
          </cell>
          <cell r="AN39">
            <v>0</v>
          </cell>
          <cell r="AO39">
            <v>0</v>
          </cell>
          <cell r="AP39">
            <v>0</v>
          </cell>
          <cell r="AQ39">
            <v>192</v>
          </cell>
          <cell r="AR39">
            <v>0</v>
          </cell>
          <cell r="AS39">
            <v>0</v>
          </cell>
          <cell r="AT39">
            <v>0</v>
          </cell>
          <cell r="AU39">
            <v>0</v>
          </cell>
          <cell r="AV39">
            <v>525</v>
          </cell>
          <cell r="AW39">
            <v>0</v>
          </cell>
          <cell r="AX39">
            <v>250</v>
          </cell>
          <cell r="AY39">
            <v>200</v>
          </cell>
          <cell r="AZ39">
            <v>0</v>
          </cell>
          <cell r="BA39">
            <v>0</v>
          </cell>
          <cell r="BB39">
            <v>0</v>
          </cell>
          <cell r="BC39">
            <v>0</v>
          </cell>
          <cell r="BD39">
            <v>0</v>
          </cell>
          <cell r="BE39">
            <v>0</v>
          </cell>
          <cell r="BF39">
            <v>0</v>
          </cell>
          <cell r="BG39">
            <v>0</v>
          </cell>
          <cell r="BH39">
            <v>0</v>
          </cell>
          <cell r="BI39">
            <v>0</v>
          </cell>
          <cell r="BJ39">
            <v>0</v>
          </cell>
          <cell r="BK39">
            <v>100</v>
          </cell>
          <cell r="BL39">
            <v>0</v>
          </cell>
          <cell r="BM39">
            <v>0</v>
          </cell>
          <cell r="BN39">
            <v>108</v>
          </cell>
          <cell r="BO39">
            <v>0</v>
          </cell>
          <cell r="BP39">
            <v>0</v>
          </cell>
          <cell r="BQ39">
            <v>0</v>
          </cell>
          <cell r="BR39">
            <v>0</v>
          </cell>
          <cell r="BS39">
            <v>1601</v>
          </cell>
          <cell r="BT39">
            <v>1200</v>
          </cell>
          <cell r="BU39">
            <v>0</v>
          </cell>
          <cell r="BV39">
            <v>0</v>
          </cell>
          <cell r="BW39">
            <v>0</v>
          </cell>
          <cell r="BX39">
            <v>0</v>
          </cell>
          <cell r="BY39">
            <v>0</v>
          </cell>
          <cell r="BZ39">
            <v>0</v>
          </cell>
          <cell r="CA39">
            <v>0</v>
          </cell>
          <cell r="CB39">
            <v>0</v>
          </cell>
          <cell r="CC39">
            <v>200</v>
          </cell>
        </row>
        <row r="40">
          <cell r="A40" t="str">
            <v>Utility winter max peak load</v>
          </cell>
          <cell r="B40" t="str">
            <v>PEAKW</v>
          </cell>
          <cell r="C40">
            <v>2009</v>
          </cell>
          <cell r="D40">
            <v>41137</v>
          </cell>
          <cell r="E40">
            <v>5065</v>
          </cell>
          <cell r="F40">
            <v>148400</v>
          </cell>
          <cell r="G40">
            <v>44355</v>
          </cell>
          <cell r="H40">
            <v>152415</v>
          </cell>
          <cell r="I40">
            <v>267776</v>
          </cell>
          <cell r="J40">
            <v>235126</v>
          </cell>
          <cell r="K40">
            <v>48100</v>
          </cell>
          <cell r="L40">
            <v>27294</v>
          </cell>
          <cell r="M40">
            <v>7365</v>
          </cell>
          <cell r="N40">
            <v>121498</v>
          </cell>
          <cell r="O40">
            <v>5854</v>
          </cell>
          <cell r="P40">
            <v>59168</v>
          </cell>
          <cell r="Q40">
            <v>6862</v>
          </cell>
          <cell r="R40">
            <v>45013</v>
          </cell>
          <cell r="S40">
            <v>1188400</v>
          </cell>
          <cell r="T40">
            <v>399800</v>
          </cell>
          <cell r="U40">
            <v>64679</v>
          </cell>
          <cell r="V40">
            <v>15590</v>
          </cell>
          <cell r="W40">
            <v>86442</v>
          </cell>
          <cell r="X40">
            <v>93350</v>
          </cell>
          <cell r="Y40">
            <v>18432</v>
          </cell>
          <cell r="Z40">
            <v>206940</v>
          </cell>
          <cell r="AA40">
            <v>30568</v>
          </cell>
          <cell r="AB40">
            <v>246202</v>
          </cell>
          <cell r="AC40">
            <v>109996</v>
          </cell>
          <cell r="AD40">
            <v>83214</v>
          </cell>
          <cell r="AE40">
            <v>18067</v>
          </cell>
          <cell r="AF40">
            <v>850861</v>
          </cell>
          <cell r="AG40">
            <v>7009</v>
          </cell>
          <cell r="AH40">
            <v>35693</v>
          </cell>
          <cell r="AI40">
            <v>590772</v>
          </cell>
          <cell r="AJ40">
            <v>4143339</v>
          </cell>
          <cell r="AK40">
            <v>1268127</v>
          </cell>
          <cell r="AL40">
            <v>49692</v>
          </cell>
          <cell r="AM40">
            <v>22360</v>
          </cell>
          <cell r="AN40">
            <v>134412</v>
          </cell>
          <cell r="AO40">
            <v>309396</v>
          </cell>
          <cell r="AP40">
            <v>44396</v>
          </cell>
          <cell r="AQ40">
            <v>44128</v>
          </cell>
          <cell r="AR40">
            <v>535154</v>
          </cell>
          <cell r="AS40">
            <v>33090</v>
          </cell>
          <cell r="AT40">
            <v>37116</v>
          </cell>
          <cell r="AU40">
            <v>118179</v>
          </cell>
          <cell r="AV40">
            <v>122972</v>
          </cell>
          <cell r="AW40">
            <v>193622</v>
          </cell>
          <cell r="AX40">
            <v>28303</v>
          </cell>
          <cell r="AY40">
            <v>82592</v>
          </cell>
          <cell r="AZ40">
            <v>119797</v>
          </cell>
          <cell r="BA40">
            <v>24291</v>
          </cell>
          <cell r="BB40">
            <v>254560</v>
          </cell>
          <cell r="BC40">
            <v>43705</v>
          </cell>
          <cell r="BD40">
            <v>59109</v>
          </cell>
          <cell r="BE40">
            <v>208345</v>
          </cell>
          <cell r="BF40">
            <v>36925</v>
          </cell>
          <cell r="BG40">
            <v>20600</v>
          </cell>
          <cell r="BH40">
            <v>153787</v>
          </cell>
          <cell r="BI40">
            <v>36100</v>
          </cell>
          <cell r="BJ40">
            <v>1336784</v>
          </cell>
          <cell r="BK40">
            <v>147108</v>
          </cell>
          <cell r="BL40">
            <v>19807</v>
          </cell>
          <cell r="BM40">
            <v>26268</v>
          </cell>
          <cell r="BN40">
            <v>18326</v>
          </cell>
          <cell r="BO40">
            <v>52131</v>
          </cell>
          <cell r="BP40">
            <v>186606</v>
          </cell>
          <cell r="BQ40">
            <v>36361</v>
          </cell>
          <cell r="BR40">
            <v>4108656</v>
          </cell>
          <cell r="BS40">
            <v>433843</v>
          </cell>
          <cell r="BT40">
            <v>24315</v>
          </cell>
          <cell r="BU40">
            <v>233874</v>
          </cell>
          <cell r="BV40">
            <v>78842</v>
          </cell>
          <cell r="BW40">
            <v>16602</v>
          </cell>
          <cell r="BX40">
            <v>26342</v>
          </cell>
          <cell r="BY40">
            <v>10098</v>
          </cell>
          <cell r="BZ40">
            <v>80151</v>
          </cell>
          <cell r="CA40">
            <v>147709</v>
          </cell>
          <cell r="CB40">
            <v>62219</v>
          </cell>
          <cell r="CC40">
            <v>13097</v>
          </cell>
        </row>
        <row r="41">
          <cell r="A41" t="str">
            <v>Utility summer max peak load</v>
          </cell>
          <cell r="B41" t="str">
            <v>PEAKS</v>
          </cell>
          <cell r="C41">
            <v>2009</v>
          </cell>
          <cell r="D41">
            <v>29337</v>
          </cell>
          <cell r="E41">
            <v>4154</v>
          </cell>
          <cell r="F41">
            <v>168894</v>
          </cell>
          <cell r="G41">
            <v>46817</v>
          </cell>
          <cell r="H41">
            <v>180423</v>
          </cell>
          <cell r="I41">
            <v>350428</v>
          </cell>
          <cell r="J41">
            <v>286911</v>
          </cell>
          <cell r="K41">
            <v>56000</v>
          </cell>
          <cell r="L41">
            <v>26103</v>
          </cell>
          <cell r="M41">
            <v>4724</v>
          </cell>
          <cell r="N41">
            <v>145023</v>
          </cell>
          <cell r="O41">
            <v>5269</v>
          </cell>
          <cell r="P41">
            <v>46966</v>
          </cell>
          <cell r="Q41">
            <v>6052</v>
          </cell>
          <cell r="R41">
            <v>56218</v>
          </cell>
          <cell r="S41">
            <v>1504000</v>
          </cell>
          <cell r="T41">
            <v>494900</v>
          </cell>
          <cell r="U41">
            <v>77494</v>
          </cell>
          <cell r="V41">
            <v>9617</v>
          </cell>
          <cell r="W41">
            <v>122372</v>
          </cell>
          <cell r="X41">
            <v>99720</v>
          </cell>
          <cell r="Y41">
            <v>12143</v>
          </cell>
          <cell r="Z41">
            <v>154643</v>
          </cell>
          <cell r="AA41">
            <v>40871</v>
          </cell>
          <cell r="AB41">
            <v>267576</v>
          </cell>
          <cell r="AC41">
            <v>114709</v>
          </cell>
          <cell r="AD41">
            <v>97839</v>
          </cell>
          <cell r="AE41">
            <v>12737</v>
          </cell>
          <cell r="AF41">
            <v>1008981</v>
          </cell>
          <cell r="AG41">
            <v>4814</v>
          </cell>
          <cell r="AH41">
            <v>28593</v>
          </cell>
          <cell r="AI41">
            <v>737026</v>
          </cell>
          <cell r="AJ41">
            <v>2928200</v>
          </cell>
          <cell r="AK41">
            <v>1363575</v>
          </cell>
          <cell r="AL41">
            <v>42327</v>
          </cell>
          <cell r="AM41">
            <v>17045</v>
          </cell>
          <cell r="AN41">
            <v>111401</v>
          </cell>
          <cell r="AO41">
            <v>339973</v>
          </cell>
          <cell r="AP41">
            <v>44542</v>
          </cell>
          <cell r="AQ41">
            <v>32875</v>
          </cell>
          <cell r="AR41">
            <v>662418</v>
          </cell>
          <cell r="AS41">
            <v>39654</v>
          </cell>
          <cell r="AT41">
            <v>36857</v>
          </cell>
          <cell r="AU41">
            <v>134672</v>
          </cell>
          <cell r="AV41">
            <v>143359</v>
          </cell>
          <cell r="AW41">
            <v>254557</v>
          </cell>
          <cell r="AX41">
            <v>40256</v>
          </cell>
          <cell r="AY41">
            <v>92162</v>
          </cell>
          <cell r="AZ41">
            <v>86154</v>
          </cell>
          <cell r="BA41">
            <v>20755</v>
          </cell>
          <cell r="BB41">
            <v>339629</v>
          </cell>
          <cell r="BC41">
            <v>45326</v>
          </cell>
          <cell r="BD41">
            <v>51144</v>
          </cell>
          <cell r="BE41">
            <v>210068</v>
          </cell>
          <cell r="BF41">
            <v>29961</v>
          </cell>
          <cell r="BG41">
            <v>12820</v>
          </cell>
          <cell r="BH41">
            <v>147235</v>
          </cell>
          <cell r="BI41">
            <v>39700</v>
          </cell>
          <cell r="BJ41">
            <v>1762834</v>
          </cell>
          <cell r="BK41">
            <v>97507</v>
          </cell>
          <cell r="BL41">
            <v>18505</v>
          </cell>
          <cell r="BM41">
            <v>18378</v>
          </cell>
          <cell r="BN41">
            <v>11160</v>
          </cell>
          <cell r="BO41">
            <v>61895</v>
          </cell>
          <cell r="BP41">
            <v>153937</v>
          </cell>
          <cell r="BQ41">
            <v>41632</v>
          </cell>
          <cell r="BR41">
            <v>4607346</v>
          </cell>
          <cell r="BS41">
            <v>488365</v>
          </cell>
          <cell r="BT41">
            <v>26445</v>
          </cell>
          <cell r="BU41">
            <v>259232</v>
          </cell>
          <cell r="BV41">
            <v>85983</v>
          </cell>
          <cell r="BW41">
            <v>14640</v>
          </cell>
          <cell r="BX41">
            <v>26561</v>
          </cell>
          <cell r="BY41">
            <v>10187</v>
          </cell>
          <cell r="BZ41">
            <v>60590</v>
          </cell>
          <cell r="CA41">
            <v>184500</v>
          </cell>
          <cell r="CB41">
            <v>72543</v>
          </cell>
          <cell r="CC41">
            <v>11424</v>
          </cell>
        </row>
        <row r="42">
          <cell r="A42" t="str">
            <v>Utility Annual Peak load</v>
          </cell>
          <cell r="C42">
            <v>2009</v>
          </cell>
          <cell r="D42">
            <v>41137</v>
          </cell>
          <cell r="E42">
            <v>5065</v>
          </cell>
          <cell r="F42">
            <v>168894</v>
          </cell>
          <cell r="G42">
            <v>46817</v>
          </cell>
          <cell r="H42">
            <v>180423</v>
          </cell>
          <cell r="I42">
            <v>350428</v>
          </cell>
          <cell r="J42">
            <v>286911</v>
          </cell>
          <cell r="K42">
            <v>56000</v>
          </cell>
          <cell r="L42">
            <v>27294</v>
          </cell>
          <cell r="M42">
            <v>7365</v>
          </cell>
          <cell r="N42">
            <v>145023</v>
          </cell>
          <cell r="O42">
            <v>5854</v>
          </cell>
          <cell r="P42">
            <v>59168</v>
          </cell>
          <cell r="Q42">
            <v>6862</v>
          </cell>
          <cell r="R42">
            <v>56218</v>
          </cell>
          <cell r="S42">
            <v>1504000</v>
          </cell>
          <cell r="T42">
            <v>494900</v>
          </cell>
          <cell r="U42">
            <v>77494</v>
          </cell>
          <cell r="V42">
            <v>15590</v>
          </cell>
          <cell r="W42">
            <v>122372</v>
          </cell>
          <cell r="X42">
            <v>99720</v>
          </cell>
          <cell r="Y42">
            <v>18432</v>
          </cell>
          <cell r="Z42">
            <v>206940</v>
          </cell>
          <cell r="AA42">
            <v>40871</v>
          </cell>
          <cell r="AB42">
            <v>267576</v>
          </cell>
          <cell r="AC42">
            <v>114709</v>
          </cell>
          <cell r="AD42">
            <v>97839</v>
          </cell>
          <cell r="AE42">
            <v>18067</v>
          </cell>
          <cell r="AF42">
            <v>1008981</v>
          </cell>
          <cell r="AG42">
            <v>7009</v>
          </cell>
          <cell r="AH42">
            <v>35693</v>
          </cell>
          <cell r="AI42">
            <v>737026</v>
          </cell>
          <cell r="AJ42">
            <v>4143339</v>
          </cell>
          <cell r="AK42">
            <v>1363575</v>
          </cell>
          <cell r="AL42">
            <v>49692</v>
          </cell>
          <cell r="AM42">
            <v>22360</v>
          </cell>
          <cell r="AN42">
            <v>134412</v>
          </cell>
          <cell r="AO42">
            <v>339973</v>
          </cell>
          <cell r="AP42">
            <v>44542</v>
          </cell>
          <cell r="AQ42">
            <v>44128</v>
          </cell>
          <cell r="AR42">
            <v>662418</v>
          </cell>
          <cell r="AS42">
            <v>39654</v>
          </cell>
          <cell r="AT42">
            <v>37116</v>
          </cell>
          <cell r="AU42">
            <v>134672</v>
          </cell>
          <cell r="AV42">
            <v>143359</v>
          </cell>
          <cell r="AW42">
            <v>254557</v>
          </cell>
          <cell r="AX42">
            <v>40256</v>
          </cell>
          <cell r="AY42">
            <v>92162</v>
          </cell>
          <cell r="AZ42">
            <v>119797</v>
          </cell>
          <cell r="BA42">
            <v>24291</v>
          </cell>
          <cell r="BB42">
            <v>339629</v>
          </cell>
          <cell r="BC42">
            <v>45326</v>
          </cell>
          <cell r="BD42">
            <v>59109</v>
          </cell>
          <cell r="BE42">
            <v>210068</v>
          </cell>
          <cell r="BF42">
            <v>36925</v>
          </cell>
          <cell r="BG42">
            <v>20600</v>
          </cell>
          <cell r="BH42">
            <v>153787</v>
          </cell>
          <cell r="BI42">
            <v>39700</v>
          </cell>
          <cell r="BJ42">
            <v>1762834</v>
          </cell>
          <cell r="BK42">
            <v>147108</v>
          </cell>
          <cell r="BL42">
            <v>19807</v>
          </cell>
          <cell r="BM42">
            <v>26268</v>
          </cell>
          <cell r="BN42">
            <v>18326</v>
          </cell>
          <cell r="BO42">
            <v>61895</v>
          </cell>
          <cell r="BP42">
            <v>186606</v>
          </cell>
          <cell r="BQ42">
            <v>41632</v>
          </cell>
          <cell r="BR42">
            <v>4607346</v>
          </cell>
          <cell r="BS42">
            <v>488365</v>
          </cell>
          <cell r="BT42">
            <v>26445</v>
          </cell>
          <cell r="BU42">
            <v>259232</v>
          </cell>
          <cell r="BV42">
            <v>85983</v>
          </cell>
          <cell r="BW42">
            <v>16602</v>
          </cell>
          <cell r="BX42">
            <v>26561</v>
          </cell>
          <cell r="BY42">
            <v>10187</v>
          </cell>
          <cell r="BZ42">
            <v>80151</v>
          </cell>
          <cell r="CA42">
            <v>184500</v>
          </cell>
          <cell r="CB42">
            <v>72543</v>
          </cell>
          <cell r="CC42">
            <v>13097</v>
          </cell>
        </row>
        <row r="43">
          <cell r="A43" t="str">
            <v>Utility average peak load</v>
          </cell>
          <cell r="B43" t="str">
            <v>PEAKA</v>
          </cell>
          <cell r="C43">
            <v>2009</v>
          </cell>
          <cell r="D43">
            <v>30518</v>
          </cell>
          <cell r="E43">
            <v>4013</v>
          </cell>
          <cell r="F43">
            <v>158646</v>
          </cell>
          <cell r="G43">
            <v>42630</v>
          </cell>
          <cell r="H43">
            <v>146901</v>
          </cell>
          <cell r="I43">
            <v>266467</v>
          </cell>
          <cell r="J43">
            <v>232785</v>
          </cell>
          <cell r="K43">
            <v>45200</v>
          </cell>
          <cell r="L43">
            <v>24370</v>
          </cell>
          <cell r="M43">
            <v>4678</v>
          </cell>
          <cell r="N43">
            <v>117115</v>
          </cell>
          <cell r="O43">
            <v>5073</v>
          </cell>
          <cell r="P43">
            <v>46907</v>
          </cell>
          <cell r="Q43">
            <v>5485</v>
          </cell>
          <cell r="R43">
            <v>42694</v>
          </cell>
          <cell r="S43">
            <v>1189800</v>
          </cell>
          <cell r="T43">
            <v>397075</v>
          </cell>
          <cell r="U43">
            <v>61376</v>
          </cell>
          <cell r="V43">
            <v>10783</v>
          </cell>
          <cell r="W43">
            <v>83563</v>
          </cell>
          <cell r="X43">
            <v>89305</v>
          </cell>
          <cell r="Y43">
            <v>13622</v>
          </cell>
          <cell r="Z43">
            <v>157619</v>
          </cell>
          <cell r="AA43">
            <v>30154</v>
          </cell>
          <cell r="AB43">
            <v>233718</v>
          </cell>
          <cell r="AC43">
            <v>93326</v>
          </cell>
          <cell r="AD43">
            <v>80504</v>
          </cell>
          <cell r="AE43">
            <v>13330</v>
          </cell>
          <cell r="AF43">
            <v>817224</v>
          </cell>
          <cell r="AG43">
            <v>4512</v>
          </cell>
          <cell r="AH43">
            <v>28720</v>
          </cell>
          <cell r="AI43">
            <v>585586</v>
          </cell>
          <cell r="AJ43">
            <v>2945626</v>
          </cell>
          <cell r="AK43">
            <v>1169307</v>
          </cell>
          <cell r="AL43">
            <v>41970</v>
          </cell>
          <cell r="AM43">
            <v>17436</v>
          </cell>
          <cell r="AN43">
            <v>109467</v>
          </cell>
          <cell r="AO43">
            <v>288021</v>
          </cell>
          <cell r="AP43">
            <v>40107</v>
          </cell>
          <cell r="AQ43">
            <v>34458</v>
          </cell>
          <cell r="AR43">
            <v>519443</v>
          </cell>
          <cell r="AS43">
            <v>31078</v>
          </cell>
          <cell r="AT43">
            <v>33740</v>
          </cell>
          <cell r="AU43">
            <v>109534</v>
          </cell>
          <cell r="AV43">
            <v>80186</v>
          </cell>
          <cell r="AW43">
            <v>186165</v>
          </cell>
          <cell r="AX43">
            <v>27121</v>
          </cell>
          <cell r="AY43">
            <v>69751</v>
          </cell>
          <cell r="AZ43">
            <v>89645</v>
          </cell>
          <cell r="BA43">
            <v>20040</v>
          </cell>
          <cell r="BB43">
            <v>253016</v>
          </cell>
          <cell r="BC43">
            <v>39984</v>
          </cell>
          <cell r="BD43">
            <v>47700</v>
          </cell>
          <cell r="BE43">
            <v>180645</v>
          </cell>
          <cell r="BF43">
            <v>28499</v>
          </cell>
          <cell r="BG43">
            <v>14548</v>
          </cell>
          <cell r="BH43">
            <v>131446</v>
          </cell>
          <cell r="BI43">
            <v>32400</v>
          </cell>
          <cell r="BJ43">
            <v>1354508</v>
          </cell>
          <cell r="BK43">
            <v>111107</v>
          </cell>
          <cell r="BL43">
            <v>16671</v>
          </cell>
          <cell r="BM43">
            <v>19194</v>
          </cell>
          <cell r="BN43">
            <v>12426</v>
          </cell>
          <cell r="BO43">
            <v>34341</v>
          </cell>
          <cell r="BP43">
            <v>154002</v>
          </cell>
          <cell r="BQ43">
            <v>35707</v>
          </cell>
          <cell r="BR43">
            <v>3489158</v>
          </cell>
          <cell r="BS43">
            <v>397920</v>
          </cell>
          <cell r="BT43">
            <v>20639</v>
          </cell>
          <cell r="BU43">
            <v>223335</v>
          </cell>
          <cell r="BV43">
            <v>71014</v>
          </cell>
          <cell r="BW43">
            <v>14642</v>
          </cell>
          <cell r="BX43">
            <v>25149</v>
          </cell>
          <cell r="BY43">
            <v>9482</v>
          </cell>
          <cell r="BZ43">
            <v>63047</v>
          </cell>
          <cell r="CA43">
            <v>142909</v>
          </cell>
          <cell r="CB43">
            <v>59078</v>
          </cell>
          <cell r="CC43">
            <v>10677</v>
          </cell>
        </row>
        <row r="44">
          <cell r="A44" t="str">
            <v>Total circuit kms of line</v>
          </cell>
          <cell r="B44" t="str">
            <v>KMC</v>
          </cell>
          <cell r="C44">
            <v>2009</v>
          </cell>
          <cell r="D44">
            <v>1845</v>
          </cell>
          <cell r="E44">
            <v>92</v>
          </cell>
          <cell r="F44">
            <v>751</v>
          </cell>
          <cell r="G44">
            <v>320</v>
          </cell>
          <cell r="H44">
            <v>541</v>
          </cell>
          <cell r="I44">
            <v>1718</v>
          </cell>
          <cell r="J44">
            <v>1105</v>
          </cell>
          <cell r="K44">
            <v>522</v>
          </cell>
          <cell r="L44">
            <v>146</v>
          </cell>
          <cell r="M44">
            <v>27</v>
          </cell>
          <cell r="N44">
            <v>810</v>
          </cell>
          <cell r="O44">
            <v>21</v>
          </cell>
          <cell r="P44">
            <v>338</v>
          </cell>
          <cell r="Q44">
            <v>27</v>
          </cell>
          <cell r="R44">
            <v>147</v>
          </cell>
          <cell r="S44">
            <v>5300</v>
          </cell>
          <cell r="T44">
            <v>1127</v>
          </cell>
          <cell r="U44">
            <v>270</v>
          </cell>
          <cell r="V44">
            <v>137</v>
          </cell>
          <cell r="W44">
            <v>458</v>
          </cell>
          <cell r="X44">
            <v>276</v>
          </cell>
          <cell r="Y44">
            <v>84</v>
          </cell>
          <cell r="Z44">
            <v>944</v>
          </cell>
          <cell r="AA44">
            <v>172</v>
          </cell>
          <cell r="AB44">
            <v>1063</v>
          </cell>
          <cell r="AC44">
            <v>1731</v>
          </cell>
          <cell r="AD44">
            <v>1363</v>
          </cell>
          <cell r="AE44">
            <v>68</v>
          </cell>
          <cell r="AF44">
            <v>3363</v>
          </cell>
          <cell r="AG44">
            <v>21</v>
          </cell>
          <cell r="AH44">
            <v>66</v>
          </cell>
          <cell r="AI44">
            <v>2778</v>
          </cell>
          <cell r="AJ44">
            <v>120750</v>
          </cell>
          <cell r="AK44">
            <v>5387</v>
          </cell>
          <cell r="AL44">
            <v>741</v>
          </cell>
          <cell r="AM44">
            <v>98</v>
          </cell>
          <cell r="AN44">
            <v>357</v>
          </cell>
          <cell r="AO44">
            <v>1854</v>
          </cell>
          <cell r="AP44">
            <v>115</v>
          </cell>
          <cell r="AQ44">
            <v>350</v>
          </cell>
          <cell r="AR44">
            <v>2705</v>
          </cell>
          <cell r="AS44">
            <v>125</v>
          </cell>
          <cell r="AT44">
            <v>115</v>
          </cell>
          <cell r="AU44">
            <v>866</v>
          </cell>
          <cell r="AV44">
            <v>1053</v>
          </cell>
          <cell r="AW44">
            <v>1944</v>
          </cell>
          <cell r="AX44">
            <v>341</v>
          </cell>
          <cell r="AY44">
            <v>765</v>
          </cell>
          <cell r="AZ44">
            <v>616</v>
          </cell>
          <cell r="BA44">
            <v>370</v>
          </cell>
          <cell r="BB44">
            <v>1428</v>
          </cell>
          <cell r="BC44">
            <v>173</v>
          </cell>
          <cell r="BD44">
            <v>307</v>
          </cell>
          <cell r="BE44">
            <v>950</v>
          </cell>
          <cell r="BF44">
            <v>146</v>
          </cell>
          <cell r="BG44">
            <v>128</v>
          </cell>
          <cell r="BH44">
            <v>550</v>
          </cell>
          <cell r="BI44">
            <v>313</v>
          </cell>
          <cell r="BJ44">
            <v>7681</v>
          </cell>
          <cell r="BK44">
            <v>732</v>
          </cell>
          <cell r="BL44">
            <v>55</v>
          </cell>
          <cell r="BM44">
            <v>89</v>
          </cell>
          <cell r="BN44">
            <v>211</v>
          </cell>
          <cell r="BO44">
            <v>243</v>
          </cell>
          <cell r="BP44">
            <v>1186</v>
          </cell>
          <cell r="BQ44">
            <v>156</v>
          </cell>
          <cell r="BR44">
            <v>9794</v>
          </cell>
          <cell r="BS44">
            <v>2201</v>
          </cell>
          <cell r="BT44">
            <v>236</v>
          </cell>
          <cell r="BU44">
            <v>1541</v>
          </cell>
          <cell r="BV44">
            <v>443</v>
          </cell>
          <cell r="BW44">
            <v>76</v>
          </cell>
          <cell r="BX44">
            <v>65</v>
          </cell>
          <cell r="BY44">
            <v>36</v>
          </cell>
          <cell r="BZ44">
            <v>436</v>
          </cell>
          <cell r="CA44">
            <v>1034</v>
          </cell>
          <cell r="CB44">
            <v>245</v>
          </cell>
          <cell r="CC44">
            <v>177</v>
          </cell>
        </row>
        <row r="45">
          <cell r="A45" t="str">
            <v>Overhead circuit kms of line</v>
          </cell>
          <cell r="B45" t="str">
            <v>KMCO</v>
          </cell>
          <cell r="C45">
            <v>2009</v>
          </cell>
          <cell r="D45">
            <v>1841</v>
          </cell>
          <cell r="E45">
            <v>92</v>
          </cell>
          <cell r="F45">
            <v>574</v>
          </cell>
          <cell r="G45">
            <v>282</v>
          </cell>
          <cell r="H45">
            <v>266</v>
          </cell>
          <cell r="I45">
            <v>1064</v>
          </cell>
          <cell r="J45">
            <v>708</v>
          </cell>
          <cell r="K45">
            <v>479</v>
          </cell>
          <cell r="L45">
            <v>77</v>
          </cell>
          <cell r="M45">
            <v>26</v>
          </cell>
          <cell r="N45">
            <v>583</v>
          </cell>
          <cell r="O45">
            <v>17</v>
          </cell>
          <cell r="P45">
            <v>213</v>
          </cell>
          <cell r="Q45">
            <v>15</v>
          </cell>
          <cell r="R45">
            <v>89</v>
          </cell>
          <cell r="S45">
            <v>1834</v>
          </cell>
          <cell r="T45">
            <v>713</v>
          </cell>
          <cell r="U45">
            <v>212</v>
          </cell>
          <cell r="V45">
            <v>126</v>
          </cell>
          <cell r="W45">
            <v>219</v>
          </cell>
          <cell r="X45">
            <v>184</v>
          </cell>
          <cell r="Y45">
            <v>76</v>
          </cell>
          <cell r="Z45">
            <v>731</v>
          </cell>
          <cell r="AA45">
            <v>139</v>
          </cell>
          <cell r="AB45">
            <v>427</v>
          </cell>
          <cell r="AC45">
            <v>1643</v>
          </cell>
          <cell r="AD45">
            <v>882</v>
          </cell>
          <cell r="AE45">
            <v>57</v>
          </cell>
          <cell r="AF45">
            <v>1520</v>
          </cell>
          <cell r="AG45">
            <v>18</v>
          </cell>
          <cell r="AH45">
            <v>56</v>
          </cell>
          <cell r="AI45">
            <v>819</v>
          </cell>
          <cell r="AJ45">
            <v>116491</v>
          </cell>
          <cell r="AK45">
            <v>2710</v>
          </cell>
          <cell r="AL45">
            <v>605</v>
          </cell>
          <cell r="AM45">
            <v>88</v>
          </cell>
          <cell r="AN45">
            <v>233</v>
          </cell>
          <cell r="AO45">
            <v>1035</v>
          </cell>
          <cell r="AP45">
            <v>95</v>
          </cell>
          <cell r="AQ45">
            <v>285</v>
          </cell>
          <cell r="AR45">
            <v>1323</v>
          </cell>
          <cell r="AS45">
            <v>99</v>
          </cell>
          <cell r="AT45">
            <v>79</v>
          </cell>
          <cell r="AU45">
            <v>546</v>
          </cell>
          <cell r="AV45">
            <v>585</v>
          </cell>
          <cell r="AW45">
            <v>1475</v>
          </cell>
          <cell r="AX45">
            <v>246</v>
          </cell>
          <cell r="AY45">
            <v>657</v>
          </cell>
          <cell r="AZ45">
            <v>517</v>
          </cell>
          <cell r="BA45">
            <v>365</v>
          </cell>
          <cell r="BB45">
            <v>551</v>
          </cell>
          <cell r="BC45">
            <v>102</v>
          </cell>
          <cell r="BD45">
            <v>248</v>
          </cell>
          <cell r="BE45">
            <v>511</v>
          </cell>
          <cell r="BF45">
            <v>127</v>
          </cell>
          <cell r="BG45">
            <v>117</v>
          </cell>
          <cell r="BH45">
            <v>384</v>
          </cell>
          <cell r="BI45">
            <v>297</v>
          </cell>
          <cell r="BJ45">
            <v>2755</v>
          </cell>
          <cell r="BK45">
            <v>616</v>
          </cell>
          <cell r="BL45">
            <v>53</v>
          </cell>
          <cell r="BM45">
            <v>80</v>
          </cell>
          <cell r="BN45">
            <v>205</v>
          </cell>
          <cell r="BO45">
            <v>156</v>
          </cell>
          <cell r="BP45">
            <v>952</v>
          </cell>
          <cell r="BQ45">
            <v>102</v>
          </cell>
          <cell r="BR45">
            <v>4153</v>
          </cell>
          <cell r="BS45">
            <v>1280</v>
          </cell>
          <cell r="BT45">
            <v>125</v>
          </cell>
          <cell r="BU45">
            <v>1059</v>
          </cell>
          <cell r="BV45">
            <v>330</v>
          </cell>
          <cell r="BW45">
            <v>66</v>
          </cell>
          <cell r="BX45">
            <v>52</v>
          </cell>
          <cell r="BY45">
            <v>25</v>
          </cell>
          <cell r="BZ45">
            <v>310</v>
          </cell>
          <cell r="CA45">
            <v>495</v>
          </cell>
          <cell r="CB45">
            <v>154</v>
          </cell>
          <cell r="CC45">
            <v>167</v>
          </cell>
        </row>
        <row r="46">
          <cell r="A46" t="str">
            <v>Underground circuit kms ofline</v>
          </cell>
          <cell r="B46" t="str">
            <v>KMCU</v>
          </cell>
          <cell r="C46">
            <v>2009</v>
          </cell>
          <cell r="D46">
            <v>4</v>
          </cell>
          <cell r="E46">
            <v>0</v>
          </cell>
          <cell r="F46">
            <v>177</v>
          </cell>
          <cell r="G46">
            <v>38</v>
          </cell>
          <cell r="H46">
            <v>275</v>
          </cell>
          <cell r="I46">
            <v>654</v>
          </cell>
          <cell r="J46">
            <v>397</v>
          </cell>
          <cell r="K46">
            <v>43</v>
          </cell>
          <cell r="L46">
            <v>69</v>
          </cell>
          <cell r="M46">
            <v>1</v>
          </cell>
          <cell r="N46">
            <v>227</v>
          </cell>
          <cell r="O46">
            <v>4</v>
          </cell>
          <cell r="P46">
            <v>125</v>
          </cell>
          <cell r="Q46">
            <v>12</v>
          </cell>
          <cell r="R46">
            <v>58</v>
          </cell>
          <cell r="S46">
            <v>3466</v>
          </cell>
          <cell r="T46">
            <v>414</v>
          </cell>
          <cell r="U46">
            <v>58</v>
          </cell>
          <cell r="V46">
            <v>11</v>
          </cell>
          <cell r="W46">
            <v>239</v>
          </cell>
          <cell r="X46">
            <v>92</v>
          </cell>
          <cell r="Y46">
            <v>8</v>
          </cell>
          <cell r="Z46">
            <v>213</v>
          </cell>
          <cell r="AA46">
            <v>33</v>
          </cell>
          <cell r="AB46">
            <v>636</v>
          </cell>
          <cell r="AC46">
            <v>88</v>
          </cell>
          <cell r="AD46">
            <v>481</v>
          </cell>
          <cell r="AE46">
            <v>11</v>
          </cell>
          <cell r="AF46">
            <v>1843</v>
          </cell>
          <cell r="AG46">
            <v>3</v>
          </cell>
          <cell r="AH46">
            <v>10</v>
          </cell>
          <cell r="AI46">
            <v>1959</v>
          </cell>
          <cell r="AJ46">
            <v>4259</v>
          </cell>
          <cell r="AK46">
            <v>2677</v>
          </cell>
          <cell r="AL46">
            <v>136</v>
          </cell>
          <cell r="AM46">
            <v>10</v>
          </cell>
          <cell r="AN46">
            <v>124</v>
          </cell>
          <cell r="AO46">
            <v>819</v>
          </cell>
          <cell r="AP46">
            <v>20</v>
          </cell>
          <cell r="AQ46">
            <v>65</v>
          </cell>
          <cell r="AR46">
            <v>1382</v>
          </cell>
          <cell r="AS46">
            <v>26</v>
          </cell>
          <cell r="AT46">
            <v>36</v>
          </cell>
          <cell r="AU46">
            <v>320</v>
          </cell>
          <cell r="AV46">
            <v>468</v>
          </cell>
          <cell r="AW46">
            <v>469</v>
          </cell>
          <cell r="AX46">
            <v>95</v>
          </cell>
          <cell r="AY46">
            <v>108</v>
          </cell>
          <cell r="AZ46">
            <v>99</v>
          </cell>
          <cell r="BA46">
            <v>5</v>
          </cell>
          <cell r="BB46">
            <v>877</v>
          </cell>
          <cell r="BC46">
            <v>71</v>
          </cell>
          <cell r="BD46">
            <v>59</v>
          </cell>
          <cell r="BE46">
            <v>439</v>
          </cell>
          <cell r="BF46">
            <v>19</v>
          </cell>
          <cell r="BG46">
            <v>11</v>
          </cell>
          <cell r="BH46">
            <v>166</v>
          </cell>
          <cell r="BI46">
            <v>16</v>
          </cell>
          <cell r="BJ46">
            <v>4926</v>
          </cell>
          <cell r="BK46">
            <v>116</v>
          </cell>
          <cell r="BL46">
            <v>2</v>
          </cell>
          <cell r="BM46">
            <v>9</v>
          </cell>
          <cell r="BN46">
            <v>6</v>
          </cell>
          <cell r="BO46">
            <v>87</v>
          </cell>
          <cell r="BP46">
            <v>234</v>
          </cell>
          <cell r="BQ46">
            <v>54</v>
          </cell>
          <cell r="BR46">
            <v>5641</v>
          </cell>
          <cell r="BS46">
            <v>921</v>
          </cell>
          <cell r="BT46">
            <v>111</v>
          </cell>
          <cell r="BU46">
            <v>482</v>
          </cell>
          <cell r="BV46">
            <v>113</v>
          </cell>
          <cell r="BW46">
            <v>10</v>
          </cell>
          <cell r="BX46">
            <v>13</v>
          </cell>
          <cell r="BY46">
            <v>11</v>
          </cell>
          <cell r="BZ46">
            <v>126</v>
          </cell>
          <cell r="CA46">
            <v>539</v>
          </cell>
          <cell r="CB46">
            <v>91</v>
          </cell>
          <cell r="CC46">
            <v>10</v>
          </cell>
        </row>
        <row r="47">
          <cell r="A47" t="str">
            <v>Circuit kilometers 3 phase</v>
          </cell>
          <cell r="B47" t="str">
            <v>KMC3</v>
          </cell>
          <cell r="C47">
            <v>2009</v>
          </cell>
          <cell r="D47">
            <v>442</v>
          </cell>
          <cell r="E47">
            <v>47</v>
          </cell>
          <cell r="F47">
            <v>411</v>
          </cell>
          <cell r="G47">
            <v>167</v>
          </cell>
          <cell r="H47">
            <v>230</v>
          </cell>
          <cell r="I47">
            <v>912</v>
          </cell>
          <cell r="J47">
            <v>432</v>
          </cell>
          <cell r="K47">
            <v>315</v>
          </cell>
          <cell r="L47">
            <v>69</v>
          </cell>
          <cell r="M47">
            <v>16</v>
          </cell>
          <cell r="N47">
            <v>519</v>
          </cell>
          <cell r="O47">
            <v>10</v>
          </cell>
          <cell r="P47">
            <v>167</v>
          </cell>
          <cell r="Q47">
            <v>12</v>
          </cell>
          <cell r="R47">
            <v>72</v>
          </cell>
          <cell r="S47">
            <v>3216</v>
          </cell>
          <cell r="T47">
            <v>588</v>
          </cell>
          <cell r="U47">
            <v>146</v>
          </cell>
          <cell r="V47">
            <v>31</v>
          </cell>
          <cell r="W47">
            <v>159</v>
          </cell>
          <cell r="X47">
            <v>148</v>
          </cell>
          <cell r="Y47">
            <v>48</v>
          </cell>
          <cell r="Z47">
            <v>547</v>
          </cell>
          <cell r="AA47">
            <v>86</v>
          </cell>
          <cell r="AB47">
            <v>480</v>
          </cell>
          <cell r="AC47">
            <v>608</v>
          </cell>
          <cell r="AD47">
            <v>403</v>
          </cell>
          <cell r="AE47">
            <v>27</v>
          </cell>
          <cell r="AF47">
            <v>1766</v>
          </cell>
          <cell r="AG47">
            <v>10</v>
          </cell>
          <cell r="AH47">
            <v>42</v>
          </cell>
          <cell r="AI47">
            <v>1190</v>
          </cell>
          <cell r="AJ47">
            <v>45559</v>
          </cell>
          <cell r="AK47">
            <v>2968</v>
          </cell>
          <cell r="AL47">
            <v>342</v>
          </cell>
          <cell r="AM47">
            <v>61</v>
          </cell>
          <cell r="AN47">
            <v>255</v>
          </cell>
          <cell r="AO47">
            <v>791</v>
          </cell>
          <cell r="AP47">
            <v>76</v>
          </cell>
          <cell r="AQ47">
            <v>169</v>
          </cell>
          <cell r="AR47">
            <v>1262</v>
          </cell>
          <cell r="AS47">
            <v>68</v>
          </cell>
          <cell r="AT47">
            <v>79</v>
          </cell>
          <cell r="AU47">
            <v>429</v>
          </cell>
          <cell r="AV47">
            <v>325</v>
          </cell>
          <cell r="AW47">
            <v>864</v>
          </cell>
          <cell r="AX47">
            <v>175</v>
          </cell>
          <cell r="AY47">
            <v>341</v>
          </cell>
          <cell r="AZ47">
            <v>367</v>
          </cell>
          <cell r="BA47">
            <v>200</v>
          </cell>
          <cell r="BB47">
            <v>737</v>
          </cell>
          <cell r="BC47">
            <v>96</v>
          </cell>
          <cell r="BD47">
            <v>225</v>
          </cell>
          <cell r="BE47">
            <v>354</v>
          </cell>
          <cell r="BF47">
            <v>92</v>
          </cell>
          <cell r="BG47">
            <v>84</v>
          </cell>
          <cell r="BH47">
            <v>345</v>
          </cell>
          <cell r="BI47">
            <v>176</v>
          </cell>
          <cell r="BJ47">
            <v>3622</v>
          </cell>
          <cell r="BK47">
            <v>458</v>
          </cell>
          <cell r="BL47">
            <v>34</v>
          </cell>
          <cell r="BM47">
            <v>45</v>
          </cell>
          <cell r="BN47">
            <v>72</v>
          </cell>
          <cell r="BO47">
            <v>141</v>
          </cell>
          <cell r="BP47">
            <v>631</v>
          </cell>
          <cell r="BQ47">
            <v>72</v>
          </cell>
          <cell r="BR47">
            <v>5981</v>
          </cell>
          <cell r="BS47">
            <v>1109</v>
          </cell>
          <cell r="BT47">
            <v>100</v>
          </cell>
          <cell r="BU47">
            <v>711</v>
          </cell>
          <cell r="BV47">
            <v>287</v>
          </cell>
          <cell r="BW47">
            <v>47</v>
          </cell>
          <cell r="BX47">
            <v>44</v>
          </cell>
          <cell r="BY47">
            <v>18</v>
          </cell>
          <cell r="BZ47">
            <v>245</v>
          </cell>
          <cell r="CA47">
            <v>468</v>
          </cell>
          <cell r="CB47">
            <v>161</v>
          </cell>
          <cell r="CC47">
            <v>106</v>
          </cell>
        </row>
        <row r="48">
          <cell r="A48" t="str">
            <v>Circuit kilometers 2 phase</v>
          </cell>
          <cell r="B48" t="str">
            <v>KMC2</v>
          </cell>
          <cell r="C48">
            <v>2009</v>
          </cell>
          <cell r="D48">
            <v>30</v>
          </cell>
          <cell r="E48">
            <v>0</v>
          </cell>
          <cell r="F48">
            <v>7</v>
          </cell>
          <cell r="G48">
            <v>8</v>
          </cell>
          <cell r="H48">
            <v>0</v>
          </cell>
          <cell r="I48">
            <v>0</v>
          </cell>
          <cell r="J48">
            <v>0</v>
          </cell>
          <cell r="K48">
            <v>88</v>
          </cell>
          <cell r="L48">
            <v>0</v>
          </cell>
          <cell r="M48">
            <v>2</v>
          </cell>
          <cell r="N48">
            <v>2</v>
          </cell>
          <cell r="O48">
            <v>1</v>
          </cell>
          <cell r="P48">
            <v>5</v>
          </cell>
          <cell r="Q48">
            <v>1</v>
          </cell>
          <cell r="R48">
            <v>2</v>
          </cell>
          <cell r="S48">
            <v>102</v>
          </cell>
          <cell r="T48">
            <v>25</v>
          </cell>
          <cell r="U48">
            <v>2</v>
          </cell>
          <cell r="V48">
            <v>1</v>
          </cell>
          <cell r="W48">
            <v>0</v>
          </cell>
          <cell r="X48">
            <v>5</v>
          </cell>
          <cell r="Y48">
            <v>8</v>
          </cell>
          <cell r="Z48">
            <v>0</v>
          </cell>
          <cell r="AA48">
            <v>0</v>
          </cell>
          <cell r="AB48">
            <v>0</v>
          </cell>
          <cell r="AC48">
            <v>30</v>
          </cell>
          <cell r="AD48">
            <v>0</v>
          </cell>
          <cell r="AE48">
            <v>0</v>
          </cell>
          <cell r="AF48">
            <v>20</v>
          </cell>
          <cell r="AG48">
            <v>2</v>
          </cell>
          <cell r="AH48">
            <v>0</v>
          </cell>
          <cell r="AI48">
            <v>21</v>
          </cell>
          <cell r="AJ48">
            <v>3610</v>
          </cell>
          <cell r="AK48">
            <v>169</v>
          </cell>
          <cell r="AL48">
            <v>9</v>
          </cell>
          <cell r="AM48">
            <v>0</v>
          </cell>
          <cell r="AN48">
            <v>0</v>
          </cell>
          <cell r="AO48">
            <v>0</v>
          </cell>
          <cell r="AP48">
            <v>0</v>
          </cell>
          <cell r="AQ48">
            <v>9</v>
          </cell>
          <cell r="AR48">
            <v>0</v>
          </cell>
          <cell r="AS48">
            <v>1</v>
          </cell>
          <cell r="AT48">
            <v>0</v>
          </cell>
          <cell r="AU48">
            <v>25</v>
          </cell>
          <cell r="AV48">
            <v>7</v>
          </cell>
          <cell r="AW48">
            <v>2</v>
          </cell>
          <cell r="AX48">
            <v>1</v>
          </cell>
          <cell r="AY48">
            <v>0</v>
          </cell>
          <cell r="AZ48">
            <v>0</v>
          </cell>
          <cell r="BA48">
            <v>0</v>
          </cell>
          <cell r="BB48">
            <v>0</v>
          </cell>
          <cell r="BC48">
            <v>0</v>
          </cell>
          <cell r="BD48">
            <v>6</v>
          </cell>
          <cell r="BE48">
            <v>0</v>
          </cell>
          <cell r="BF48">
            <v>1</v>
          </cell>
          <cell r="BG48">
            <v>0</v>
          </cell>
          <cell r="BH48">
            <v>8</v>
          </cell>
          <cell r="BI48">
            <v>0</v>
          </cell>
          <cell r="BJ48">
            <v>79</v>
          </cell>
          <cell r="BK48">
            <v>10</v>
          </cell>
          <cell r="BL48">
            <v>1</v>
          </cell>
          <cell r="BM48">
            <v>0</v>
          </cell>
          <cell r="BN48">
            <v>0</v>
          </cell>
          <cell r="BO48">
            <v>12</v>
          </cell>
          <cell r="BP48">
            <v>0</v>
          </cell>
          <cell r="BQ48">
            <v>0</v>
          </cell>
          <cell r="BR48">
            <v>60</v>
          </cell>
          <cell r="BS48">
            <v>22</v>
          </cell>
          <cell r="BT48">
            <v>9</v>
          </cell>
          <cell r="BU48">
            <v>7</v>
          </cell>
          <cell r="BV48">
            <v>0</v>
          </cell>
          <cell r="BW48">
            <v>0</v>
          </cell>
          <cell r="BX48">
            <v>0</v>
          </cell>
          <cell r="BY48">
            <v>0</v>
          </cell>
          <cell r="BZ48">
            <v>4</v>
          </cell>
          <cell r="CA48">
            <v>11</v>
          </cell>
          <cell r="CB48">
            <v>3</v>
          </cell>
          <cell r="CC48">
            <v>9</v>
          </cell>
        </row>
        <row r="49">
          <cell r="A49" t="str">
            <v>Circuit kms single phase</v>
          </cell>
          <cell r="B49" t="str">
            <v>KMC1</v>
          </cell>
          <cell r="C49">
            <v>2009</v>
          </cell>
          <cell r="D49">
            <v>1373</v>
          </cell>
          <cell r="E49">
            <v>45</v>
          </cell>
          <cell r="F49">
            <v>333</v>
          </cell>
          <cell r="G49">
            <v>145</v>
          </cell>
          <cell r="H49">
            <v>311</v>
          </cell>
          <cell r="I49">
            <v>806</v>
          </cell>
          <cell r="J49">
            <v>673</v>
          </cell>
          <cell r="K49">
            <v>119</v>
          </cell>
          <cell r="L49">
            <v>77</v>
          </cell>
          <cell r="M49">
            <v>9</v>
          </cell>
          <cell r="N49">
            <v>289</v>
          </cell>
          <cell r="O49">
            <v>10</v>
          </cell>
          <cell r="P49">
            <v>166</v>
          </cell>
          <cell r="Q49">
            <v>14</v>
          </cell>
          <cell r="R49">
            <v>73</v>
          </cell>
          <cell r="S49">
            <v>1982</v>
          </cell>
          <cell r="T49">
            <v>514</v>
          </cell>
          <cell r="U49">
            <v>122</v>
          </cell>
          <cell r="V49">
            <v>105</v>
          </cell>
          <cell r="W49">
            <v>299</v>
          </cell>
          <cell r="X49">
            <v>123</v>
          </cell>
          <cell r="Y49">
            <v>28</v>
          </cell>
          <cell r="Z49">
            <v>397</v>
          </cell>
          <cell r="AA49">
            <v>86</v>
          </cell>
          <cell r="AB49">
            <v>583</v>
          </cell>
          <cell r="AC49">
            <v>1093</v>
          </cell>
          <cell r="AD49">
            <v>960</v>
          </cell>
          <cell r="AE49">
            <v>41</v>
          </cell>
          <cell r="AF49">
            <v>1577</v>
          </cell>
          <cell r="AG49">
            <v>9</v>
          </cell>
          <cell r="AH49">
            <v>24</v>
          </cell>
          <cell r="AI49">
            <v>1567</v>
          </cell>
          <cell r="AJ49">
            <v>71581</v>
          </cell>
          <cell r="AK49">
            <v>2250</v>
          </cell>
          <cell r="AL49">
            <v>390</v>
          </cell>
          <cell r="AM49">
            <v>37</v>
          </cell>
          <cell r="AN49">
            <v>102</v>
          </cell>
          <cell r="AO49">
            <v>1063</v>
          </cell>
          <cell r="AP49">
            <v>39</v>
          </cell>
          <cell r="AQ49">
            <v>172</v>
          </cell>
          <cell r="AR49">
            <v>1443</v>
          </cell>
          <cell r="AS49">
            <v>56</v>
          </cell>
          <cell r="AT49">
            <v>36</v>
          </cell>
          <cell r="AU49">
            <v>412</v>
          </cell>
          <cell r="AV49">
            <v>721</v>
          </cell>
          <cell r="AW49">
            <v>1078</v>
          </cell>
          <cell r="AX49">
            <v>165</v>
          </cell>
          <cell r="AY49">
            <v>424</v>
          </cell>
          <cell r="AZ49">
            <v>249</v>
          </cell>
          <cell r="BA49">
            <v>170</v>
          </cell>
          <cell r="BB49">
            <v>691</v>
          </cell>
          <cell r="BC49">
            <v>77</v>
          </cell>
          <cell r="BD49">
            <v>76</v>
          </cell>
          <cell r="BE49">
            <v>596</v>
          </cell>
          <cell r="BF49">
            <v>53</v>
          </cell>
          <cell r="BG49">
            <v>44</v>
          </cell>
          <cell r="BH49">
            <v>197</v>
          </cell>
          <cell r="BI49">
            <v>137</v>
          </cell>
          <cell r="BJ49">
            <v>3980</v>
          </cell>
          <cell r="BK49">
            <v>264</v>
          </cell>
          <cell r="BL49">
            <v>20</v>
          </cell>
          <cell r="BM49">
            <v>44</v>
          </cell>
          <cell r="BN49">
            <v>139</v>
          </cell>
          <cell r="BO49">
            <v>90</v>
          </cell>
          <cell r="BP49">
            <v>555</v>
          </cell>
          <cell r="BQ49">
            <v>84</v>
          </cell>
          <cell r="BR49">
            <v>3753</v>
          </cell>
          <cell r="BS49">
            <v>1070</v>
          </cell>
          <cell r="BT49">
            <v>127</v>
          </cell>
          <cell r="BU49">
            <v>823</v>
          </cell>
          <cell r="BV49">
            <v>156</v>
          </cell>
          <cell r="BW49">
            <v>29</v>
          </cell>
          <cell r="BX49">
            <v>21</v>
          </cell>
          <cell r="BY49">
            <v>18</v>
          </cell>
          <cell r="BZ49">
            <v>187</v>
          </cell>
          <cell r="CA49">
            <v>555</v>
          </cell>
          <cell r="CB49">
            <v>81</v>
          </cell>
          <cell r="CC49">
            <v>62</v>
          </cell>
        </row>
        <row r="50">
          <cell r="A50" t="str">
            <v>No transmission transformers</v>
          </cell>
          <cell r="B50" t="str">
            <v>NTRST</v>
          </cell>
          <cell r="C50">
            <v>2009</v>
          </cell>
          <cell r="D50">
            <v>0</v>
          </cell>
          <cell r="E50">
            <v>0</v>
          </cell>
          <cell r="F50">
            <v>0</v>
          </cell>
          <cell r="G50">
            <v>2</v>
          </cell>
          <cell r="H50">
            <v>1</v>
          </cell>
          <cell r="I50">
            <v>0</v>
          </cell>
          <cell r="J50">
            <v>2</v>
          </cell>
          <cell r="K50">
            <v>2</v>
          </cell>
          <cell r="L50">
            <v>0</v>
          </cell>
          <cell r="M50">
            <v>0</v>
          </cell>
          <cell r="N50">
            <v>0</v>
          </cell>
          <cell r="O50">
            <v>0</v>
          </cell>
          <cell r="P50">
            <v>0</v>
          </cell>
          <cell r="Q50">
            <v>0</v>
          </cell>
          <cell r="R50">
            <v>0</v>
          </cell>
          <cell r="S50">
            <v>0</v>
          </cell>
          <cell r="T50">
            <v>10</v>
          </cell>
          <cell r="U50">
            <v>0</v>
          </cell>
          <cell r="V50">
            <v>0</v>
          </cell>
          <cell r="W50">
            <v>0</v>
          </cell>
          <cell r="X50">
            <v>0</v>
          </cell>
          <cell r="Y50">
            <v>0</v>
          </cell>
          <cell r="Z50">
            <v>0</v>
          </cell>
          <cell r="AA50">
            <v>0</v>
          </cell>
          <cell r="AB50">
            <v>0</v>
          </cell>
          <cell r="AC50">
            <v>0</v>
          </cell>
          <cell r="AD50">
            <v>0</v>
          </cell>
          <cell r="AE50">
            <v>0</v>
          </cell>
          <cell r="AF50">
            <v>0</v>
          </cell>
          <cell r="AG50">
            <v>0</v>
          </cell>
          <cell r="AH50">
            <v>1</v>
          </cell>
          <cell r="AI50">
            <v>2</v>
          </cell>
          <cell r="AJ50">
            <v>243</v>
          </cell>
          <cell r="AK50">
            <v>25</v>
          </cell>
          <cell r="AL50">
            <v>0</v>
          </cell>
          <cell r="AM50">
            <v>3</v>
          </cell>
          <cell r="AN50">
            <v>0</v>
          </cell>
          <cell r="AO50">
            <v>16</v>
          </cell>
          <cell r="AP50">
            <v>0</v>
          </cell>
          <cell r="AQ50">
            <v>0</v>
          </cell>
          <cell r="AR50">
            <v>0</v>
          </cell>
          <cell r="AS50">
            <v>0</v>
          </cell>
          <cell r="AT50">
            <v>0</v>
          </cell>
          <cell r="AU50">
            <v>0</v>
          </cell>
          <cell r="AV50">
            <v>0</v>
          </cell>
          <cell r="AW50">
            <v>14</v>
          </cell>
          <cell r="AX50">
            <v>3</v>
          </cell>
          <cell r="AY50">
            <v>1</v>
          </cell>
          <cell r="AZ50">
            <v>0</v>
          </cell>
          <cell r="BA50">
            <v>0</v>
          </cell>
          <cell r="BB50">
            <v>0</v>
          </cell>
          <cell r="BC50">
            <v>0</v>
          </cell>
          <cell r="BD50">
            <v>0</v>
          </cell>
          <cell r="BE50">
            <v>0</v>
          </cell>
          <cell r="BF50">
            <v>0</v>
          </cell>
          <cell r="BG50">
            <v>0</v>
          </cell>
          <cell r="BH50">
            <v>0</v>
          </cell>
          <cell r="BI50">
            <v>0</v>
          </cell>
          <cell r="BJ50">
            <v>22</v>
          </cell>
          <cell r="BK50">
            <v>8</v>
          </cell>
          <cell r="BL50">
            <v>0</v>
          </cell>
          <cell r="BM50">
            <v>0</v>
          </cell>
          <cell r="BN50">
            <v>0</v>
          </cell>
          <cell r="BO50">
            <v>0</v>
          </cell>
          <cell r="BP50">
            <v>0</v>
          </cell>
          <cell r="BQ50">
            <v>0</v>
          </cell>
          <cell r="BR50">
            <v>2</v>
          </cell>
          <cell r="BS50">
            <v>0</v>
          </cell>
          <cell r="BT50">
            <v>0</v>
          </cell>
          <cell r="BU50">
            <v>8</v>
          </cell>
          <cell r="BV50">
            <v>0</v>
          </cell>
          <cell r="BW50">
            <v>0</v>
          </cell>
          <cell r="BX50">
            <v>0</v>
          </cell>
          <cell r="BY50">
            <v>0</v>
          </cell>
          <cell r="BZ50">
            <v>0</v>
          </cell>
          <cell r="CA50">
            <v>0</v>
          </cell>
          <cell r="CB50">
            <v>0</v>
          </cell>
          <cell r="CC50">
            <v>0</v>
          </cell>
        </row>
        <row r="51">
          <cell r="A51" t="str">
            <v>No subtransmission transformer</v>
          </cell>
          <cell r="B51" t="str">
            <v>NTRFST</v>
          </cell>
          <cell r="C51">
            <v>2009</v>
          </cell>
          <cell r="D51">
            <v>26</v>
          </cell>
          <cell r="E51">
            <v>4</v>
          </cell>
          <cell r="F51">
            <v>20</v>
          </cell>
          <cell r="G51">
            <v>3</v>
          </cell>
          <cell r="H51">
            <v>0</v>
          </cell>
          <cell r="I51">
            <v>44</v>
          </cell>
          <cell r="J51">
            <v>2</v>
          </cell>
          <cell r="K51">
            <v>8</v>
          </cell>
          <cell r="L51">
            <v>6</v>
          </cell>
          <cell r="M51">
            <v>0</v>
          </cell>
          <cell r="N51">
            <v>0</v>
          </cell>
          <cell r="O51">
            <v>4</v>
          </cell>
          <cell r="P51">
            <v>13</v>
          </cell>
          <cell r="Q51">
            <v>1</v>
          </cell>
          <cell r="R51">
            <v>0</v>
          </cell>
          <cell r="S51">
            <v>119</v>
          </cell>
          <cell r="T51">
            <v>15</v>
          </cell>
          <cell r="U51">
            <v>10</v>
          </cell>
          <cell r="V51">
            <v>0</v>
          </cell>
          <cell r="W51">
            <v>4</v>
          </cell>
          <cell r="X51">
            <v>6</v>
          </cell>
          <cell r="Y51">
            <v>0</v>
          </cell>
          <cell r="Z51">
            <v>45</v>
          </cell>
          <cell r="AA51">
            <v>0</v>
          </cell>
          <cell r="AB51">
            <v>2</v>
          </cell>
          <cell r="AC51">
            <v>5</v>
          </cell>
          <cell r="AD51">
            <v>12</v>
          </cell>
          <cell r="AE51">
            <v>0</v>
          </cell>
          <cell r="AF51">
            <v>8</v>
          </cell>
          <cell r="AG51">
            <v>0</v>
          </cell>
          <cell r="AH51">
            <v>3</v>
          </cell>
          <cell r="AI51">
            <v>18</v>
          </cell>
          <cell r="AJ51">
            <v>1441</v>
          </cell>
          <cell r="AK51">
            <v>141</v>
          </cell>
          <cell r="AL51">
            <v>16</v>
          </cell>
          <cell r="AM51">
            <v>0</v>
          </cell>
          <cell r="AN51">
            <v>37</v>
          </cell>
          <cell r="AO51">
            <v>7</v>
          </cell>
          <cell r="AP51">
            <v>8</v>
          </cell>
          <cell r="AQ51">
            <v>7</v>
          </cell>
          <cell r="AR51">
            <v>54</v>
          </cell>
          <cell r="AS51">
            <v>0</v>
          </cell>
          <cell r="AT51">
            <v>6</v>
          </cell>
          <cell r="AU51">
            <v>0</v>
          </cell>
          <cell r="AV51">
            <v>16</v>
          </cell>
          <cell r="AW51">
            <v>0</v>
          </cell>
          <cell r="AX51">
            <v>29</v>
          </cell>
          <cell r="AY51">
            <v>12</v>
          </cell>
          <cell r="AZ51">
            <v>22</v>
          </cell>
          <cell r="BA51">
            <v>0</v>
          </cell>
          <cell r="BB51">
            <v>38</v>
          </cell>
          <cell r="BC51">
            <v>0</v>
          </cell>
          <cell r="BD51">
            <v>0</v>
          </cell>
          <cell r="BE51">
            <v>16</v>
          </cell>
          <cell r="BF51">
            <v>14</v>
          </cell>
          <cell r="BG51">
            <v>5</v>
          </cell>
          <cell r="BH51">
            <v>37</v>
          </cell>
          <cell r="BI51">
            <v>7</v>
          </cell>
          <cell r="BJ51">
            <v>62</v>
          </cell>
          <cell r="BK51">
            <v>33</v>
          </cell>
          <cell r="BL51">
            <v>5</v>
          </cell>
          <cell r="BM51">
            <v>9</v>
          </cell>
          <cell r="BN51">
            <v>0</v>
          </cell>
          <cell r="BO51">
            <v>0</v>
          </cell>
          <cell r="BP51">
            <v>29</v>
          </cell>
          <cell r="BQ51">
            <v>3</v>
          </cell>
          <cell r="BR51">
            <v>0</v>
          </cell>
          <cell r="BS51">
            <v>66</v>
          </cell>
          <cell r="BT51">
            <v>5</v>
          </cell>
          <cell r="BU51">
            <v>21</v>
          </cell>
          <cell r="BV51">
            <v>584</v>
          </cell>
          <cell r="BW51">
            <v>6</v>
          </cell>
          <cell r="BX51">
            <v>4</v>
          </cell>
          <cell r="BY51">
            <v>1</v>
          </cell>
          <cell r="BZ51">
            <v>27</v>
          </cell>
          <cell r="CA51">
            <v>28</v>
          </cell>
          <cell r="CB51">
            <v>0</v>
          </cell>
          <cell r="CC51">
            <v>8</v>
          </cell>
        </row>
        <row r="52">
          <cell r="A52" t="str">
            <v>No distribution transformers</v>
          </cell>
          <cell r="B52" t="str">
            <v>NTRFD</v>
          </cell>
          <cell r="C52">
            <v>2009</v>
          </cell>
          <cell r="D52">
            <v>4731</v>
          </cell>
          <cell r="E52">
            <v>324</v>
          </cell>
          <cell r="F52">
            <v>5316</v>
          </cell>
          <cell r="G52">
            <v>3300</v>
          </cell>
          <cell r="H52">
            <v>3708</v>
          </cell>
          <cell r="I52">
            <v>9182</v>
          </cell>
          <cell r="J52">
            <v>7027</v>
          </cell>
          <cell r="K52">
            <v>2338</v>
          </cell>
          <cell r="L52">
            <v>836</v>
          </cell>
          <cell r="M52">
            <v>1</v>
          </cell>
          <cell r="N52">
            <v>3477</v>
          </cell>
          <cell r="O52">
            <v>239</v>
          </cell>
          <cell r="P52">
            <v>2118</v>
          </cell>
          <cell r="Q52">
            <v>290</v>
          </cell>
          <cell r="R52">
            <v>1545</v>
          </cell>
          <cell r="S52">
            <v>25399</v>
          </cell>
          <cell r="T52">
            <v>8244</v>
          </cell>
          <cell r="U52">
            <v>1563</v>
          </cell>
          <cell r="V52">
            <v>730</v>
          </cell>
          <cell r="W52">
            <v>3096</v>
          </cell>
          <cell r="X52">
            <v>2425</v>
          </cell>
          <cell r="Y52">
            <v>804</v>
          </cell>
          <cell r="Z52">
            <v>5605</v>
          </cell>
          <cell r="AA52">
            <v>1426</v>
          </cell>
          <cell r="AB52">
            <v>5798</v>
          </cell>
          <cell r="AC52">
            <v>7424</v>
          </cell>
          <cell r="AD52">
            <v>3686</v>
          </cell>
          <cell r="AE52">
            <v>60</v>
          </cell>
          <cell r="AF52">
            <v>23832</v>
          </cell>
          <cell r="AG52">
            <v>180</v>
          </cell>
          <cell r="AH52">
            <v>742</v>
          </cell>
          <cell r="AI52">
            <v>15125</v>
          </cell>
          <cell r="AJ52">
            <v>90</v>
          </cell>
          <cell r="AK52">
            <v>40525</v>
          </cell>
          <cell r="AL52">
            <v>3248</v>
          </cell>
          <cell r="AM52">
            <v>688</v>
          </cell>
          <cell r="AN52">
            <v>2063</v>
          </cell>
          <cell r="AO52">
            <v>10220</v>
          </cell>
          <cell r="AP52">
            <v>980</v>
          </cell>
          <cell r="AQ52">
            <v>2137</v>
          </cell>
          <cell r="AR52">
            <v>15030</v>
          </cell>
          <cell r="AS52">
            <v>1273</v>
          </cell>
          <cell r="AT52">
            <v>1235</v>
          </cell>
          <cell r="AU52">
            <v>4900</v>
          </cell>
          <cell r="AV52">
            <v>4120</v>
          </cell>
          <cell r="AW52">
            <v>9377</v>
          </cell>
          <cell r="AX52">
            <v>1757</v>
          </cell>
          <cell r="AY52">
            <v>4469</v>
          </cell>
          <cell r="AZ52">
            <v>3971</v>
          </cell>
          <cell r="BA52">
            <v>0</v>
          </cell>
          <cell r="BB52">
            <v>8239</v>
          </cell>
          <cell r="BC52">
            <v>1366</v>
          </cell>
          <cell r="BD52">
            <v>1765</v>
          </cell>
          <cell r="BE52">
            <v>6427</v>
          </cell>
          <cell r="BF52">
            <v>1592</v>
          </cell>
          <cell r="BG52">
            <v>687</v>
          </cell>
          <cell r="BH52">
            <v>3774</v>
          </cell>
          <cell r="BI52">
            <v>2047</v>
          </cell>
          <cell r="BJ52">
            <v>40878</v>
          </cell>
          <cell r="BK52">
            <v>6039</v>
          </cell>
          <cell r="BL52">
            <v>645</v>
          </cell>
          <cell r="BM52">
            <v>973</v>
          </cell>
          <cell r="BN52">
            <v>831</v>
          </cell>
          <cell r="BO52">
            <v>1380</v>
          </cell>
          <cell r="BP52">
            <v>7039</v>
          </cell>
          <cell r="BQ52">
            <v>850</v>
          </cell>
          <cell r="BR52">
            <v>61325</v>
          </cell>
          <cell r="BS52">
            <v>16240</v>
          </cell>
          <cell r="BT52">
            <v>1456</v>
          </cell>
          <cell r="BU52">
            <v>7513</v>
          </cell>
          <cell r="BV52">
            <v>1967</v>
          </cell>
          <cell r="BW52">
            <v>676</v>
          </cell>
          <cell r="BX52">
            <v>433</v>
          </cell>
          <cell r="BY52">
            <v>240</v>
          </cell>
          <cell r="BZ52">
            <v>2989</v>
          </cell>
          <cell r="CA52">
            <v>5263</v>
          </cell>
          <cell r="CB52">
            <v>1618</v>
          </cell>
          <cell r="CC52">
            <v>769</v>
          </cell>
        </row>
        <row r="53">
          <cell r="A53" t="str">
            <v>Utility average load factor</v>
          </cell>
          <cell r="B53" t="str">
            <v>LF</v>
          </cell>
          <cell r="C53">
            <v>2009</v>
          </cell>
          <cell r="D53">
            <v>75</v>
          </cell>
          <cell r="E53">
            <v>73</v>
          </cell>
          <cell r="F53">
            <v>0</v>
          </cell>
          <cell r="G53">
            <v>0</v>
          </cell>
          <cell r="H53">
            <v>72</v>
          </cell>
          <cell r="I53">
            <v>71</v>
          </cell>
          <cell r="J53">
            <v>71</v>
          </cell>
          <cell r="K53">
            <v>73</v>
          </cell>
          <cell r="L53">
            <v>70</v>
          </cell>
          <cell r="M53">
            <v>74</v>
          </cell>
          <cell r="N53">
            <v>0</v>
          </cell>
          <cell r="O53">
            <v>68</v>
          </cell>
          <cell r="P53">
            <v>77</v>
          </cell>
          <cell r="Q53">
            <v>66</v>
          </cell>
          <cell r="R53">
            <v>0</v>
          </cell>
          <cell r="S53">
            <v>74</v>
          </cell>
          <cell r="T53">
            <v>58</v>
          </cell>
          <cell r="U53">
            <v>74</v>
          </cell>
          <cell r="V53">
            <v>72</v>
          </cell>
          <cell r="W53">
            <v>66</v>
          </cell>
          <cell r="X53">
            <v>89</v>
          </cell>
          <cell r="Y53">
            <v>72</v>
          </cell>
          <cell r="Z53">
            <v>73</v>
          </cell>
          <cell r="AA53">
            <v>69</v>
          </cell>
          <cell r="AB53">
            <v>74</v>
          </cell>
          <cell r="AC53">
            <v>47</v>
          </cell>
          <cell r="AD53">
            <v>70</v>
          </cell>
          <cell r="AE53">
            <v>69</v>
          </cell>
          <cell r="AF53">
            <v>65</v>
          </cell>
          <cell r="AG53">
            <v>68</v>
          </cell>
          <cell r="AH53">
            <v>80</v>
          </cell>
          <cell r="AI53">
            <v>73</v>
          </cell>
          <cell r="AJ53">
            <v>80</v>
          </cell>
          <cell r="AK53">
            <v>76</v>
          </cell>
          <cell r="AL53">
            <v>55</v>
          </cell>
          <cell r="AM53">
            <v>69</v>
          </cell>
          <cell r="AN53">
            <v>81</v>
          </cell>
          <cell r="AO53">
            <v>71</v>
          </cell>
          <cell r="AP53">
            <v>76</v>
          </cell>
          <cell r="AQ53">
            <v>73</v>
          </cell>
          <cell r="AR53">
            <v>73</v>
          </cell>
          <cell r="AS53">
            <v>0</v>
          </cell>
          <cell r="AT53">
            <v>71</v>
          </cell>
          <cell r="AU53">
            <v>71</v>
          </cell>
          <cell r="AV53">
            <v>70</v>
          </cell>
          <cell r="AW53">
            <v>0</v>
          </cell>
          <cell r="AX53">
            <v>71</v>
          </cell>
          <cell r="AY53">
            <v>71</v>
          </cell>
          <cell r="AZ53">
            <v>74</v>
          </cell>
          <cell r="BA53">
            <v>72</v>
          </cell>
          <cell r="BB53">
            <v>70</v>
          </cell>
          <cell r="BC53">
            <v>72</v>
          </cell>
          <cell r="BD53">
            <v>77</v>
          </cell>
          <cell r="BE53">
            <v>61</v>
          </cell>
          <cell r="BF53">
            <v>76</v>
          </cell>
          <cell r="BG53">
            <v>70208</v>
          </cell>
          <cell r="BH53">
            <v>72</v>
          </cell>
          <cell r="BI53">
            <v>67</v>
          </cell>
          <cell r="BJ53">
            <v>0</v>
          </cell>
          <cell r="BK53">
            <v>76</v>
          </cell>
          <cell r="BL53">
            <v>70</v>
          </cell>
          <cell r="BM53">
            <v>0</v>
          </cell>
          <cell r="BN53">
            <v>8</v>
          </cell>
          <cell r="BO53">
            <v>55</v>
          </cell>
          <cell r="BP53">
            <v>72</v>
          </cell>
          <cell r="BQ53">
            <v>63</v>
          </cell>
          <cell r="BR53">
            <v>75</v>
          </cell>
          <cell r="BS53">
            <v>74</v>
          </cell>
          <cell r="BT53">
            <v>68</v>
          </cell>
          <cell r="BU53">
            <v>72</v>
          </cell>
          <cell r="BV53">
            <v>68</v>
          </cell>
          <cell r="BW53">
            <v>87</v>
          </cell>
          <cell r="BX53">
            <v>69</v>
          </cell>
          <cell r="BY53">
            <v>69</v>
          </cell>
          <cell r="BZ53">
            <v>70</v>
          </cell>
          <cell r="CA53">
            <v>70</v>
          </cell>
          <cell r="CB53">
            <v>71</v>
          </cell>
          <cell r="CC53">
            <v>71</v>
          </cell>
        </row>
      </sheetData>
      <sheetData sheetId="26">
        <row r="1">
          <cell r="A1" t="str">
            <v>Distributor Data for Year ended Dec 31st, 2008</v>
          </cell>
          <cell r="B1">
            <v>0</v>
          </cell>
          <cell r="C1">
            <v>0</v>
          </cell>
          <cell r="D1" t="str">
            <v>Atikokan Hydro Inc.</v>
          </cell>
          <cell r="E1" t="str">
            <v>Barrie Hydro Distribution Inc.</v>
          </cell>
          <cell r="F1" t="str">
            <v>Bluewater Power Distribution Corporation</v>
          </cell>
          <cell r="G1" t="str">
            <v>Brant County Power Inc.</v>
          </cell>
          <cell r="H1" t="str">
            <v>Brantford Power Inc.</v>
          </cell>
          <cell r="I1" t="str">
            <v>Burlington Hydro Inc.</v>
          </cell>
          <cell r="J1" t="str">
            <v>COLLUS Power Corp.</v>
          </cell>
          <cell r="K1" t="str">
            <v>Cambridge and North Dumfries Hydro Inc.</v>
          </cell>
          <cell r="L1" t="str">
            <v>Fort Erie (CNP)</v>
          </cell>
          <cell r="M1" t="str">
            <v>Centre Wellington Hydro Ltd.</v>
          </cell>
          <cell r="N1" t="str">
            <v>Chapleau Public Utilities Corporation</v>
          </cell>
          <cell r="O1" t="str">
            <v>Chatham-Kent Hydro Inc.</v>
          </cell>
          <cell r="P1" t="str">
            <v>Clinton Power Corporation</v>
          </cell>
          <cell r="Q1" t="str">
            <v>Cooperative Hydro Embrun Inc.</v>
          </cell>
          <cell r="R1" t="str">
            <v>Dutton Hydro Limited</v>
          </cell>
          <cell r="S1" t="str">
            <v>E.L.K. Energy Inc.</v>
          </cell>
          <cell r="T1" t="str">
            <v>ENWIN Utilities Ltd.</v>
          </cell>
          <cell r="U1" t="str">
            <v>Eastern Ontario Power (CNP)</v>
          </cell>
          <cell r="V1" t="str">
            <v>Enersource Hydro Mississauga Inc.</v>
          </cell>
          <cell r="W1" t="str">
            <v>Erie Thames Powerlines Corporation</v>
          </cell>
          <cell r="X1" t="str">
            <v>Espanola Regional Hydro Distribution Corporation</v>
          </cell>
          <cell r="Y1" t="str">
            <v>Essex Powerlines Corporation</v>
          </cell>
          <cell r="Z1" t="str">
            <v>Festival Hydro Inc.</v>
          </cell>
          <cell r="AA1" t="str">
            <v>Fort Frances Power Corporation</v>
          </cell>
          <cell r="AB1" t="str">
            <v>Grand Valley Energy Inc.</v>
          </cell>
          <cell r="AC1" t="str">
            <v>Algoma Power Inc.</v>
          </cell>
          <cell r="AD1" t="str">
            <v>Greater Sudbury Hydro Inc.</v>
          </cell>
          <cell r="AE1" t="str">
            <v>Grimsby Power Incorporated</v>
          </cell>
          <cell r="AF1" t="str">
            <v>Guelph Hydro Electric Systems Inc.</v>
          </cell>
          <cell r="AG1" t="str">
            <v>Haldimand County Hydro Inc.</v>
          </cell>
          <cell r="AH1" t="str">
            <v>Halton Hills Hydro Inc.</v>
          </cell>
          <cell r="AI1" t="str">
            <v>Hearst Power Distribution Company Limited</v>
          </cell>
          <cell r="AJ1" t="str">
            <v>Horizon Utilities Corporation</v>
          </cell>
          <cell r="AK1" t="str">
            <v>Hydro 2000 Inc.</v>
          </cell>
          <cell r="AL1" t="str">
            <v>Hydro Hawkesbury Inc.</v>
          </cell>
          <cell r="AM1" t="str">
            <v>Hydro One Brampton Networks Inc.</v>
          </cell>
          <cell r="AN1" t="str">
            <v>Hydro One Networks Inc.</v>
          </cell>
          <cell r="AO1" t="str">
            <v>Hydro Ottawa Limited</v>
          </cell>
          <cell r="AP1" t="str">
            <v>Innisfil Hydro Distribution Systems Limited</v>
          </cell>
          <cell r="AQ1" t="str">
            <v>Kenora Hydro Electric Corporation Ltd.</v>
          </cell>
          <cell r="AR1" t="str">
            <v>Kingston Hydro Corporation</v>
          </cell>
          <cell r="AS1" t="str">
            <v>Kitchener-Wilmot Hydro Inc.</v>
          </cell>
          <cell r="AT1" t="str">
            <v>Lakefront Utilities Inc.</v>
          </cell>
          <cell r="AU1" t="str">
            <v>Lakeland Power Distribution Ltd.</v>
          </cell>
          <cell r="AV1" t="str">
            <v>London Hydro Inc.</v>
          </cell>
          <cell r="AW1" t="str">
            <v>Middlesex Power Distribution Corporation</v>
          </cell>
          <cell r="AX1" t="str">
            <v>Midland Power Utility Corporation</v>
          </cell>
          <cell r="AY1" t="str">
            <v>Milton Hydro Distribution Inc.</v>
          </cell>
          <cell r="AZ1" t="str">
            <v>Newbury Power Inc.</v>
          </cell>
          <cell r="BA1" t="str">
            <v>Newmarket - Tay Power Distribution Ltd.</v>
          </cell>
          <cell r="BB1" t="str">
            <v>Niagara Peninsula Energy Inc.</v>
          </cell>
          <cell r="BC1" t="str">
            <v>Niagara-on-the-Lake Hydro Inc.</v>
          </cell>
          <cell r="BD1" t="str">
            <v>Norfolk Power Distribution Inc.</v>
          </cell>
          <cell r="BE1" t="str">
            <v>North Bay Hydro Distribution Limited</v>
          </cell>
          <cell r="BF1" t="str">
            <v>Northern Ontario Wires Inc.</v>
          </cell>
          <cell r="BG1" t="str">
            <v>Oakville Hydro Electricity Distribution Inc.</v>
          </cell>
          <cell r="BH1" t="str">
            <v>Orangeville Hydro Limited</v>
          </cell>
          <cell r="BI1" t="str">
            <v>Orillia Power Distribution Corporation</v>
          </cell>
          <cell r="BJ1" t="str">
            <v>Oshawa PUC Networks Inc.</v>
          </cell>
          <cell r="BK1" t="str">
            <v>Ottawa River Power Corporation</v>
          </cell>
          <cell r="BL1" t="str">
            <v>PUC Distribution Inc.</v>
          </cell>
          <cell r="BM1" t="str">
            <v>Parry Sound Power Corporation</v>
          </cell>
          <cell r="BN1" t="str">
            <v>Peterborough Distribution Incorporated</v>
          </cell>
          <cell r="BO1" t="str">
            <v>Port Colborne (CNP)</v>
          </cell>
          <cell r="BP1" t="str">
            <v>PowerStream Inc.</v>
          </cell>
          <cell r="BQ1" t="str">
            <v>Renfrew Hydro Inc.</v>
          </cell>
          <cell r="BR1" t="str">
            <v>Rideau St. Lawrence Distribution Inc.</v>
          </cell>
          <cell r="BS1" t="str">
            <v>Sioux Lookout Hydro Inc.</v>
          </cell>
          <cell r="BT1" t="str">
            <v>St. Thomas Energy Inc.</v>
          </cell>
          <cell r="BU1" t="str">
            <v>Thunder Bay Hydro Electricity Distribution Inc.</v>
          </cell>
          <cell r="BV1" t="str">
            <v>Tillsonburg Hydro Inc.</v>
          </cell>
          <cell r="BW1" t="str">
            <v>Toronto Hydro-Electric System Limited</v>
          </cell>
          <cell r="BX1" t="str">
            <v>Veridian Connections Inc.</v>
          </cell>
          <cell r="BY1" t="str">
            <v>Wasaga Distribution Inc.</v>
          </cell>
          <cell r="BZ1" t="str">
            <v>Waterloo North Hydro Inc.</v>
          </cell>
          <cell r="CA1" t="str">
            <v>Welland Hydro-Electric System Corp.</v>
          </cell>
          <cell r="CB1" t="str">
            <v>Wellington North Power Inc.</v>
          </cell>
          <cell r="CC1" t="str">
            <v>West Coast Huron Energy Inc.</v>
          </cell>
          <cell r="CD1" t="str">
            <v>West Perth Power Inc.</v>
          </cell>
          <cell r="CE1" t="str">
            <v>Westario Power Inc.</v>
          </cell>
          <cell r="CF1" t="str">
            <v>Whitby Hydro Electric Corporation</v>
          </cell>
          <cell r="CG1" t="str">
            <v>Woodstock Hydro Services Inc.</v>
          </cell>
        </row>
        <row r="2">
          <cell r="A2" t="str">
            <v>PEG Variables</v>
          </cell>
          <cell r="B2" t="str">
            <v>Name</v>
          </cell>
          <cell r="C2" t="str">
            <v>Year</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row>
        <row r="3">
          <cell r="C3">
            <v>0</v>
          </cell>
          <cell r="O3">
            <v>0</v>
          </cell>
          <cell r="BY3">
            <v>0</v>
          </cell>
        </row>
        <row r="4">
          <cell r="A4" t="str">
            <v>Total Plant in Service</v>
          </cell>
          <cell r="B4" t="str">
            <v>PTOT</v>
          </cell>
          <cell r="C4">
            <v>2008</v>
          </cell>
          <cell r="D4">
            <v>4621074.82</v>
          </cell>
          <cell r="E4">
            <v>263950807</v>
          </cell>
          <cell r="F4">
            <v>94490460</v>
          </cell>
          <cell r="G4">
            <v>24093736.550000001</v>
          </cell>
          <cell r="H4">
            <v>80765424.989999995</v>
          </cell>
          <cell r="I4">
            <v>204646848.96000001</v>
          </cell>
          <cell r="J4">
            <v>30442773.68</v>
          </cell>
          <cell r="K4">
            <v>172514795</v>
          </cell>
          <cell r="L4">
            <v>65983149.75</v>
          </cell>
          <cell r="M4">
            <v>15846151.130000001</v>
          </cell>
          <cell r="N4">
            <v>2228162.35</v>
          </cell>
          <cell r="O4">
            <v>75554431.090000004</v>
          </cell>
          <cell r="P4">
            <v>0</v>
          </cell>
          <cell r="Q4">
            <v>3070994.87</v>
          </cell>
          <cell r="R4">
            <v>0</v>
          </cell>
          <cell r="S4">
            <v>25318314.479999997</v>
          </cell>
          <cell r="T4">
            <v>281158907</v>
          </cell>
          <cell r="U4">
            <v>12384643.850000001</v>
          </cell>
          <cell r="V4">
            <v>856957907</v>
          </cell>
          <cell r="W4">
            <v>26045458.080000002</v>
          </cell>
          <cell r="X4">
            <v>6331318.4500000002</v>
          </cell>
          <cell r="Y4">
            <v>51083545.060000002</v>
          </cell>
          <cell r="Z4">
            <v>73645572.930000007</v>
          </cell>
          <cell r="AA4">
            <v>9832493.5700000003</v>
          </cell>
          <cell r="AB4">
            <v>1168039.73</v>
          </cell>
          <cell r="AC4">
            <v>110974956.36</v>
          </cell>
          <cell r="AD4">
            <v>165540317.43000001</v>
          </cell>
          <cell r="AE4">
            <v>26774350.549999997</v>
          </cell>
          <cell r="AF4">
            <v>157312981.66</v>
          </cell>
          <cell r="AG4">
            <v>53099840.490000002</v>
          </cell>
          <cell r="AH4">
            <v>49155765</v>
          </cell>
          <cell r="AI4">
            <v>4004282.02</v>
          </cell>
          <cell r="AJ4">
            <v>597930295.57000005</v>
          </cell>
          <cell r="AK4">
            <v>844578.12</v>
          </cell>
          <cell r="AL4">
            <v>3261518.36</v>
          </cell>
          <cell r="AM4">
            <v>544447869.3900001</v>
          </cell>
          <cell r="AN4">
            <v>6380865900</v>
          </cell>
          <cell r="AO4">
            <v>1063330563.8700001</v>
          </cell>
          <cell r="AP4">
            <v>47165978.340000004</v>
          </cell>
          <cell r="AQ4">
            <v>12100528.23</v>
          </cell>
          <cell r="AR4">
            <v>39002181</v>
          </cell>
          <cell r="AS4">
            <v>286195529.53999996</v>
          </cell>
          <cell r="AT4">
            <v>21225756.98</v>
          </cell>
          <cell r="AU4">
            <v>23220726.300000001</v>
          </cell>
          <cell r="AV4">
            <v>362218674.20999998</v>
          </cell>
          <cell r="AW4">
            <v>17740772.27</v>
          </cell>
          <cell r="AX4">
            <v>18786893.550000001</v>
          </cell>
          <cell r="AY4">
            <v>110264519.52</v>
          </cell>
          <cell r="AZ4">
            <v>0</v>
          </cell>
          <cell r="BA4">
            <v>115931458.44</v>
          </cell>
          <cell r="BB4">
            <v>187306307.06999999</v>
          </cell>
          <cell r="BC4">
            <v>41634183.810000002</v>
          </cell>
          <cell r="BD4">
            <v>83264570.560000002</v>
          </cell>
          <cell r="BE4">
            <v>79712529.159999996</v>
          </cell>
          <cell r="BF4">
            <v>6568209.1499999994</v>
          </cell>
          <cell r="BG4">
            <v>191722317.75</v>
          </cell>
          <cell r="BH4">
            <v>31194411.599999994</v>
          </cell>
          <cell r="BI4">
            <v>33813062.699999996</v>
          </cell>
          <cell r="BJ4">
            <v>148494260.13</v>
          </cell>
          <cell r="BK4">
            <v>24106300.5</v>
          </cell>
          <cell r="BL4">
            <v>79991099.610000014</v>
          </cell>
          <cell r="BM4">
            <v>11136797.01</v>
          </cell>
          <cell r="BN4">
            <v>76523045.779999986</v>
          </cell>
          <cell r="BO4">
            <v>10917517.409999998</v>
          </cell>
          <cell r="BP4">
            <v>1057768364.97</v>
          </cell>
          <cell r="BQ4">
            <v>11544649.630000001</v>
          </cell>
          <cell r="BR4">
            <v>5577282.8299999991</v>
          </cell>
          <cell r="BS4">
            <v>7480631.54</v>
          </cell>
          <cell r="BT4">
            <v>43489840.420000002</v>
          </cell>
          <cell r="BU4">
            <v>146657320.83000001</v>
          </cell>
          <cell r="BV4">
            <v>15618792.210000001</v>
          </cell>
          <cell r="BW4">
            <v>3992278684.3999996</v>
          </cell>
          <cell r="BX4">
            <v>319907486</v>
          </cell>
          <cell r="BY4">
            <v>20404158.050000001</v>
          </cell>
          <cell r="BZ4">
            <v>208809919.73999998</v>
          </cell>
          <cell r="CA4">
            <v>45944298.890000008</v>
          </cell>
          <cell r="CB4">
            <v>9999190.9399999995</v>
          </cell>
          <cell r="CC4">
            <v>5641700</v>
          </cell>
          <cell r="CD4">
            <v>4749365.66</v>
          </cell>
          <cell r="CE4">
            <v>45491667</v>
          </cell>
          <cell r="CF4">
            <v>142025821.28999999</v>
          </cell>
          <cell r="CG4">
            <v>36045408.640000001</v>
          </cell>
        </row>
        <row r="5">
          <cell r="A5" t="str">
            <v>Accumulated Amortization</v>
          </cell>
          <cell r="B5" t="str">
            <v>ACCDEP</v>
          </cell>
          <cell r="C5">
            <v>2008</v>
          </cell>
          <cell r="D5">
            <v>-2691084.58</v>
          </cell>
          <cell r="E5">
            <v>-108307273</v>
          </cell>
          <cell r="F5">
            <v>-40991332</v>
          </cell>
          <cell r="G5">
            <v>-7127979.7800000003</v>
          </cell>
          <cell r="H5">
            <v>-19952642.949999999</v>
          </cell>
          <cell r="I5">
            <v>-110492857.75</v>
          </cell>
          <cell r="J5">
            <v>-12509150.09</v>
          </cell>
          <cell r="K5">
            <v>-78984079</v>
          </cell>
          <cell r="L5">
            <v>-26486379.459999997</v>
          </cell>
          <cell r="M5">
            <v>-7902234.3899999997</v>
          </cell>
          <cell r="N5">
            <v>-1341745.95</v>
          </cell>
          <cell r="O5">
            <v>-25236982.25</v>
          </cell>
          <cell r="P5">
            <v>0</v>
          </cell>
          <cell r="Q5">
            <v>-735772.1</v>
          </cell>
          <cell r="R5">
            <v>0</v>
          </cell>
          <cell r="S5">
            <v>-13052260.300000001</v>
          </cell>
          <cell r="T5">
            <v>-99331878</v>
          </cell>
          <cell r="U5">
            <v>-4051508.71</v>
          </cell>
          <cell r="V5">
            <v>-388583876</v>
          </cell>
          <cell r="W5">
            <v>-5837667.2599999998</v>
          </cell>
          <cell r="X5">
            <v>-4245105.3899999997</v>
          </cell>
          <cell r="Y5">
            <v>-12051448.130000001</v>
          </cell>
          <cell r="Z5">
            <v>-38726545.880000003</v>
          </cell>
          <cell r="AA5">
            <v>-6852036.3499999996</v>
          </cell>
          <cell r="AB5">
            <v>-822278.26</v>
          </cell>
          <cell r="AC5">
            <v>-48961826.780000001</v>
          </cell>
          <cell r="AD5">
            <v>-93177138.680000007</v>
          </cell>
          <cell r="AE5">
            <v>-11823433.189999999</v>
          </cell>
          <cell r="AF5">
            <v>-43283117.740000002</v>
          </cell>
          <cell r="AG5">
            <v>-18016294.52</v>
          </cell>
          <cell r="AH5">
            <v>-15028705</v>
          </cell>
          <cell r="AI5">
            <v>-3043718.95</v>
          </cell>
          <cell r="AJ5">
            <v>-297186248.69</v>
          </cell>
          <cell r="AK5">
            <v>-321680.07</v>
          </cell>
          <cell r="AL5">
            <v>-1322275.6599999999</v>
          </cell>
          <cell r="AM5">
            <v>-214006339.16</v>
          </cell>
          <cell r="AN5">
            <v>-2449454900</v>
          </cell>
          <cell r="AO5">
            <v>-456916396.89999998</v>
          </cell>
          <cell r="AP5">
            <v>-25149794.329999998</v>
          </cell>
          <cell r="AQ5">
            <v>-6100549.4699999997</v>
          </cell>
          <cell r="AR5">
            <v>-13790810</v>
          </cell>
          <cell r="AS5">
            <v>-119897299.41</v>
          </cell>
          <cell r="AT5">
            <v>-9640718.0800000001</v>
          </cell>
          <cell r="AU5">
            <v>-7407082.2800000003</v>
          </cell>
          <cell r="AV5">
            <v>-163035544.24000001</v>
          </cell>
          <cell r="AW5">
            <v>-9052538.1899999995</v>
          </cell>
          <cell r="AX5">
            <v>-9990905.6099999994</v>
          </cell>
          <cell r="AY5">
            <v>-41043335.799999997</v>
          </cell>
          <cell r="AZ5">
            <v>0</v>
          </cell>
          <cell r="BA5">
            <v>-51229759.299999997</v>
          </cell>
          <cell r="BB5">
            <v>-88760738.900000006</v>
          </cell>
          <cell r="BC5">
            <v>-17220940.359999999</v>
          </cell>
          <cell r="BD5">
            <v>-33574501.289999999</v>
          </cell>
          <cell r="BE5">
            <v>-43929480.119999997</v>
          </cell>
          <cell r="BF5">
            <v>-2884392.92</v>
          </cell>
          <cell r="BG5">
            <v>-68906651.989999995</v>
          </cell>
          <cell r="BH5">
            <v>-14945573.359999999</v>
          </cell>
          <cell r="BI5">
            <v>-17559244.23</v>
          </cell>
          <cell r="BJ5">
            <v>-74487859.230000004</v>
          </cell>
          <cell r="BK5">
            <v>-14964771.01</v>
          </cell>
          <cell r="BL5">
            <v>-44922665</v>
          </cell>
          <cell r="BM5">
            <v>-6761274.25</v>
          </cell>
          <cell r="BN5">
            <v>-24083215.440000001</v>
          </cell>
          <cell r="BO5">
            <v>-1290644.1000000001</v>
          </cell>
          <cell r="BP5">
            <v>-455079131.66000003</v>
          </cell>
          <cell r="BQ5">
            <v>-7402264.4800000004</v>
          </cell>
          <cell r="BR5">
            <v>-1367600.83</v>
          </cell>
          <cell r="BS5">
            <v>-2263978.98</v>
          </cell>
          <cell r="BT5">
            <v>-17965232.41</v>
          </cell>
          <cell r="BU5">
            <v>-78207282.849999994</v>
          </cell>
          <cell r="BV5">
            <v>-7583760.8899999997</v>
          </cell>
          <cell r="BW5">
            <v>-2014323146.9000001</v>
          </cell>
          <cell r="BX5">
            <v>-158940161</v>
          </cell>
          <cell r="BY5">
            <v>-10029717.779999999</v>
          </cell>
          <cell r="BZ5">
            <v>-90632779.969999999</v>
          </cell>
          <cell r="CA5">
            <v>-23847488.460000001</v>
          </cell>
          <cell r="CB5">
            <v>-5213349.5</v>
          </cell>
          <cell r="CC5">
            <v>-1823458</v>
          </cell>
          <cell r="CD5">
            <v>-2814174.26</v>
          </cell>
          <cell r="CE5">
            <v>-12195758</v>
          </cell>
          <cell r="CF5">
            <v>-59554995.579999998</v>
          </cell>
          <cell r="CG5">
            <v>-13268159.710000001</v>
          </cell>
        </row>
        <row r="6">
          <cell r="A6" t="str">
            <v>Amortization Expense</v>
          </cell>
          <cell r="B6">
            <v>0</v>
          </cell>
          <cell r="C6">
            <v>2008</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row>
        <row r="7">
          <cell r="A7" t="str">
            <v>Plant Additions</v>
          </cell>
          <cell r="B7" t="str">
            <v>PADD</v>
          </cell>
          <cell r="C7">
            <v>2008</v>
          </cell>
          <cell r="D7">
            <v>335031.3</v>
          </cell>
          <cell r="E7">
            <v>15218526</v>
          </cell>
          <cell r="F7">
            <v>4973246</v>
          </cell>
          <cell r="G7">
            <v>1351300</v>
          </cell>
          <cell r="H7">
            <v>5934691</v>
          </cell>
          <cell r="I7">
            <v>11059871.91</v>
          </cell>
          <cell r="J7">
            <v>2704891.27</v>
          </cell>
          <cell r="K7">
            <v>8395572.6099999994</v>
          </cell>
          <cell r="L7">
            <v>5019497.78</v>
          </cell>
          <cell r="M7">
            <v>387900.58</v>
          </cell>
          <cell r="N7">
            <v>42373.74</v>
          </cell>
          <cell r="O7">
            <v>5347119</v>
          </cell>
          <cell r="P7">
            <v>0</v>
          </cell>
          <cell r="Q7">
            <v>128978.46</v>
          </cell>
          <cell r="R7">
            <v>0</v>
          </cell>
          <cell r="S7">
            <v>1199448.0900000001</v>
          </cell>
          <cell r="T7">
            <v>10038321</v>
          </cell>
          <cell r="U7">
            <v>1097304.8600000001</v>
          </cell>
          <cell r="V7">
            <v>49396513</v>
          </cell>
          <cell r="W7">
            <v>2165216.08</v>
          </cell>
          <cell r="X7">
            <v>232702.58</v>
          </cell>
          <cell r="Y7">
            <v>6069658</v>
          </cell>
          <cell r="Z7">
            <v>5469756.9800000004</v>
          </cell>
          <cell r="AA7">
            <v>160373</v>
          </cell>
          <cell r="AB7">
            <v>76189</v>
          </cell>
          <cell r="AC7">
            <v>11609629</v>
          </cell>
          <cell r="AD7">
            <v>8094590</v>
          </cell>
          <cell r="AE7">
            <v>959420.49</v>
          </cell>
          <cell r="AF7">
            <v>13599866.039999999</v>
          </cell>
          <cell r="AG7">
            <v>4937016</v>
          </cell>
          <cell r="AH7">
            <v>3306411</v>
          </cell>
          <cell r="AI7">
            <v>114484.46</v>
          </cell>
          <cell r="AJ7">
            <v>41743793</v>
          </cell>
          <cell r="AK7">
            <v>199904</v>
          </cell>
          <cell r="AL7">
            <v>172758.14</v>
          </cell>
          <cell r="AM7">
            <v>25551586</v>
          </cell>
          <cell r="AN7">
            <v>541500000</v>
          </cell>
          <cell r="AO7">
            <v>68160413</v>
          </cell>
          <cell r="AP7">
            <v>2398380.2000000002</v>
          </cell>
          <cell r="AQ7">
            <v>649292.38</v>
          </cell>
          <cell r="AR7">
            <v>3757161</v>
          </cell>
          <cell r="AS7">
            <v>17929962.140000001</v>
          </cell>
          <cell r="AT7">
            <v>1469906.81</v>
          </cell>
          <cell r="AU7">
            <v>1478461.32</v>
          </cell>
          <cell r="AV7">
            <v>28239054</v>
          </cell>
          <cell r="AW7">
            <v>1116382</v>
          </cell>
          <cell r="AX7">
            <v>2008954.33</v>
          </cell>
          <cell r="AY7">
            <v>6513565.8499999996</v>
          </cell>
          <cell r="AZ7">
            <v>0</v>
          </cell>
          <cell r="BA7">
            <v>7050993.4299999997</v>
          </cell>
          <cell r="BB7">
            <v>15400649.359999999</v>
          </cell>
          <cell r="BC7">
            <v>1681902.6</v>
          </cell>
          <cell r="BD7">
            <v>4276639</v>
          </cell>
          <cell r="BE7">
            <v>5078898.0599999996</v>
          </cell>
          <cell r="BF7">
            <v>591028</v>
          </cell>
          <cell r="BG7">
            <v>19368314</v>
          </cell>
          <cell r="BH7">
            <v>1492908.2</v>
          </cell>
          <cell r="BI7">
            <v>2251561</v>
          </cell>
          <cell r="BJ7">
            <v>9942000</v>
          </cell>
          <cell r="BK7">
            <v>804554.98</v>
          </cell>
          <cell r="BL7">
            <v>4939789</v>
          </cell>
          <cell r="BM7">
            <v>667281.55000000005</v>
          </cell>
          <cell r="BN7">
            <v>4409757</v>
          </cell>
          <cell r="BO7">
            <v>1803889.06</v>
          </cell>
          <cell r="BP7">
            <v>74602622.980000004</v>
          </cell>
          <cell r="BQ7">
            <v>368204</v>
          </cell>
          <cell r="BR7">
            <v>576549.17000000004</v>
          </cell>
          <cell r="BS7">
            <v>440124.3</v>
          </cell>
          <cell r="BT7">
            <v>2558791.52</v>
          </cell>
          <cell r="BU7">
            <v>7822358</v>
          </cell>
          <cell r="BV7">
            <v>917687</v>
          </cell>
          <cell r="BW7">
            <v>227916609</v>
          </cell>
          <cell r="BX7">
            <v>17111921</v>
          </cell>
          <cell r="BY7">
            <v>1968842.49</v>
          </cell>
          <cell r="BZ7">
            <v>14448141</v>
          </cell>
          <cell r="CA7">
            <v>2254765</v>
          </cell>
          <cell r="CB7">
            <v>1401159</v>
          </cell>
          <cell r="CC7">
            <v>348736</v>
          </cell>
          <cell r="CD7">
            <v>180411</v>
          </cell>
          <cell r="CE7">
            <v>6674936</v>
          </cell>
          <cell r="CF7">
            <v>7504184</v>
          </cell>
          <cell r="CG7">
            <v>3900263.58</v>
          </cell>
        </row>
        <row r="8">
          <cell r="A8" t="str">
            <v>OM&amp;A Expense</v>
          </cell>
          <cell r="B8" t="str">
            <v>COMA</v>
          </cell>
          <cell r="C8">
            <v>2008</v>
          </cell>
          <cell r="D8">
            <v>838668.86</v>
          </cell>
          <cell r="E8">
            <v>10137547</v>
          </cell>
          <cell r="F8">
            <v>8965563</v>
          </cell>
          <cell r="G8">
            <v>3210945.14</v>
          </cell>
          <cell r="H8">
            <v>7528624.5530000003</v>
          </cell>
          <cell r="I8">
            <v>12638483.060000001</v>
          </cell>
          <cell r="J8">
            <v>3479392.53</v>
          </cell>
          <cell r="K8">
            <v>8704501</v>
          </cell>
          <cell r="L8">
            <v>4369848.6199999992</v>
          </cell>
          <cell r="M8">
            <v>1561746.15</v>
          </cell>
          <cell r="N8">
            <v>580666.64</v>
          </cell>
          <cell r="O8">
            <v>5434315.1999999993</v>
          </cell>
          <cell r="P8">
            <v>0</v>
          </cell>
          <cell r="Q8">
            <v>404632.86</v>
          </cell>
          <cell r="R8">
            <v>0</v>
          </cell>
          <cell r="S8">
            <v>1885608.0899999996</v>
          </cell>
          <cell r="T8">
            <v>20700532</v>
          </cell>
          <cell r="U8">
            <v>1071488.0299999998</v>
          </cell>
          <cell r="V8">
            <v>42361149</v>
          </cell>
          <cell r="W8">
            <v>5363655.49</v>
          </cell>
          <cell r="X8">
            <v>995486.29</v>
          </cell>
          <cell r="Y8">
            <v>5142312.67</v>
          </cell>
          <cell r="Z8">
            <v>3528621.44</v>
          </cell>
          <cell r="AA8">
            <v>1257859.71</v>
          </cell>
          <cell r="AB8">
            <v>206511.08</v>
          </cell>
          <cell r="AC8">
            <v>8472982.2799999993</v>
          </cell>
          <cell r="AD8">
            <v>10563085.060000001</v>
          </cell>
          <cell r="AE8">
            <v>1744924.6500000001</v>
          </cell>
          <cell r="AF8">
            <v>9950466.1999999993</v>
          </cell>
          <cell r="AG8">
            <v>6934686.3399999999</v>
          </cell>
          <cell r="AH8">
            <v>4979699</v>
          </cell>
          <cell r="AI8">
            <v>677866.85800000012</v>
          </cell>
          <cell r="AJ8">
            <v>39288448.700000003</v>
          </cell>
          <cell r="AK8">
            <v>235812.40000000002</v>
          </cell>
          <cell r="AL8">
            <v>790094.16999999993</v>
          </cell>
          <cell r="AM8">
            <v>17791258.670000002</v>
          </cell>
          <cell r="AN8">
            <v>447646800</v>
          </cell>
          <cell r="AO8">
            <v>49866448.300000004</v>
          </cell>
          <cell r="AP8">
            <v>3488595.34</v>
          </cell>
          <cell r="AQ8">
            <v>1546797.05</v>
          </cell>
          <cell r="AR8">
            <v>4990520.66</v>
          </cell>
          <cell r="AS8">
            <v>12336072.51</v>
          </cell>
          <cell r="AT8">
            <v>1854928.2899999998</v>
          </cell>
          <cell r="AU8">
            <v>2679086.5300000003</v>
          </cell>
          <cell r="AV8">
            <v>26118186.039999999</v>
          </cell>
          <cell r="AW8">
            <v>1415406.5600000003</v>
          </cell>
          <cell r="AX8">
            <v>1715833.24</v>
          </cell>
          <cell r="AY8">
            <v>4971485.8500000006</v>
          </cell>
          <cell r="AZ8">
            <v>0</v>
          </cell>
          <cell r="BA8">
            <v>6214558.9799999995</v>
          </cell>
          <cell r="BB8">
            <v>12501129.92</v>
          </cell>
          <cell r="BC8">
            <v>1686713.6100000003</v>
          </cell>
          <cell r="BD8">
            <v>5132563.7199999988</v>
          </cell>
          <cell r="BE8">
            <v>4844870.040000001</v>
          </cell>
          <cell r="BF8">
            <v>1916695.16</v>
          </cell>
          <cell r="BG8">
            <v>9625878.9100000001</v>
          </cell>
          <cell r="BH8">
            <v>2156890.44</v>
          </cell>
          <cell r="BI8">
            <v>3737525.09</v>
          </cell>
          <cell r="BJ8">
            <v>8435686.1600000001</v>
          </cell>
          <cell r="BK8">
            <v>2313764.75</v>
          </cell>
          <cell r="BL8">
            <v>7022128</v>
          </cell>
          <cell r="BM8">
            <v>1171644.75</v>
          </cell>
          <cell r="BN8">
            <v>6882938.25</v>
          </cell>
          <cell r="BO8">
            <v>3648126.04</v>
          </cell>
          <cell r="BP8">
            <v>42942386.100000001</v>
          </cell>
          <cell r="BQ8">
            <v>1027939.27</v>
          </cell>
          <cell r="BR8">
            <v>1461898.3399999999</v>
          </cell>
          <cell r="BS8">
            <v>1124817.5599999998</v>
          </cell>
          <cell r="BT8">
            <v>3075601.4</v>
          </cell>
          <cell r="BU8">
            <v>11457312.399999999</v>
          </cell>
          <cell r="BV8">
            <v>1616901.99</v>
          </cell>
          <cell r="BW8">
            <v>160614322.36999997</v>
          </cell>
          <cell r="BX8">
            <v>18447671</v>
          </cell>
          <cell r="BY8">
            <v>1870154.3800000001</v>
          </cell>
          <cell r="BZ8">
            <v>8620992.3099999987</v>
          </cell>
          <cell r="CA8">
            <v>4486554.82</v>
          </cell>
          <cell r="CB8">
            <v>1190255.3599999999</v>
          </cell>
          <cell r="CC8">
            <v>1291065</v>
          </cell>
          <cell r="CD8">
            <v>586433.19000000006</v>
          </cell>
          <cell r="CE8">
            <v>4867998</v>
          </cell>
          <cell r="CF8">
            <v>7844132.5199999996</v>
          </cell>
          <cell r="CG8">
            <v>3215677.7</v>
          </cell>
        </row>
        <row r="9">
          <cell r="A9" t="str">
            <v>Income Taxes</v>
          </cell>
          <cell r="B9" t="str">
            <v>CTAXINC</v>
          </cell>
          <cell r="C9">
            <v>2008</v>
          </cell>
          <cell r="D9">
            <v>9090</v>
          </cell>
          <cell r="E9">
            <v>3718000</v>
          </cell>
          <cell r="F9">
            <v>816403</v>
          </cell>
          <cell r="G9">
            <v>698563</v>
          </cell>
          <cell r="H9">
            <v>1232713</v>
          </cell>
          <cell r="I9">
            <v>2024770.84</v>
          </cell>
          <cell r="J9">
            <v>80802.460000000006</v>
          </cell>
          <cell r="K9">
            <v>2416720</v>
          </cell>
          <cell r="L9">
            <v>319735</v>
          </cell>
          <cell r="M9">
            <v>123859</v>
          </cell>
          <cell r="N9">
            <v>0</v>
          </cell>
          <cell r="O9">
            <v>1069953.71</v>
          </cell>
          <cell r="P9">
            <v>0</v>
          </cell>
          <cell r="Q9">
            <v>29268</v>
          </cell>
          <cell r="R9">
            <v>0</v>
          </cell>
          <cell r="S9">
            <v>815549</v>
          </cell>
          <cell r="T9">
            <v>3875000</v>
          </cell>
          <cell r="U9">
            <v>-73170</v>
          </cell>
          <cell r="V9">
            <v>11512162</v>
          </cell>
          <cell r="W9">
            <v>372520.37</v>
          </cell>
          <cell r="X9">
            <v>0</v>
          </cell>
          <cell r="Y9">
            <v>770997.25</v>
          </cell>
          <cell r="Z9">
            <v>872000</v>
          </cell>
          <cell r="AA9">
            <v>-5294</v>
          </cell>
          <cell r="AB9">
            <v>0</v>
          </cell>
          <cell r="AC9">
            <v>1580251.13</v>
          </cell>
          <cell r="AD9">
            <v>2559390</v>
          </cell>
          <cell r="AE9">
            <v>160355.99</v>
          </cell>
          <cell r="AF9">
            <v>1710174.7</v>
          </cell>
          <cell r="AG9">
            <v>1292295.19</v>
          </cell>
          <cell r="AH9">
            <v>708593</v>
          </cell>
          <cell r="AI9">
            <v>1800</v>
          </cell>
          <cell r="AJ9">
            <v>6225339.2699999996</v>
          </cell>
          <cell r="AK9">
            <v>-14517</v>
          </cell>
          <cell r="AL9">
            <v>74302</v>
          </cell>
          <cell r="AM9">
            <v>8199870</v>
          </cell>
          <cell r="AN9">
            <v>62655800</v>
          </cell>
          <cell r="AO9">
            <v>12470203</v>
          </cell>
          <cell r="AP9">
            <v>399640</v>
          </cell>
          <cell r="AQ9">
            <v>22279</v>
          </cell>
          <cell r="AR9">
            <v>942927</v>
          </cell>
          <cell r="AS9">
            <v>2822558.78</v>
          </cell>
          <cell r="AT9">
            <v>557612.89</v>
          </cell>
          <cell r="AU9">
            <v>174376</v>
          </cell>
          <cell r="AV9">
            <v>3231771</v>
          </cell>
          <cell r="AW9">
            <v>164072.85999999999</v>
          </cell>
          <cell r="AX9">
            <v>270500</v>
          </cell>
          <cell r="AY9">
            <v>814047</v>
          </cell>
          <cell r="AZ9">
            <v>0</v>
          </cell>
          <cell r="BA9">
            <v>1607995.55</v>
          </cell>
          <cell r="BB9">
            <v>1472780.77</v>
          </cell>
          <cell r="BC9">
            <v>280101.74</v>
          </cell>
          <cell r="BD9">
            <v>621013</v>
          </cell>
          <cell r="BE9">
            <v>643734</v>
          </cell>
          <cell r="BF9">
            <v>17018</v>
          </cell>
          <cell r="BG9">
            <v>2628032.0499999998</v>
          </cell>
          <cell r="BH9">
            <v>406026</v>
          </cell>
          <cell r="BI9">
            <v>473000</v>
          </cell>
          <cell r="BJ9">
            <v>1933850.08</v>
          </cell>
          <cell r="BK9">
            <v>92372</v>
          </cell>
          <cell r="BL9">
            <v>1045700</v>
          </cell>
          <cell r="BM9">
            <v>56441</v>
          </cell>
          <cell r="BN9">
            <v>811656</v>
          </cell>
          <cell r="BO9">
            <v>62063</v>
          </cell>
          <cell r="BP9">
            <v>7430468.75</v>
          </cell>
          <cell r="BQ9">
            <v>25099</v>
          </cell>
          <cell r="BR9">
            <v>23799</v>
          </cell>
          <cell r="BS9">
            <v>25818</v>
          </cell>
          <cell r="BT9">
            <v>677819.9</v>
          </cell>
          <cell r="BU9">
            <v>963000</v>
          </cell>
          <cell r="BV9">
            <v>45648</v>
          </cell>
          <cell r="BW9">
            <v>8968713</v>
          </cell>
          <cell r="BX9">
            <v>4297652</v>
          </cell>
          <cell r="BY9">
            <v>272196.90999999997</v>
          </cell>
          <cell r="BZ9">
            <v>1776795.96</v>
          </cell>
          <cell r="CA9">
            <v>393212.33</v>
          </cell>
          <cell r="CB9">
            <v>-10158</v>
          </cell>
          <cell r="CC9">
            <v>41822</v>
          </cell>
          <cell r="CD9">
            <v>0</v>
          </cell>
          <cell r="CE9">
            <v>52690</v>
          </cell>
          <cell r="CF9">
            <v>2794834</v>
          </cell>
          <cell r="CG9">
            <v>453777.5</v>
          </cell>
        </row>
        <row r="10">
          <cell r="A10" t="str">
            <v>Total Customers (not including Street &amp; Sentinel Lighting Connections)</v>
          </cell>
          <cell r="B10" t="str">
            <v>YN</v>
          </cell>
          <cell r="C10">
            <v>2008</v>
          </cell>
          <cell r="D10">
            <v>1676</v>
          </cell>
          <cell r="E10">
            <v>69628</v>
          </cell>
          <cell r="F10">
            <v>36218</v>
          </cell>
          <cell r="G10">
            <v>9456</v>
          </cell>
          <cell r="H10">
            <v>37473</v>
          </cell>
          <cell r="I10">
            <v>62737</v>
          </cell>
          <cell r="J10">
            <v>14387</v>
          </cell>
          <cell r="K10">
            <v>49297</v>
          </cell>
          <cell r="L10">
            <v>15616</v>
          </cell>
          <cell r="M10">
            <v>6309</v>
          </cell>
          <cell r="N10">
            <v>1335</v>
          </cell>
          <cell r="O10">
            <v>32094</v>
          </cell>
          <cell r="P10">
            <v>0</v>
          </cell>
          <cell r="Q10">
            <v>1936</v>
          </cell>
          <cell r="R10">
            <v>0</v>
          </cell>
          <cell r="S10">
            <v>10853</v>
          </cell>
          <cell r="T10">
            <v>84644</v>
          </cell>
          <cell r="U10">
            <v>3543</v>
          </cell>
          <cell r="V10">
            <v>186929</v>
          </cell>
          <cell r="W10">
            <v>14312</v>
          </cell>
          <cell r="X10">
            <v>3349</v>
          </cell>
          <cell r="Y10">
            <v>27929</v>
          </cell>
          <cell r="Z10">
            <v>19394</v>
          </cell>
          <cell r="AA10">
            <v>4001</v>
          </cell>
          <cell r="AB10">
            <v>681</v>
          </cell>
          <cell r="AC10">
            <v>11587</v>
          </cell>
          <cell r="AD10">
            <v>46215</v>
          </cell>
          <cell r="AE10">
            <v>9937</v>
          </cell>
          <cell r="AF10">
            <v>48914</v>
          </cell>
          <cell r="AG10">
            <v>20815</v>
          </cell>
          <cell r="AH10">
            <v>20818</v>
          </cell>
          <cell r="AI10">
            <v>2763</v>
          </cell>
          <cell r="AJ10">
            <v>233947</v>
          </cell>
          <cell r="AK10">
            <v>1177</v>
          </cell>
          <cell r="AL10">
            <v>5375</v>
          </cell>
          <cell r="AM10">
            <v>129585</v>
          </cell>
          <cell r="AN10">
            <v>1187253</v>
          </cell>
          <cell r="AO10">
            <v>291639</v>
          </cell>
          <cell r="AP10">
            <v>14471</v>
          </cell>
          <cell r="AQ10">
            <v>5583</v>
          </cell>
          <cell r="AR10">
            <v>26940</v>
          </cell>
          <cell r="AS10">
            <v>84195</v>
          </cell>
          <cell r="AT10">
            <v>9215</v>
          </cell>
          <cell r="AU10">
            <v>9295</v>
          </cell>
          <cell r="AV10">
            <v>143797</v>
          </cell>
          <cell r="AW10">
            <v>7026</v>
          </cell>
          <cell r="AX10">
            <v>6773</v>
          </cell>
          <cell r="AY10">
            <v>25373</v>
          </cell>
          <cell r="AZ10">
            <v>0</v>
          </cell>
          <cell r="BA10">
            <v>31874</v>
          </cell>
          <cell r="BB10">
            <v>50255</v>
          </cell>
          <cell r="BC10">
            <v>7798</v>
          </cell>
          <cell r="BD10">
            <v>18806</v>
          </cell>
          <cell r="BE10">
            <v>23669</v>
          </cell>
          <cell r="BF10">
            <v>6055</v>
          </cell>
          <cell r="BG10">
            <v>62038</v>
          </cell>
          <cell r="BH10">
            <v>10200</v>
          </cell>
          <cell r="BI10">
            <v>12797</v>
          </cell>
          <cell r="BJ10">
            <v>51813</v>
          </cell>
          <cell r="BK10">
            <v>10381</v>
          </cell>
          <cell r="BL10">
            <v>32734</v>
          </cell>
          <cell r="BM10">
            <v>3356</v>
          </cell>
          <cell r="BN10">
            <v>34349</v>
          </cell>
          <cell r="BO10">
            <v>9229</v>
          </cell>
          <cell r="BP10">
            <v>244573</v>
          </cell>
          <cell r="BQ10">
            <v>4194</v>
          </cell>
          <cell r="BR10">
            <v>5859</v>
          </cell>
          <cell r="BS10">
            <v>2734</v>
          </cell>
          <cell r="BT10">
            <v>16133</v>
          </cell>
          <cell r="BU10">
            <v>49361</v>
          </cell>
          <cell r="BV10">
            <v>6622</v>
          </cell>
          <cell r="BW10">
            <v>684145</v>
          </cell>
          <cell r="BX10">
            <v>110861</v>
          </cell>
          <cell r="BY10">
            <v>11660</v>
          </cell>
          <cell r="BZ10">
            <v>50478</v>
          </cell>
          <cell r="CA10">
            <v>21706</v>
          </cell>
          <cell r="CB10">
            <v>3535</v>
          </cell>
          <cell r="CC10">
            <v>3878</v>
          </cell>
          <cell r="CD10">
            <v>2007</v>
          </cell>
          <cell r="CE10">
            <v>21592</v>
          </cell>
          <cell r="CF10">
            <v>39225</v>
          </cell>
          <cell r="CG10">
            <v>14645</v>
          </cell>
        </row>
        <row r="11">
          <cell r="A11" t="str">
            <v>Customers - Residential</v>
          </cell>
          <cell r="B11" t="str">
            <v>YNR</v>
          </cell>
          <cell r="C11">
            <v>2008</v>
          </cell>
          <cell r="D11">
            <v>1416</v>
          </cell>
          <cell r="E11">
            <v>62513</v>
          </cell>
          <cell r="F11">
            <v>31626</v>
          </cell>
          <cell r="G11">
            <v>8066</v>
          </cell>
          <cell r="H11">
            <v>33869</v>
          </cell>
          <cell r="I11">
            <v>56839</v>
          </cell>
          <cell r="J11">
            <v>12700</v>
          </cell>
          <cell r="K11">
            <v>43918</v>
          </cell>
          <cell r="L11">
            <v>14182</v>
          </cell>
          <cell r="M11">
            <v>5562</v>
          </cell>
          <cell r="N11">
            <v>1148</v>
          </cell>
          <cell r="O11">
            <v>28504</v>
          </cell>
          <cell r="P11">
            <v>0</v>
          </cell>
          <cell r="Q11">
            <v>1743</v>
          </cell>
          <cell r="R11">
            <v>0</v>
          </cell>
          <cell r="S11">
            <v>9638</v>
          </cell>
          <cell r="T11">
            <v>76400</v>
          </cell>
          <cell r="U11">
            <v>3100</v>
          </cell>
          <cell r="V11">
            <v>165882</v>
          </cell>
          <cell r="W11">
            <v>12747</v>
          </cell>
          <cell r="X11">
            <v>2848</v>
          </cell>
          <cell r="Y11">
            <v>25711</v>
          </cell>
          <cell r="Z11">
            <v>17178</v>
          </cell>
          <cell r="AA11">
            <v>3520</v>
          </cell>
          <cell r="AB11">
            <v>594</v>
          </cell>
          <cell r="AC11">
            <v>10601</v>
          </cell>
          <cell r="AD11">
            <v>41634</v>
          </cell>
          <cell r="AE11">
            <v>9092</v>
          </cell>
          <cell r="AF11">
            <v>44640</v>
          </cell>
          <cell r="AG11">
            <v>18245</v>
          </cell>
          <cell r="AH11">
            <v>18881</v>
          </cell>
          <cell r="AI11">
            <v>2327</v>
          </cell>
          <cell r="AJ11">
            <v>211826</v>
          </cell>
          <cell r="AK11">
            <v>1019</v>
          </cell>
          <cell r="AL11">
            <v>4724</v>
          </cell>
          <cell r="AM11">
            <v>120395</v>
          </cell>
          <cell r="AN11">
            <v>1077500</v>
          </cell>
          <cell r="AO11">
            <v>264958</v>
          </cell>
          <cell r="AP11">
            <v>13472</v>
          </cell>
          <cell r="AQ11">
            <v>4790</v>
          </cell>
          <cell r="AR11">
            <v>23142</v>
          </cell>
          <cell r="AS11">
            <v>75847</v>
          </cell>
          <cell r="AT11">
            <v>7942</v>
          </cell>
          <cell r="AU11">
            <v>7605</v>
          </cell>
          <cell r="AV11">
            <v>130245</v>
          </cell>
          <cell r="AW11">
            <v>6246</v>
          </cell>
          <cell r="AX11">
            <v>5935</v>
          </cell>
          <cell r="AY11">
            <v>22755</v>
          </cell>
          <cell r="AZ11">
            <v>0</v>
          </cell>
          <cell r="BA11">
            <v>28484</v>
          </cell>
          <cell r="BB11">
            <v>45053</v>
          </cell>
          <cell r="BC11">
            <v>6436</v>
          </cell>
          <cell r="BD11">
            <v>16547</v>
          </cell>
          <cell r="BE11">
            <v>20757</v>
          </cell>
          <cell r="BF11">
            <v>5214</v>
          </cell>
          <cell r="BG11">
            <v>55658</v>
          </cell>
          <cell r="BH11">
            <v>9056</v>
          </cell>
          <cell r="BI11">
            <v>11261</v>
          </cell>
          <cell r="BJ11">
            <v>47436</v>
          </cell>
          <cell r="BK11">
            <v>8809</v>
          </cell>
          <cell r="BL11">
            <v>28915</v>
          </cell>
          <cell r="BM11">
            <v>2723</v>
          </cell>
          <cell r="BN11">
            <v>30342</v>
          </cell>
          <cell r="BO11">
            <v>8151</v>
          </cell>
          <cell r="BP11">
            <v>215323</v>
          </cell>
          <cell r="BQ11">
            <v>3603</v>
          </cell>
          <cell r="BR11">
            <v>4966</v>
          </cell>
          <cell r="BS11">
            <v>2302</v>
          </cell>
          <cell r="BT11">
            <v>14260</v>
          </cell>
          <cell r="BU11">
            <v>44351</v>
          </cell>
          <cell r="BV11">
            <v>5877</v>
          </cell>
          <cell r="BW11">
            <v>605509</v>
          </cell>
          <cell r="BX11">
            <v>100534</v>
          </cell>
          <cell r="BY11">
            <v>10833</v>
          </cell>
          <cell r="BZ11">
            <v>44593</v>
          </cell>
          <cell r="CA11">
            <v>19601</v>
          </cell>
          <cell r="CB11">
            <v>3022</v>
          </cell>
          <cell r="CC11">
            <v>3315</v>
          </cell>
          <cell r="CD11">
            <v>1748</v>
          </cell>
          <cell r="CE11">
            <v>18879</v>
          </cell>
          <cell r="CF11">
            <v>36496</v>
          </cell>
          <cell r="CG11">
            <v>13240</v>
          </cell>
        </row>
        <row r="12">
          <cell r="A12" t="str">
            <v xml:space="preserve">Customers- General Service </v>
          </cell>
          <cell r="C12">
            <v>2008</v>
          </cell>
          <cell r="D12">
            <v>260</v>
          </cell>
          <cell r="E12">
            <v>7115</v>
          </cell>
          <cell r="F12">
            <v>4588</v>
          </cell>
          <cell r="G12">
            <v>1390</v>
          </cell>
          <cell r="H12">
            <v>3604</v>
          </cell>
          <cell r="I12">
            <v>5898</v>
          </cell>
          <cell r="J12">
            <v>1686</v>
          </cell>
          <cell r="K12">
            <v>5376</v>
          </cell>
          <cell r="L12">
            <v>1434</v>
          </cell>
          <cell r="M12">
            <v>747</v>
          </cell>
          <cell r="N12">
            <v>187</v>
          </cell>
          <cell r="O12">
            <v>3588</v>
          </cell>
          <cell r="P12">
            <v>0</v>
          </cell>
          <cell r="Q12">
            <v>193</v>
          </cell>
          <cell r="R12">
            <v>0</v>
          </cell>
          <cell r="S12">
            <v>1215</v>
          </cell>
          <cell r="T12">
            <v>8234</v>
          </cell>
          <cell r="U12">
            <v>443</v>
          </cell>
          <cell r="V12">
            <v>21037</v>
          </cell>
          <cell r="W12">
            <v>1563</v>
          </cell>
          <cell r="X12">
            <v>501</v>
          </cell>
          <cell r="Y12">
            <v>2218</v>
          </cell>
          <cell r="Z12">
            <v>2214</v>
          </cell>
          <cell r="AA12">
            <v>481</v>
          </cell>
          <cell r="AB12">
            <v>87</v>
          </cell>
          <cell r="AC12">
            <v>985</v>
          </cell>
          <cell r="AD12">
            <v>4581</v>
          </cell>
          <cell r="AE12">
            <v>845</v>
          </cell>
          <cell r="AF12">
            <v>4270</v>
          </cell>
          <cell r="AG12">
            <v>2570</v>
          </cell>
          <cell r="AH12">
            <v>1937</v>
          </cell>
          <cell r="AI12">
            <v>436</v>
          </cell>
          <cell r="AJ12">
            <v>22109</v>
          </cell>
          <cell r="AK12">
            <v>158</v>
          </cell>
          <cell r="AL12">
            <v>650</v>
          </cell>
          <cell r="AM12">
            <v>9184</v>
          </cell>
          <cell r="AN12">
            <v>109722</v>
          </cell>
          <cell r="AO12">
            <v>26670</v>
          </cell>
          <cell r="AP12">
            <v>999</v>
          </cell>
          <cell r="AQ12">
            <v>793</v>
          </cell>
          <cell r="AR12">
            <v>3795</v>
          </cell>
          <cell r="AS12">
            <v>8344</v>
          </cell>
          <cell r="AT12">
            <v>1273</v>
          </cell>
          <cell r="AU12">
            <v>1690</v>
          </cell>
          <cell r="AV12">
            <v>13549</v>
          </cell>
          <cell r="AW12">
            <v>779</v>
          </cell>
          <cell r="AX12">
            <v>838</v>
          </cell>
          <cell r="AY12">
            <v>2616</v>
          </cell>
          <cell r="AZ12">
            <v>0</v>
          </cell>
          <cell r="BA12">
            <v>3390</v>
          </cell>
          <cell r="BB12">
            <v>5202</v>
          </cell>
          <cell r="BC12">
            <v>1362</v>
          </cell>
          <cell r="BD12">
            <v>2259</v>
          </cell>
          <cell r="BE12">
            <v>2912</v>
          </cell>
          <cell r="BF12">
            <v>841</v>
          </cell>
          <cell r="BG12">
            <v>6379</v>
          </cell>
          <cell r="BH12">
            <v>1144</v>
          </cell>
          <cell r="BI12">
            <v>1536</v>
          </cell>
          <cell r="BJ12">
            <v>4374</v>
          </cell>
          <cell r="BK12">
            <v>1572</v>
          </cell>
          <cell r="BL12">
            <v>3819</v>
          </cell>
          <cell r="BM12">
            <v>633</v>
          </cell>
          <cell r="BN12">
            <v>4005</v>
          </cell>
          <cell r="BO12">
            <v>1078</v>
          </cell>
          <cell r="BP12">
            <v>29249</v>
          </cell>
          <cell r="BQ12">
            <v>591</v>
          </cell>
          <cell r="BR12">
            <v>893</v>
          </cell>
          <cell r="BS12">
            <v>432</v>
          </cell>
          <cell r="BT12">
            <v>1872</v>
          </cell>
          <cell r="BU12">
            <v>5010</v>
          </cell>
          <cell r="BV12">
            <v>744</v>
          </cell>
          <cell r="BW12">
            <v>78589</v>
          </cell>
          <cell r="BX12">
            <v>10322</v>
          </cell>
          <cell r="BY12">
            <v>827</v>
          </cell>
          <cell r="BZ12">
            <v>5883</v>
          </cell>
          <cell r="CA12">
            <v>2102</v>
          </cell>
          <cell r="CB12">
            <v>513</v>
          </cell>
          <cell r="CC12">
            <v>562</v>
          </cell>
          <cell r="CD12">
            <v>259</v>
          </cell>
          <cell r="CE12">
            <v>2713</v>
          </cell>
          <cell r="CF12">
            <v>2729</v>
          </cell>
          <cell r="CG12">
            <v>1404</v>
          </cell>
        </row>
        <row r="13">
          <cell r="A13" t="str">
            <v>Customers- Large User, Sub- Transmission, Intermediate/ Embedded Distributor</v>
          </cell>
          <cell r="C13">
            <v>2008</v>
          </cell>
          <cell r="D13">
            <v>0</v>
          </cell>
          <cell r="E13">
            <v>0</v>
          </cell>
          <cell r="F13">
            <v>4</v>
          </cell>
          <cell r="G13">
            <v>0</v>
          </cell>
          <cell r="H13">
            <v>0</v>
          </cell>
          <cell r="I13">
            <v>0</v>
          </cell>
          <cell r="J13">
            <v>1</v>
          </cell>
          <cell r="K13">
            <v>3</v>
          </cell>
          <cell r="L13">
            <v>0</v>
          </cell>
          <cell r="M13">
            <v>0</v>
          </cell>
          <cell r="N13">
            <v>0</v>
          </cell>
          <cell r="O13">
            <v>2</v>
          </cell>
          <cell r="P13">
            <v>0</v>
          </cell>
          <cell r="Q13">
            <v>0</v>
          </cell>
          <cell r="R13">
            <v>0</v>
          </cell>
          <cell r="S13">
            <v>0</v>
          </cell>
          <cell r="T13">
            <v>10</v>
          </cell>
          <cell r="U13">
            <v>0</v>
          </cell>
          <cell r="V13">
            <v>10</v>
          </cell>
          <cell r="W13">
            <v>2</v>
          </cell>
          <cell r="X13">
            <v>0</v>
          </cell>
          <cell r="Y13">
            <v>0</v>
          </cell>
          <cell r="Z13">
            <v>2</v>
          </cell>
          <cell r="AA13">
            <v>0</v>
          </cell>
          <cell r="AB13">
            <v>0</v>
          </cell>
          <cell r="AC13">
            <v>1</v>
          </cell>
          <cell r="AD13">
            <v>0</v>
          </cell>
          <cell r="AE13">
            <v>0</v>
          </cell>
          <cell r="AF13">
            <v>4</v>
          </cell>
          <cell r="AG13">
            <v>0</v>
          </cell>
          <cell r="AH13">
            <v>0</v>
          </cell>
          <cell r="AI13">
            <v>0</v>
          </cell>
          <cell r="AJ13">
            <v>12</v>
          </cell>
          <cell r="AK13">
            <v>0</v>
          </cell>
          <cell r="AL13">
            <v>1</v>
          </cell>
          <cell r="AM13">
            <v>6</v>
          </cell>
          <cell r="AN13">
            <v>31</v>
          </cell>
          <cell r="AO13">
            <v>11</v>
          </cell>
          <cell r="AP13">
            <v>0</v>
          </cell>
          <cell r="AQ13">
            <v>0</v>
          </cell>
          <cell r="AR13">
            <v>3</v>
          </cell>
          <cell r="AS13">
            <v>4</v>
          </cell>
          <cell r="AT13">
            <v>0</v>
          </cell>
          <cell r="AU13">
            <v>0</v>
          </cell>
          <cell r="AV13">
            <v>3</v>
          </cell>
          <cell r="AW13">
            <v>1</v>
          </cell>
          <cell r="AX13">
            <v>0</v>
          </cell>
          <cell r="AY13">
            <v>2</v>
          </cell>
          <cell r="AZ13">
            <v>0</v>
          </cell>
          <cell r="BA13">
            <v>0</v>
          </cell>
          <cell r="BB13">
            <v>0</v>
          </cell>
          <cell r="BC13">
            <v>0</v>
          </cell>
          <cell r="BD13">
            <v>0</v>
          </cell>
          <cell r="BE13">
            <v>0</v>
          </cell>
          <cell r="BF13">
            <v>0</v>
          </cell>
          <cell r="BG13">
            <v>1</v>
          </cell>
          <cell r="BH13">
            <v>0</v>
          </cell>
          <cell r="BI13">
            <v>0</v>
          </cell>
          <cell r="BJ13">
            <v>3</v>
          </cell>
          <cell r="BK13">
            <v>0</v>
          </cell>
          <cell r="BL13">
            <v>0</v>
          </cell>
          <cell r="BM13">
            <v>0</v>
          </cell>
          <cell r="BN13">
            <v>2</v>
          </cell>
          <cell r="BO13">
            <v>0</v>
          </cell>
          <cell r="BP13">
            <v>1</v>
          </cell>
          <cell r="BQ13">
            <v>0</v>
          </cell>
          <cell r="BR13">
            <v>0</v>
          </cell>
          <cell r="BS13">
            <v>0</v>
          </cell>
          <cell r="BT13">
            <v>1</v>
          </cell>
          <cell r="BU13">
            <v>0</v>
          </cell>
          <cell r="BV13">
            <v>1</v>
          </cell>
          <cell r="BW13">
            <v>47</v>
          </cell>
          <cell r="BX13">
            <v>5</v>
          </cell>
          <cell r="BY13">
            <v>0</v>
          </cell>
          <cell r="BZ13">
            <v>2</v>
          </cell>
          <cell r="CA13">
            <v>3</v>
          </cell>
          <cell r="CB13">
            <v>0</v>
          </cell>
          <cell r="CC13">
            <v>1</v>
          </cell>
          <cell r="CD13">
            <v>0</v>
          </cell>
          <cell r="CE13">
            <v>0</v>
          </cell>
          <cell r="CF13">
            <v>0</v>
          </cell>
          <cell r="CG13">
            <v>1</v>
          </cell>
        </row>
        <row r="14">
          <cell r="A14" t="str">
            <v>Customers- Street Lighting</v>
          </cell>
          <cell r="B14" t="str">
            <v>YNST</v>
          </cell>
          <cell r="C14">
            <v>2008</v>
          </cell>
          <cell r="D14">
            <v>619</v>
          </cell>
          <cell r="E14">
            <v>14896</v>
          </cell>
          <cell r="F14">
            <v>9769</v>
          </cell>
          <cell r="G14">
            <v>2640</v>
          </cell>
          <cell r="H14">
            <v>9752</v>
          </cell>
          <cell r="I14">
            <v>14457</v>
          </cell>
          <cell r="J14">
            <v>2950</v>
          </cell>
          <cell r="K14">
            <v>12411</v>
          </cell>
          <cell r="L14">
            <v>3080</v>
          </cell>
          <cell r="M14">
            <v>1653</v>
          </cell>
          <cell r="N14">
            <v>341</v>
          </cell>
          <cell r="O14">
            <v>10679</v>
          </cell>
          <cell r="P14">
            <v>0</v>
          </cell>
          <cell r="Q14">
            <v>418</v>
          </cell>
          <cell r="R14">
            <v>0</v>
          </cell>
          <cell r="S14">
            <v>6</v>
          </cell>
          <cell r="T14">
            <v>23392</v>
          </cell>
          <cell r="U14">
            <v>594</v>
          </cell>
          <cell r="V14">
            <v>48471</v>
          </cell>
          <cell r="W14">
            <v>4311</v>
          </cell>
          <cell r="X14">
            <v>1039</v>
          </cell>
          <cell r="Y14">
            <v>7601</v>
          </cell>
          <cell r="Z14">
            <v>5920</v>
          </cell>
          <cell r="AA14">
            <v>1006</v>
          </cell>
          <cell r="AB14">
            <v>152</v>
          </cell>
          <cell r="AC14">
            <v>103</v>
          </cell>
          <cell r="AD14">
            <v>8666</v>
          </cell>
          <cell r="AE14">
            <v>2532</v>
          </cell>
          <cell r="AF14">
            <v>12781</v>
          </cell>
          <cell r="AG14">
            <v>2879</v>
          </cell>
          <cell r="AH14">
            <v>4329</v>
          </cell>
          <cell r="AI14">
            <v>916</v>
          </cell>
          <cell r="AJ14">
            <v>52177</v>
          </cell>
          <cell r="AK14">
            <v>368</v>
          </cell>
          <cell r="AL14">
            <v>1</v>
          </cell>
          <cell r="AM14">
            <v>2</v>
          </cell>
          <cell r="AN14">
            <v>137000</v>
          </cell>
          <cell r="AO14">
            <v>50971</v>
          </cell>
          <cell r="AP14">
            <v>2489</v>
          </cell>
          <cell r="AQ14">
            <v>550</v>
          </cell>
          <cell r="AR14">
            <v>5107</v>
          </cell>
          <cell r="AS14">
            <v>22840</v>
          </cell>
          <cell r="AT14">
            <v>2</v>
          </cell>
          <cell r="AU14">
            <v>2130</v>
          </cell>
          <cell r="AV14">
            <v>33340</v>
          </cell>
          <cell r="AW14">
            <v>1958</v>
          </cell>
          <cell r="AX14">
            <v>1525</v>
          </cell>
          <cell r="AY14">
            <v>6562</v>
          </cell>
          <cell r="AZ14">
            <v>0</v>
          </cell>
          <cell r="BA14">
            <v>8050</v>
          </cell>
          <cell r="BB14">
            <v>11986</v>
          </cell>
          <cell r="BC14">
            <v>1904</v>
          </cell>
          <cell r="BD14">
            <v>3879</v>
          </cell>
          <cell r="BE14">
            <v>5550</v>
          </cell>
          <cell r="BF14">
            <v>1737</v>
          </cell>
          <cell r="BG14">
            <v>16083</v>
          </cell>
          <cell r="BH14">
            <v>2602</v>
          </cell>
          <cell r="BI14">
            <v>3531</v>
          </cell>
          <cell r="BJ14">
            <v>11720</v>
          </cell>
          <cell r="BK14">
            <v>2653</v>
          </cell>
          <cell r="BL14">
            <v>8759</v>
          </cell>
          <cell r="BM14">
            <v>1004</v>
          </cell>
          <cell r="BN14">
            <v>7996</v>
          </cell>
          <cell r="BO14">
            <v>1991</v>
          </cell>
          <cell r="BP14">
            <v>15</v>
          </cell>
          <cell r="BQ14">
            <v>1165</v>
          </cell>
          <cell r="BR14">
            <v>1643</v>
          </cell>
          <cell r="BS14">
            <v>532</v>
          </cell>
          <cell r="BT14">
            <v>4736</v>
          </cell>
          <cell r="BU14">
            <v>13030</v>
          </cell>
          <cell r="BV14">
            <v>2625</v>
          </cell>
          <cell r="BW14">
            <v>162039</v>
          </cell>
          <cell r="BX14">
            <v>27163</v>
          </cell>
          <cell r="BY14">
            <v>2453</v>
          </cell>
          <cell r="BZ14">
            <v>12777</v>
          </cell>
          <cell r="CA14">
            <v>6653</v>
          </cell>
          <cell r="CB14">
            <v>966</v>
          </cell>
          <cell r="CC14">
            <v>1286</v>
          </cell>
          <cell r="CD14">
            <v>618</v>
          </cell>
          <cell r="CE14">
            <v>6041</v>
          </cell>
          <cell r="CF14">
            <v>11181</v>
          </cell>
          <cell r="CG14">
            <v>4159</v>
          </cell>
        </row>
        <row r="15">
          <cell r="A15" t="str">
            <v>Customers- Sentinel Lighting</v>
          </cell>
          <cell r="B15" t="str">
            <v>YNSL</v>
          </cell>
          <cell r="C15">
            <v>2008</v>
          </cell>
          <cell r="D15">
            <v>1</v>
          </cell>
          <cell r="E15">
            <v>0</v>
          </cell>
          <cell r="F15">
            <v>526</v>
          </cell>
          <cell r="G15">
            <v>225</v>
          </cell>
          <cell r="H15">
            <v>771</v>
          </cell>
          <cell r="I15">
            <v>0</v>
          </cell>
          <cell r="J15">
            <v>0</v>
          </cell>
          <cell r="K15">
            <v>0</v>
          </cell>
          <cell r="L15">
            <v>961</v>
          </cell>
          <cell r="M15">
            <v>34</v>
          </cell>
          <cell r="N15">
            <v>25</v>
          </cell>
          <cell r="O15">
            <v>344</v>
          </cell>
          <cell r="P15">
            <v>0</v>
          </cell>
          <cell r="Q15">
            <v>0</v>
          </cell>
          <cell r="R15">
            <v>0</v>
          </cell>
          <cell r="S15">
            <v>4</v>
          </cell>
          <cell r="T15">
            <v>743</v>
          </cell>
          <cell r="U15">
            <v>89</v>
          </cell>
          <cell r="V15">
            <v>0</v>
          </cell>
          <cell r="W15">
            <v>219</v>
          </cell>
          <cell r="X15">
            <v>23</v>
          </cell>
          <cell r="Y15">
            <v>322</v>
          </cell>
          <cell r="Z15">
            <v>82</v>
          </cell>
          <cell r="AA15">
            <v>0</v>
          </cell>
          <cell r="AB15">
            <v>0</v>
          </cell>
          <cell r="AC15">
            <v>0</v>
          </cell>
          <cell r="AD15">
            <v>170</v>
          </cell>
          <cell r="AE15">
            <v>0</v>
          </cell>
          <cell r="AF15">
            <v>27</v>
          </cell>
          <cell r="AG15">
            <v>647</v>
          </cell>
          <cell r="AH15">
            <v>178</v>
          </cell>
          <cell r="AI15">
            <v>14</v>
          </cell>
          <cell r="AJ15">
            <v>502</v>
          </cell>
          <cell r="AK15">
            <v>0</v>
          </cell>
          <cell r="AL15">
            <v>21</v>
          </cell>
          <cell r="AM15">
            <v>0</v>
          </cell>
          <cell r="AN15">
            <v>26095</v>
          </cell>
          <cell r="AO15">
            <v>78</v>
          </cell>
          <cell r="AP15">
            <v>186</v>
          </cell>
          <cell r="AQ15">
            <v>0</v>
          </cell>
          <cell r="AR15">
            <v>0</v>
          </cell>
          <cell r="AS15">
            <v>0</v>
          </cell>
          <cell r="AT15">
            <v>38</v>
          </cell>
          <cell r="AU15">
            <v>45</v>
          </cell>
          <cell r="AV15">
            <v>730</v>
          </cell>
          <cell r="AW15">
            <v>47</v>
          </cell>
          <cell r="AX15">
            <v>21</v>
          </cell>
          <cell r="AY15">
            <v>288</v>
          </cell>
          <cell r="AZ15">
            <v>0</v>
          </cell>
          <cell r="BA15">
            <v>420</v>
          </cell>
          <cell r="BB15">
            <v>324</v>
          </cell>
          <cell r="BC15">
            <v>71</v>
          </cell>
          <cell r="BD15">
            <v>354</v>
          </cell>
          <cell r="BE15">
            <v>520</v>
          </cell>
          <cell r="BF15">
            <v>1</v>
          </cell>
          <cell r="BG15">
            <v>201</v>
          </cell>
          <cell r="BH15">
            <v>177</v>
          </cell>
          <cell r="BI15">
            <v>202</v>
          </cell>
          <cell r="BJ15">
            <v>301</v>
          </cell>
          <cell r="BK15">
            <v>216</v>
          </cell>
          <cell r="BL15">
            <v>430</v>
          </cell>
          <cell r="BM15">
            <v>16</v>
          </cell>
          <cell r="BN15">
            <v>438</v>
          </cell>
          <cell r="BO15">
            <v>38</v>
          </cell>
          <cell r="BP15">
            <v>141</v>
          </cell>
          <cell r="BQ15">
            <v>0</v>
          </cell>
          <cell r="BR15">
            <v>65</v>
          </cell>
          <cell r="BS15">
            <v>0</v>
          </cell>
          <cell r="BT15">
            <v>46</v>
          </cell>
          <cell r="BU15">
            <v>153</v>
          </cell>
          <cell r="BV15">
            <v>69</v>
          </cell>
          <cell r="BW15">
            <v>0</v>
          </cell>
          <cell r="BX15">
            <v>784</v>
          </cell>
          <cell r="BY15">
            <v>0</v>
          </cell>
          <cell r="BZ15">
            <v>0</v>
          </cell>
          <cell r="CA15">
            <v>81</v>
          </cell>
          <cell r="CB15">
            <v>35</v>
          </cell>
          <cell r="CC15">
            <v>13</v>
          </cell>
          <cell r="CD15">
            <v>20</v>
          </cell>
          <cell r="CE15">
            <v>6</v>
          </cell>
          <cell r="CF15">
            <v>46</v>
          </cell>
          <cell r="CG15">
            <v>0</v>
          </cell>
        </row>
        <row r="16">
          <cell r="A16" t="str">
            <v>kWh</v>
          </cell>
          <cell r="B16" t="str">
            <v>YV</v>
          </cell>
          <cell r="C16">
            <v>2008</v>
          </cell>
          <cell r="D16">
            <v>26557829</v>
          </cell>
          <cell r="E16">
            <v>1539165665</v>
          </cell>
          <cell r="F16">
            <v>1092208914</v>
          </cell>
          <cell r="G16">
            <v>282717136</v>
          </cell>
          <cell r="H16">
            <v>1019524613</v>
          </cell>
          <cell r="I16">
            <v>1725723668</v>
          </cell>
          <cell r="J16">
            <v>322535808</v>
          </cell>
          <cell r="K16">
            <v>1519758329</v>
          </cell>
          <cell r="L16">
            <v>287833003</v>
          </cell>
          <cell r="M16">
            <v>169766970</v>
          </cell>
          <cell r="N16">
            <v>28582032</v>
          </cell>
          <cell r="O16">
            <v>818165741</v>
          </cell>
          <cell r="P16">
            <v>0</v>
          </cell>
          <cell r="Q16">
            <v>29483564</v>
          </cell>
          <cell r="R16">
            <v>0</v>
          </cell>
          <cell r="S16">
            <v>252650781.16999999</v>
          </cell>
          <cell r="T16">
            <v>2456938199</v>
          </cell>
          <cell r="U16">
            <v>62983629</v>
          </cell>
          <cell r="V16">
            <v>8095934029</v>
          </cell>
          <cell r="W16">
            <v>397240750.66999996</v>
          </cell>
          <cell r="X16">
            <v>63594843</v>
          </cell>
          <cell r="Y16">
            <v>546871555.94999993</v>
          </cell>
          <cell r="Z16">
            <v>593387454</v>
          </cell>
          <cell r="AA16">
            <v>84002098</v>
          </cell>
          <cell r="AB16">
            <v>9083254</v>
          </cell>
          <cell r="AC16">
            <v>178230984.19999999</v>
          </cell>
          <cell r="AD16">
            <v>966826977.00999999</v>
          </cell>
          <cell r="AE16">
            <v>180714045.76999998</v>
          </cell>
          <cell r="AF16">
            <v>1599755326.1699998</v>
          </cell>
          <cell r="AG16">
            <v>352084248</v>
          </cell>
          <cell r="AH16">
            <v>500675922.25999999</v>
          </cell>
          <cell r="AI16">
            <v>84590449</v>
          </cell>
          <cell r="AJ16">
            <v>5999400877</v>
          </cell>
          <cell r="AK16">
            <v>25805833</v>
          </cell>
          <cell r="AL16">
            <v>195203593</v>
          </cell>
          <cell r="AM16">
            <v>3913100000</v>
          </cell>
          <cell r="AN16">
            <v>22541000000</v>
          </cell>
          <cell r="AO16">
            <v>7537708054</v>
          </cell>
          <cell r="AP16">
            <v>236218957.01999998</v>
          </cell>
          <cell r="AQ16">
            <v>110421190</v>
          </cell>
          <cell r="AR16">
            <v>739656116</v>
          </cell>
          <cell r="AS16">
            <v>1935115529</v>
          </cell>
          <cell r="AT16">
            <v>282851594</v>
          </cell>
          <cell r="AU16">
            <v>219438641</v>
          </cell>
          <cell r="AV16">
            <v>3333873406</v>
          </cell>
          <cell r="AW16">
            <v>191155221</v>
          </cell>
          <cell r="AX16">
            <v>215492783</v>
          </cell>
          <cell r="AY16">
            <v>707444570</v>
          </cell>
          <cell r="AZ16">
            <v>0</v>
          </cell>
          <cell r="BA16">
            <v>726444941</v>
          </cell>
          <cell r="BB16">
            <v>1223657037</v>
          </cell>
          <cell r="BC16">
            <v>174363672</v>
          </cell>
          <cell r="BD16">
            <v>374500068</v>
          </cell>
          <cell r="BE16">
            <v>567021540</v>
          </cell>
          <cell r="BF16">
            <v>122730092</v>
          </cell>
          <cell r="BG16">
            <v>1591392611</v>
          </cell>
          <cell r="BH16">
            <v>240633232</v>
          </cell>
          <cell r="BI16">
            <v>319007969</v>
          </cell>
          <cell r="BJ16">
            <v>1165414350</v>
          </cell>
          <cell r="BK16">
            <v>195950229.71000001</v>
          </cell>
          <cell r="BL16">
            <v>710698626</v>
          </cell>
          <cell r="BM16">
            <v>88199452.250000015</v>
          </cell>
          <cell r="BN16">
            <v>819538763</v>
          </cell>
          <cell r="BO16">
            <v>192894440</v>
          </cell>
          <cell r="BP16">
            <v>6828654919</v>
          </cell>
          <cell r="BQ16">
            <v>101925474</v>
          </cell>
          <cell r="BR16">
            <v>111785106</v>
          </cell>
          <cell r="BS16">
            <v>76752093</v>
          </cell>
          <cell r="BT16">
            <v>343399650</v>
          </cell>
          <cell r="BU16">
            <v>1006913914</v>
          </cell>
          <cell r="BV16">
            <v>216493155.44</v>
          </cell>
          <cell r="BW16">
            <v>25139059221</v>
          </cell>
          <cell r="BX16">
            <v>2501313739</v>
          </cell>
          <cell r="BY16">
            <v>116309548</v>
          </cell>
          <cell r="BZ16">
            <v>1369710373</v>
          </cell>
          <cell r="CA16">
            <v>467724991</v>
          </cell>
          <cell r="CB16">
            <v>93707617.5</v>
          </cell>
          <cell r="CC16">
            <v>154353218.66999999</v>
          </cell>
          <cell r="CD16">
            <v>58414893</v>
          </cell>
          <cell r="CE16">
            <v>472219420</v>
          </cell>
          <cell r="CF16">
            <v>855637025</v>
          </cell>
          <cell r="CG16">
            <v>408223851</v>
          </cell>
        </row>
        <row r="17">
          <cell r="A17" t="str">
            <v>kWh - Residential</v>
          </cell>
          <cell r="B17" t="str">
            <v>YVR</v>
          </cell>
          <cell r="C17">
            <v>2008</v>
          </cell>
          <cell r="D17">
            <v>11183350</v>
          </cell>
          <cell r="E17">
            <v>547117234</v>
          </cell>
          <cell r="F17">
            <v>261354534</v>
          </cell>
          <cell r="G17">
            <v>79817804</v>
          </cell>
          <cell r="H17">
            <v>291972257</v>
          </cell>
          <cell r="I17">
            <v>557752794</v>
          </cell>
          <cell r="J17">
            <v>114695863</v>
          </cell>
          <cell r="K17">
            <v>384779246</v>
          </cell>
          <cell r="L17">
            <v>111437380</v>
          </cell>
          <cell r="M17">
            <v>44627090</v>
          </cell>
          <cell r="N17">
            <v>15056281</v>
          </cell>
          <cell r="O17">
            <v>232973162</v>
          </cell>
          <cell r="P17">
            <v>0</v>
          </cell>
          <cell r="Q17">
            <v>19644024</v>
          </cell>
          <cell r="R17">
            <v>0</v>
          </cell>
          <cell r="S17">
            <v>93091229</v>
          </cell>
          <cell r="T17">
            <v>637053725</v>
          </cell>
          <cell r="U17">
            <v>29699161</v>
          </cell>
          <cell r="V17">
            <v>1590715870</v>
          </cell>
          <cell r="W17">
            <v>115637295</v>
          </cell>
          <cell r="X17">
            <v>32354293</v>
          </cell>
          <cell r="Y17">
            <v>261929749.41</v>
          </cell>
          <cell r="Z17">
            <v>140987205</v>
          </cell>
          <cell r="AA17">
            <v>39844007</v>
          </cell>
          <cell r="AB17">
            <v>5882230</v>
          </cell>
          <cell r="AC17">
            <v>87951272</v>
          </cell>
          <cell r="AD17">
            <v>411072289</v>
          </cell>
          <cell r="AE17">
            <v>91344616.159999996</v>
          </cell>
          <cell r="AF17">
            <v>366970147.69999999</v>
          </cell>
          <cell r="AG17">
            <v>171781095</v>
          </cell>
          <cell r="AH17">
            <v>220683563.03999999</v>
          </cell>
          <cell r="AI17">
            <v>26743823</v>
          </cell>
          <cell r="AJ17">
            <v>1641702487</v>
          </cell>
          <cell r="AK17">
            <v>15306507</v>
          </cell>
          <cell r="AL17">
            <v>55769040</v>
          </cell>
          <cell r="AM17">
            <v>1136600000</v>
          </cell>
          <cell r="AN17">
            <v>12410000000</v>
          </cell>
          <cell r="AO17">
            <v>2226078653</v>
          </cell>
          <cell r="AP17">
            <v>158043498</v>
          </cell>
          <cell r="AQ17">
            <v>39338336</v>
          </cell>
          <cell r="AR17">
            <v>200555058</v>
          </cell>
          <cell r="AS17">
            <v>659163062</v>
          </cell>
          <cell r="AT17">
            <v>75604253</v>
          </cell>
          <cell r="AU17">
            <v>81234268</v>
          </cell>
          <cell r="AV17">
            <v>1119770671</v>
          </cell>
          <cell r="AW17">
            <v>57013718</v>
          </cell>
          <cell r="AX17">
            <v>48136133</v>
          </cell>
          <cell r="AY17">
            <v>225897498</v>
          </cell>
          <cell r="AZ17">
            <v>0</v>
          </cell>
          <cell r="BA17">
            <v>268062456</v>
          </cell>
          <cell r="BB17">
            <v>400445564</v>
          </cell>
          <cell r="BC17">
            <v>63512671</v>
          </cell>
          <cell r="BD17">
            <v>140646761</v>
          </cell>
          <cell r="BE17">
            <v>213813392</v>
          </cell>
          <cell r="BF17">
            <v>41990761</v>
          </cell>
          <cell r="BG17">
            <v>588349444</v>
          </cell>
          <cell r="BH17">
            <v>79576857</v>
          </cell>
          <cell r="BI17">
            <v>109814584</v>
          </cell>
          <cell r="BJ17">
            <v>493225543</v>
          </cell>
          <cell r="BK17">
            <v>78434655.349999994</v>
          </cell>
          <cell r="BL17">
            <v>347363230</v>
          </cell>
          <cell r="BM17">
            <v>34188974.920000002</v>
          </cell>
          <cell r="BN17">
            <v>288028301</v>
          </cell>
          <cell r="BO17">
            <v>64024829</v>
          </cell>
          <cell r="BP17">
            <v>2077903209</v>
          </cell>
          <cell r="BQ17">
            <v>31465398</v>
          </cell>
          <cell r="BR17">
            <v>44465236</v>
          </cell>
          <cell r="BS17">
            <v>33587664</v>
          </cell>
          <cell r="BT17">
            <v>120297987</v>
          </cell>
          <cell r="BU17">
            <v>351645318</v>
          </cell>
          <cell r="BV17">
            <v>51050817.740000002</v>
          </cell>
          <cell r="BW17">
            <v>5215687193</v>
          </cell>
          <cell r="BX17">
            <v>942451035</v>
          </cell>
          <cell r="BY17">
            <v>76997980</v>
          </cell>
          <cell r="BZ17">
            <v>405533476</v>
          </cell>
          <cell r="CA17">
            <v>157955849</v>
          </cell>
          <cell r="CB17">
            <v>25485646</v>
          </cell>
          <cell r="CC17">
            <v>26528425</v>
          </cell>
          <cell r="CD17">
            <v>14722573</v>
          </cell>
          <cell r="CE17">
            <v>213227356</v>
          </cell>
          <cell r="CF17">
            <v>346038642</v>
          </cell>
          <cell r="CG17">
            <v>110536185</v>
          </cell>
        </row>
        <row r="18">
          <cell r="A18" t="str">
            <v xml:space="preserve">kWh- General Service </v>
          </cell>
          <cell r="C18">
            <v>2008</v>
          </cell>
          <cell r="D18">
            <v>14843605</v>
          </cell>
          <cell r="E18">
            <v>980805847</v>
          </cell>
          <cell r="F18">
            <v>516033568</v>
          </cell>
          <cell r="G18">
            <v>200988235</v>
          </cell>
          <cell r="H18">
            <v>719465778</v>
          </cell>
          <cell r="I18">
            <v>1158340390</v>
          </cell>
          <cell r="J18">
            <v>168826984</v>
          </cell>
          <cell r="K18">
            <v>891363956</v>
          </cell>
          <cell r="L18">
            <v>173440557</v>
          </cell>
          <cell r="M18">
            <v>113895413</v>
          </cell>
          <cell r="N18">
            <v>13204594</v>
          </cell>
          <cell r="O18">
            <v>533044805</v>
          </cell>
          <cell r="P18">
            <v>0</v>
          </cell>
          <cell r="Q18">
            <v>9451266</v>
          </cell>
          <cell r="R18">
            <v>0</v>
          </cell>
          <cell r="S18">
            <v>157019402.72</v>
          </cell>
          <cell r="T18">
            <v>1295000301</v>
          </cell>
          <cell r="U18">
            <v>32668060</v>
          </cell>
          <cell r="V18">
            <v>5393218546</v>
          </cell>
          <cell r="W18">
            <v>189834629.27999997</v>
          </cell>
          <cell r="X18">
            <v>30605267</v>
          </cell>
          <cell r="Y18">
            <v>278831202.41000003</v>
          </cell>
          <cell r="Z18">
            <v>380914665</v>
          </cell>
          <cell r="AA18">
            <v>42938079</v>
          </cell>
          <cell r="AB18">
            <v>3097510</v>
          </cell>
          <cell r="AC18">
            <v>75863036</v>
          </cell>
          <cell r="AD18">
            <v>546788157.00999999</v>
          </cell>
          <cell r="AE18">
            <v>87677058.100000009</v>
          </cell>
          <cell r="AF18">
            <v>973924312.24000001</v>
          </cell>
          <cell r="AG18">
            <v>177498802</v>
          </cell>
          <cell r="AH18">
            <v>276894738.24000001</v>
          </cell>
          <cell r="AI18">
            <v>56718432</v>
          </cell>
          <cell r="AJ18">
            <v>2569599226</v>
          </cell>
          <cell r="AK18">
            <v>10138585</v>
          </cell>
          <cell r="AL18">
            <v>111187349</v>
          </cell>
          <cell r="AM18">
            <v>2356600000</v>
          </cell>
          <cell r="AN18">
            <v>8319000000</v>
          </cell>
          <cell r="AO18">
            <v>4608209139</v>
          </cell>
          <cell r="AP18">
            <v>78175459</v>
          </cell>
          <cell r="AQ18">
            <v>69225456</v>
          </cell>
          <cell r="AR18">
            <v>381681792</v>
          </cell>
          <cell r="AS18">
            <v>1110125420</v>
          </cell>
          <cell r="AT18">
            <v>205196563</v>
          </cell>
          <cell r="AU18">
            <v>136289494</v>
          </cell>
          <cell r="AV18">
            <v>2002960107</v>
          </cell>
          <cell r="AW18">
            <v>109998659</v>
          </cell>
          <cell r="AX18">
            <v>166162739</v>
          </cell>
          <cell r="AY18">
            <v>391769705</v>
          </cell>
          <cell r="AZ18">
            <v>0</v>
          </cell>
          <cell r="BA18">
            <v>452921581</v>
          </cell>
          <cell r="BB18">
            <v>815417152</v>
          </cell>
          <cell r="BC18">
            <v>109639488</v>
          </cell>
          <cell r="BD18">
            <v>230446897</v>
          </cell>
          <cell r="BE18">
            <v>349313014</v>
          </cell>
          <cell r="BF18">
            <v>78987933</v>
          </cell>
          <cell r="BG18">
            <v>991360455</v>
          </cell>
          <cell r="BH18">
            <v>159288984</v>
          </cell>
          <cell r="BI18">
            <v>206291735</v>
          </cell>
          <cell r="BJ18">
            <v>614853557</v>
          </cell>
          <cell r="BK18">
            <v>114881643.66</v>
          </cell>
          <cell r="BL18">
            <v>355446428</v>
          </cell>
          <cell r="BM18">
            <v>53124267.879999995</v>
          </cell>
          <cell r="BN18">
            <v>461848990</v>
          </cell>
          <cell r="BO18">
            <v>127071772</v>
          </cell>
          <cell r="BP18">
            <v>4675423293</v>
          </cell>
          <cell r="BQ18">
            <v>69352093</v>
          </cell>
          <cell r="BR18">
            <v>65825492</v>
          </cell>
          <cell r="BS18">
            <v>42670262</v>
          </cell>
          <cell r="BT18">
            <v>191684471</v>
          </cell>
          <cell r="BU18">
            <v>644339043</v>
          </cell>
          <cell r="BV18">
            <v>130684887.18000001</v>
          </cell>
          <cell r="BW18">
            <v>17303251513</v>
          </cell>
          <cell r="BX18">
            <v>1344081525</v>
          </cell>
          <cell r="BY18">
            <v>37455844</v>
          </cell>
          <cell r="BZ18">
            <v>956629103</v>
          </cell>
          <cell r="CA18">
            <v>201506867</v>
          </cell>
          <cell r="CB18">
            <v>67434117.599999994</v>
          </cell>
          <cell r="CC18">
            <v>57233994.100000001</v>
          </cell>
          <cell r="CD18">
            <v>43663750</v>
          </cell>
          <cell r="CE18">
            <v>254222507</v>
          </cell>
          <cell r="CF18">
            <v>500707723</v>
          </cell>
          <cell r="CG18">
            <v>276157451</v>
          </cell>
        </row>
        <row r="19">
          <cell r="A19" t="str">
            <v>kWh- Large User, Sub- Transmission, Intermediate/ Embedded Distributor</v>
          </cell>
          <cell r="C19">
            <v>2008</v>
          </cell>
          <cell r="D19">
            <v>0</v>
          </cell>
          <cell r="E19">
            <v>0</v>
          </cell>
          <cell r="F19">
            <v>305534560</v>
          </cell>
          <cell r="G19">
            <v>0</v>
          </cell>
          <cell r="H19">
            <v>0</v>
          </cell>
          <cell r="I19">
            <v>0</v>
          </cell>
          <cell r="J19">
            <v>36932536</v>
          </cell>
          <cell r="K19">
            <v>234168094</v>
          </cell>
          <cell r="L19">
            <v>0</v>
          </cell>
          <cell r="M19">
            <v>0</v>
          </cell>
          <cell r="N19">
            <v>0</v>
          </cell>
          <cell r="O19">
            <v>45183824</v>
          </cell>
          <cell r="P19">
            <v>0</v>
          </cell>
          <cell r="Q19">
            <v>0</v>
          </cell>
          <cell r="R19">
            <v>0</v>
          </cell>
          <cell r="S19">
            <v>0</v>
          </cell>
          <cell r="T19">
            <v>506822231</v>
          </cell>
          <cell r="U19">
            <v>0</v>
          </cell>
          <cell r="V19">
            <v>1071190308</v>
          </cell>
          <cell r="W19">
            <v>88460469.239999995</v>
          </cell>
          <cell r="X19">
            <v>0</v>
          </cell>
          <cell r="Y19">
            <v>0</v>
          </cell>
          <cell r="Z19">
            <v>67424347</v>
          </cell>
          <cell r="AA19">
            <v>0</v>
          </cell>
          <cell r="AB19">
            <v>0</v>
          </cell>
          <cell r="AC19">
            <v>13459261</v>
          </cell>
          <cell r="AD19">
            <v>0</v>
          </cell>
          <cell r="AE19">
            <v>0</v>
          </cell>
          <cell r="AF19">
            <v>249518301.80000001</v>
          </cell>
          <cell r="AG19">
            <v>0</v>
          </cell>
          <cell r="AH19">
            <v>0</v>
          </cell>
          <cell r="AI19">
            <v>0</v>
          </cell>
          <cell r="AJ19">
            <v>1747983286</v>
          </cell>
          <cell r="AK19">
            <v>0</v>
          </cell>
          <cell r="AL19">
            <v>26879118</v>
          </cell>
          <cell r="AM19">
            <v>392300000</v>
          </cell>
          <cell r="AN19">
            <v>1671000000</v>
          </cell>
          <cell r="AO19">
            <v>665877785</v>
          </cell>
          <cell r="AP19">
            <v>0</v>
          </cell>
          <cell r="AQ19">
            <v>0</v>
          </cell>
          <cell r="AR19">
            <v>153262880</v>
          </cell>
          <cell r="AS19">
            <v>147707500</v>
          </cell>
          <cell r="AT19">
            <v>0</v>
          </cell>
          <cell r="AU19">
            <v>0</v>
          </cell>
          <cell r="AV19">
            <v>187009122</v>
          </cell>
          <cell r="AW19">
            <v>22647906</v>
          </cell>
          <cell r="AX19">
            <v>0</v>
          </cell>
          <cell r="AY19">
            <v>84460488</v>
          </cell>
          <cell r="AZ19">
            <v>0</v>
          </cell>
          <cell r="BA19">
            <v>0</v>
          </cell>
          <cell r="BB19">
            <v>0</v>
          </cell>
          <cell r="BC19">
            <v>0</v>
          </cell>
          <cell r="BD19">
            <v>0</v>
          </cell>
          <cell r="BE19">
            <v>0</v>
          </cell>
          <cell r="BF19">
            <v>0</v>
          </cell>
          <cell r="BG19">
            <v>1</v>
          </cell>
          <cell r="BH19">
            <v>0</v>
          </cell>
          <cell r="BI19">
            <v>0</v>
          </cell>
          <cell r="BJ19">
            <v>47136452</v>
          </cell>
          <cell r="BK19">
            <v>0</v>
          </cell>
          <cell r="BL19">
            <v>0</v>
          </cell>
          <cell r="BM19">
            <v>0</v>
          </cell>
          <cell r="BN19">
            <v>63387466</v>
          </cell>
          <cell r="BO19">
            <v>0</v>
          </cell>
          <cell r="BP19">
            <v>30339590</v>
          </cell>
          <cell r="BQ19">
            <v>0</v>
          </cell>
          <cell r="BR19">
            <v>0</v>
          </cell>
          <cell r="BS19">
            <v>0</v>
          </cell>
          <cell r="BT19">
            <v>28374428</v>
          </cell>
          <cell r="BU19">
            <v>0</v>
          </cell>
          <cell r="BV19">
            <v>34520975.789999999</v>
          </cell>
          <cell r="BW19">
            <v>2507935777</v>
          </cell>
          <cell r="BX19">
            <v>194480710</v>
          </cell>
          <cell r="BY19">
            <v>0</v>
          </cell>
          <cell r="BZ19">
            <v>1</v>
          </cell>
          <cell r="CA19">
            <v>102587954</v>
          </cell>
          <cell r="CB19">
            <v>0</v>
          </cell>
          <cell r="CC19">
            <v>69504959.569999993</v>
          </cell>
          <cell r="CD19">
            <v>0</v>
          </cell>
          <cell r="CE19">
            <v>0</v>
          </cell>
          <cell r="CF19">
            <v>0</v>
          </cell>
          <cell r="CG19">
            <v>18945765</v>
          </cell>
        </row>
        <row r="20">
          <cell r="A20" t="str">
            <v>kWh- Street Lighting</v>
          </cell>
          <cell r="B20" t="str">
            <v>YVST</v>
          </cell>
          <cell r="C20">
            <v>2008</v>
          </cell>
          <cell r="D20">
            <v>528725</v>
          </cell>
          <cell r="E20">
            <v>11242584</v>
          </cell>
          <cell r="F20">
            <v>8656255</v>
          </cell>
          <cell r="G20">
            <v>1722788</v>
          </cell>
          <cell r="H20">
            <v>7518632</v>
          </cell>
          <cell r="I20">
            <v>9630484</v>
          </cell>
          <cell r="J20">
            <v>2080425</v>
          </cell>
          <cell r="K20">
            <v>9447033</v>
          </cell>
          <cell r="L20">
            <v>2186732</v>
          </cell>
          <cell r="M20">
            <v>11198279</v>
          </cell>
          <cell r="N20">
            <v>295998</v>
          </cell>
          <cell r="O20">
            <v>6570411</v>
          </cell>
          <cell r="P20">
            <v>0</v>
          </cell>
          <cell r="Q20">
            <v>388274</v>
          </cell>
          <cell r="R20">
            <v>0</v>
          </cell>
          <cell r="S20">
            <v>2362799.4500000002</v>
          </cell>
          <cell r="T20">
            <v>17016320</v>
          </cell>
          <cell r="U20">
            <v>543665</v>
          </cell>
          <cell r="V20">
            <v>40809305</v>
          </cell>
          <cell r="W20">
            <v>3081756.07</v>
          </cell>
          <cell r="X20">
            <v>610138</v>
          </cell>
          <cell r="Y20">
            <v>5724277.3100000005</v>
          </cell>
          <cell r="Z20">
            <v>3842227</v>
          </cell>
          <cell r="AA20">
            <v>1220012</v>
          </cell>
          <cell r="AB20">
            <v>103514</v>
          </cell>
          <cell r="AC20">
            <v>957415.2</v>
          </cell>
          <cell r="AD20">
            <v>8641709</v>
          </cell>
          <cell r="AE20">
            <v>1692371.51</v>
          </cell>
          <cell r="AF20">
            <v>9238110.5800000001</v>
          </cell>
          <cell r="AG20">
            <v>2328757</v>
          </cell>
          <cell r="AH20">
            <v>2798699.79</v>
          </cell>
          <cell r="AI20">
            <v>1088166</v>
          </cell>
          <cell r="AJ20">
            <v>39533397</v>
          </cell>
          <cell r="AK20">
            <v>360741</v>
          </cell>
          <cell r="AL20">
            <v>1254521</v>
          </cell>
          <cell r="AM20">
            <v>27600000</v>
          </cell>
          <cell r="AN20">
            <v>121804000</v>
          </cell>
          <cell r="AO20">
            <v>37459213</v>
          </cell>
          <cell r="AP20">
            <v>0.01</v>
          </cell>
          <cell r="AQ20">
            <v>1857398</v>
          </cell>
          <cell r="AR20">
            <v>4156386</v>
          </cell>
          <cell r="AS20">
            <v>18119547</v>
          </cell>
          <cell r="AT20">
            <v>2001656</v>
          </cell>
          <cell r="AU20">
            <v>1876475</v>
          </cell>
          <cell r="AV20">
            <v>23270767</v>
          </cell>
          <cell r="AW20">
            <v>1452618</v>
          </cell>
          <cell r="AX20">
            <v>1178359</v>
          </cell>
          <cell r="AY20">
            <v>5134105</v>
          </cell>
          <cell r="AZ20">
            <v>0</v>
          </cell>
          <cell r="BA20">
            <v>5141899</v>
          </cell>
          <cell r="BB20">
            <v>7503949</v>
          </cell>
          <cell r="BC20">
            <v>1131571</v>
          </cell>
          <cell r="BD20">
            <v>3073986</v>
          </cell>
          <cell r="BE20">
            <v>3327500</v>
          </cell>
          <cell r="BF20">
            <v>1751397</v>
          </cell>
          <cell r="BG20">
            <v>11539071</v>
          </cell>
          <cell r="BH20">
            <v>1630499</v>
          </cell>
          <cell r="BI20">
            <v>2549242</v>
          </cell>
          <cell r="BJ20">
            <v>10189806</v>
          </cell>
          <cell r="BK20">
            <v>2370684.33</v>
          </cell>
          <cell r="BL20">
            <v>7620205</v>
          </cell>
          <cell r="BM20">
            <v>870724.37</v>
          </cell>
          <cell r="BN20">
            <v>5640742</v>
          </cell>
          <cell r="BO20">
            <v>1784996</v>
          </cell>
          <cell r="BP20">
            <v>44459843</v>
          </cell>
          <cell r="BQ20">
            <v>1107983</v>
          </cell>
          <cell r="BR20">
            <v>1394217</v>
          </cell>
          <cell r="BS20">
            <v>494167</v>
          </cell>
          <cell r="BT20">
            <v>2998494</v>
          </cell>
          <cell r="BU20">
            <v>10864903</v>
          </cell>
          <cell r="BV20">
            <v>143186.31</v>
          </cell>
          <cell r="BW20">
            <v>112184738</v>
          </cell>
          <cell r="BX20">
            <v>19410273</v>
          </cell>
          <cell r="BY20">
            <v>1855724</v>
          </cell>
          <cell r="BZ20">
            <v>7547793</v>
          </cell>
          <cell r="CA20">
            <v>4724654</v>
          </cell>
          <cell r="CB20">
            <v>749915</v>
          </cell>
          <cell r="CC20">
            <v>1062522</v>
          </cell>
          <cell r="CD20">
            <v>14285</v>
          </cell>
          <cell r="CE20">
            <v>4755437</v>
          </cell>
          <cell r="CF20">
            <v>8837131</v>
          </cell>
          <cell r="CG20">
            <v>2584450</v>
          </cell>
        </row>
        <row r="21">
          <cell r="A21" t="str">
            <v>kWh- Sentinel Lighting</v>
          </cell>
          <cell r="B21" t="str">
            <v>YVSL</v>
          </cell>
          <cell r="C21">
            <v>2008</v>
          </cell>
          <cell r="D21">
            <v>2149</v>
          </cell>
          <cell r="E21">
            <v>0</v>
          </cell>
          <cell r="F21">
            <v>629997</v>
          </cell>
          <cell r="G21">
            <v>188309</v>
          </cell>
          <cell r="H21">
            <v>567946</v>
          </cell>
          <cell r="I21">
            <v>0</v>
          </cell>
          <cell r="J21">
            <v>0</v>
          </cell>
          <cell r="K21">
            <v>0</v>
          </cell>
          <cell r="L21">
            <v>768334</v>
          </cell>
          <cell r="M21">
            <v>46188</v>
          </cell>
          <cell r="N21">
            <v>25159</v>
          </cell>
          <cell r="O21">
            <v>393539</v>
          </cell>
          <cell r="P21">
            <v>0</v>
          </cell>
          <cell r="Q21">
            <v>0</v>
          </cell>
          <cell r="R21">
            <v>0</v>
          </cell>
          <cell r="S21">
            <v>177350</v>
          </cell>
          <cell r="T21">
            <v>1045622</v>
          </cell>
          <cell r="U21">
            <v>72743</v>
          </cell>
          <cell r="V21">
            <v>0</v>
          </cell>
          <cell r="W21">
            <v>226601.08</v>
          </cell>
          <cell r="X21">
            <v>25145</v>
          </cell>
          <cell r="Y21">
            <v>386326.82</v>
          </cell>
          <cell r="Z21">
            <v>219010</v>
          </cell>
          <cell r="AA21">
            <v>0</v>
          </cell>
          <cell r="AB21">
            <v>0</v>
          </cell>
          <cell r="AC21">
            <v>0</v>
          </cell>
          <cell r="AD21">
            <v>324822</v>
          </cell>
          <cell r="AE21">
            <v>0</v>
          </cell>
          <cell r="AF21">
            <v>104453.85</v>
          </cell>
          <cell r="AG21">
            <v>475594</v>
          </cell>
          <cell r="AH21">
            <v>298921.19</v>
          </cell>
          <cell r="AI21">
            <v>40028</v>
          </cell>
          <cell r="AJ21">
            <v>582481</v>
          </cell>
          <cell r="AK21">
            <v>0</v>
          </cell>
          <cell r="AL21">
            <v>113565</v>
          </cell>
          <cell r="AM21">
            <v>0</v>
          </cell>
          <cell r="AN21">
            <v>19196000</v>
          </cell>
          <cell r="AO21">
            <v>83264</v>
          </cell>
          <cell r="AP21">
            <v>0.01</v>
          </cell>
          <cell r="AQ21">
            <v>0</v>
          </cell>
          <cell r="AR21">
            <v>0</v>
          </cell>
          <cell r="AS21">
            <v>0</v>
          </cell>
          <cell r="AT21">
            <v>49122</v>
          </cell>
          <cell r="AU21">
            <v>38404</v>
          </cell>
          <cell r="AV21">
            <v>862739</v>
          </cell>
          <cell r="AW21">
            <v>42320</v>
          </cell>
          <cell r="AX21">
            <v>15552</v>
          </cell>
          <cell r="AY21">
            <v>182774</v>
          </cell>
          <cell r="AZ21">
            <v>0</v>
          </cell>
          <cell r="BA21">
            <v>319005</v>
          </cell>
          <cell r="BB21">
            <v>290372</v>
          </cell>
          <cell r="BC21">
            <v>79942</v>
          </cell>
          <cell r="BD21">
            <v>332424</v>
          </cell>
          <cell r="BE21">
            <v>567634</v>
          </cell>
          <cell r="BF21">
            <v>1</v>
          </cell>
          <cell r="BG21">
            <v>143640</v>
          </cell>
          <cell r="BH21">
            <v>136892</v>
          </cell>
          <cell r="BI21">
            <v>352408</v>
          </cell>
          <cell r="BJ21">
            <v>8992</v>
          </cell>
          <cell r="BK21">
            <v>263246.37</v>
          </cell>
          <cell r="BL21">
            <v>268763</v>
          </cell>
          <cell r="BM21">
            <v>15485.08</v>
          </cell>
          <cell r="BN21">
            <v>633264</v>
          </cell>
          <cell r="BO21">
            <v>12843</v>
          </cell>
          <cell r="BP21">
            <v>528984</v>
          </cell>
          <cell r="BQ21">
            <v>0</v>
          </cell>
          <cell r="BR21">
            <v>100161</v>
          </cell>
          <cell r="BS21">
            <v>0</v>
          </cell>
          <cell r="BT21">
            <v>44270</v>
          </cell>
          <cell r="BU21">
            <v>64650</v>
          </cell>
          <cell r="BV21">
            <v>93288.42</v>
          </cell>
          <cell r="BW21">
            <v>0</v>
          </cell>
          <cell r="BX21">
            <v>890196</v>
          </cell>
          <cell r="BY21">
            <v>0</v>
          </cell>
          <cell r="BZ21">
            <v>0</v>
          </cell>
          <cell r="CA21">
            <v>949667</v>
          </cell>
          <cell r="CB21">
            <v>37938.9</v>
          </cell>
          <cell r="CC21">
            <v>23318</v>
          </cell>
          <cell r="CD21">
            <v>14285</v>
          </cell>
          <cell r="CE21">
            <v>14120</v>
          </cell>
          <cell r="CF21">
            <v>53529</v>
          </cell>
          <cell r="CG21">
            <v>0</v>
          </cell>
        </row>
        <row r="22">
          <cell r="A22" t="str">
            <v>kW</v>
          </cell>
          <cell r="B22" t="str">
            <v>YD</v>
          </cell>
          <cell r="C22">
            <v>2008</v>
          </cell>
          <cell r="D22">
            <v>20686</v>
          </cell>
          <cell r="E22">
            <v>2026336</v>
          </cell>
          <cell r="F22">
            <v>1500621</v>
          </cell>
          <cell r="G22">
            <v>358332</v>
          </cell>
          <cell r="H22">
            <v>1499346</v>
          </cell>
          <cell r="I22">
            <v>2474604</v>
          </cell>
          <cell r="J22">
            <v>361365</v>
          </cell>
          <cell r="K22">
            <v>2468533</v>
          </cell>
          <cell r="L22">
            <v>396348</v>
          </cell>
          <cell r="M22">
            <v>221322</v>
          </cell>
          <cell r="N22">
            <v>20964</v>
          </cell>
          <cell r="O22">
            <v>1269667</v>
          </cell>
          <cell r="P22">
            <v>0</v>
          </cell>
          <cell r="Q22">
            <v>13836</v>
          </cell>
          <cell r="R22">
            <v>0</v>
          </cell>
          <cell r="S22">
            <v>206171</v>
          </cell>
          <cell r="T22">
            <v>4108019</v>
          </cell>
          <cell r="U22">
            <v>68420</v>
          </cell>
          <cell r="V22">
            <v>13585043</v>
          </cell>
          <cell r="W22">
            <v>626344</v>
          </cell>
          <cell r="X22">
            <v>38026</v>
          </cell>
          <cell r="Y22">
            <v>519478</v>
          </cell>
          <cell r="Z22">
            <v>994139</v>
          </cell>
          <cell r="AA22">
            <v>3310</v>
          </cell>
          <cell r="AB22">
            <v>5866</v>
          </cell>
          <cell r="AC22">
            <v>156197</v>
          </cell>
          <cell r="AD22">
            <v>990946</v>
          </cell>
          <cell r="AE22">
            <v>177224</v>
          </cell>
          <cell r="AF22">
            <v>2477256</v>
          </cell>
          <cell r="AG22">
            <v>332625</v>
          </cell>
          <cell r="AH22">
            <v>596339</v>
          </cell>
          <cell r="AI22">
            <v>129899</v>
          </cell>
          <cell r="AJ22">
            <v>8908491</v>
          </cell>
          <cell r="AK22">
            <v>12970</v>
          </cell>
          <cell r="AL22">
            <v>307569</v>
          </cell>
          <cell r="AM22">
            <v>5833523</v>
          </cell>
          <cell r="AN22">
            <v>27946091</v>
          </cell>
          <cell r="AO22">
            <v>10309222</v>
          </cell>
          <cell r="AP22">
            <v>146808</v>
          </cell>
          <cell r="AQ22">
            <v>119444</v>
          </cell>
          <cell r="AR22">
            <v>1033837</v>
          </cell>
          <cell r="AS22">
            <v>2603043</v>
          </cell>
          <cell r="AT22">
            <v>384607</v>
          </cell>
          <cell r="AU22">
            <v>231667</v>
          </cell>
          <cell r="AV22">
            <v>4544536</v>
          </cell>
          <cell r="AW22">
            <v>300564</v>
          </cell>
          <cell r="AX22">
            <v>347946</v>
          </cell>
          <cell r="AY22">
            <v>935644</v>
          </cell>
          <cell r="AZ22">
            <v>0</v>
          </cell>
          <cell r="BA22">
            <v>884097</v>
          </cell>
          <cell r="BB22">
            <v>1755226</v>
          </cell>
          <cell r="BC22">
            <v>200577</v>
          </cell>
          <cell r="BD22">
            <v>371178</v>
          </cell>
          <cell r="BE22">
            <v>702482</v>
          </cell>
          <cell r="BF22">
            <v>165439</v>
          </cell>
          <cell r="BG22">
            <v>2163482</v>
          </cell>
          <cell r="BH22">
            <v>296997</v>
          </cell>
          <cell r="BI22">
            <v>404841</v>
          </cell>
          <cell r="BJ22">
            <v>1254453</v>
          </cell>
          <cell r="BK22">
            <v>221081</v>
          </cell>
          <cell r="BL22">
            <v>672760</v>
          </cell>
          <cell r="BM22">
            <v>92326</v>
          </cell>
          <cell r="BN22">
            <v>996087</v>
          </cell>
          <cell r="BO22">
            <v>419842</v>
          </cell>
          <cell r="BP22">
            <v>10412388</v>
          </cell>
          <cell r="BQ22">
            <v>148947</v>
          </cell>
          <cell r="BR22">
            <v>127789</v>
          </cell>
          <cell r="BS22">
            <v>76545</v>
          </cell>
          <cell r="BT22">
            <v>446340</v>
          </cell>
          <cell r="BU22">
            <v>1405943</v>
          </cell>
          <cell r="BV22">
            <v>341053</v>
          </cell>
          <cell r="BW22">
            <v>43141331</v>
          </cell>
          <cell r="BX22">
            <v>2987652</v>
          </cell>
          <cell r="BY22">
            <v>33494</v>
          </cell>
          <cell r="BZ22">
            <v>1846153</v>
          </cell>
          <cell r="CA22">
            <v>779885</v>
          </cell>
          <cell r="CB22">
            <v>155305</v>
          </cell>
          <cell r="CC22">
            <v>271615</v>
          </cell>
          <cell r="CD22">
            <v>92733</v>
          </cell>
          <cell r="CE22">
            <v>457060</v>
          </cell>
          <cell r="CF22">
            <v>1010898</v>
          </cell>
          <cell r="CG22">
            <v>618730</v>
          </cell>
        </row>
        <row r="23">
          <cell r="A23" t="str">
            <v>kW - Residential</v>
          </cell>
          <cell r="B23" t="str">
            <v>YDR</v>
          </cell>
          <cell r="C23">
            <v>2008</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row>
        <row r="24">
          <cell r="A24" t="str">
            <v>kW- General Service</v>
          </cell>
          <cell r="C24">
            <v>2008</v>
          </cell>
          <cell r="D24">
            <v>20686</v>
          </cell>
          <cell r="E24">
            <v>1993150</v>
          </cell>
          <cell r="F24">
            <v>985406</v>
          </cell>
          <cell r="G24">
            <v>353530</v>
          </cell>
          <cell r="H24">
            <v>1475389</v>
          </cell>
          <cell r="I24">
            <v>2448882</v>
          </cell>
          <cell r="J24">
            <v>288261</v>
          </cell>
          <cell r="K24">
            <v>1957834</v>
          </cell>
          <cell r="L24">
            <v>386700</v>
          </cell>
          <cell r="M24">
            <v>218050</v>
          </cell>
          <cell r="N24">
            <v>20115</v>
          </cell>
          <cell r="O24">
            <v>1141824</v>
          </cell>
          <cell r="P24">
            <v>0</v>
          </cell>
          <cell r="Q24">
            <v>12770</v>
          </cell>
          <cell r="R24">
            <v>0</v>
          </cell>
          <cell r="S24">
            <v>206171</v>
          </cell>
          <cell r="T24">
            <v>3071296</v>
          </cell>
          <cell r="U24">
            <v>66121</v>
          </cell>
          <cell r="V24">
            <v>11633019</v>
          </cell>
          <cell r="W24">
            <v>406240</v>
          </cell>
          <cell r="X24">
            <v>36264</v>
          </cell>
          <cell r="Y24">
            <v>500997</v>
          </cell>
          <cell r="Z24">
            <v>844454</v>
          </cell>
          <cell r="AA24">
            <v>0</v>
          </cell>
          <cell r="AB24">
            <v>5579</v>
          </cell>
          <cell r="AC24">
            <v>125458</v>
          </cell>
          <cell r="AD24">
            <v>965727</v>
          </cell>
          <cell r="AE24">
            <v>172781</v>
          </cell>
          <cell r="AF24">
            <v>2000664</v>
          </cell>
          <cell r="AG24">
            <v>324837</v>
          </cell>
          <cell r="AH24">
            <v>588371</v>
          </cell>
          <cell r="AI24">
            <v>126698</v>
          </cell>
          <cell r="AJ24">
            <v>5496894</v>
          </cell>
          <cell r="AK24">
            <v>12030</v>
          </cell>
          <cell r="AL24">
            <v>229438</v>
          </cell>
          <cell r="AM24">
            <v>5040659</v>
          </cell>
          <cell r="AN24">
            <v>19681321</v>
          </cell>
          <cell r="AO24">
            <v>9006472</v>
          </cell>
          <cell r="AP24">
            <v>141953</v>
          </cell>
          <cell r="AQ24">
            <v>114152</v>
          </cell>
          <cell r="AR24">
            <v>725580</v>
          </cell>
          <cell r="AS24">
            <v>2227288</v>
          </cell>
          <cell r="AT24">
            <v>379431</v>
          </cell>
          <cell r="AU24">
            <v>226544</v>
          </cell>
          <cell r="AV24">
            <v>4081604</v>
          </cell>
          <cell r="AW24">
            <v>244554</v>
          </cell>
          <cell r="AX24">
            <v>344716</v>
          </cell>
          <cell r="AY24">
            <v>733053</v>
          </cell>
          <cell r="AZ24">
            <v>0</v>
          </cell>
          <cell r="BA24">
            <v>869101</v>
          </cell>
          <cell r="BB24">
            <v>1719584</v>
          </cell>
          <cell r="BC24">
            <v>197323</v>
          </cell>
          <cell r="BD24">
            <v>361081</v>
          </cell>
          <cell r="BE24">
            <v>691681</v>
          </cell>
          <cell r="BF24">
            <v>160425</v>
          </cell>
          <cell r="BG24">
            <v>2026126</v>
          </cell>
          <cell r="BH24">
            <v>292063</v>
          </cell>
          <cell r="BI24">
            <v>396778</v>
          </cell>
          <cell r="BJ24">
            <v>1092478</v>
          </cell>
          <cell r="BK24">
            <v>213602</v>
          </cell>
          <cell r="BL24">
            <v>650699</v>
          </cell>
          <cell r="BM24">
            <v>89902</v>
          </cell>
          <cell r="BN24">
            <v>842747</v>
          </cell>
          <cell r="BO24">
            <v>414302</v>
          </cell>
          <cell r="BP24">
            <v>10204367</v>
          </cell>
          <cell r="BQ24">
            <v>145847</v>
          </cell>
          <cell r="BR24">
            <v>124007</v>
          </cell>
          <cell r="BS24">
            <v>75100</v>
          </cell>
          <cell r="BT24">
            <v>377470</v>
          </cell>
          <cell r="BU24">
            <v>1374475</v>
          </cell>
          <cell r="BV24">
            <v>261816</v>
          </cell>
          <cell r="BW24">
            <v>37558918</v>
          </cell>
          <cell r="BX24">
            <v>2587776</v>
          </cell>
          <cell r="BY24">
            <v>26371</v>
          </cell>
          <cell r="BZ24">
            <v>1825246</v>
          </cell>
          <cell r="CA24">
            <v>492936</v>
          </cell>
          <cell r="CB24">
            <v>153148</v>
          </cell>
          <cell r="CC24">
            <v>113593</v>
          </cell>
          <cell r="CD24">
            <v>91637</v>
          </cell>
          <cell r="CE24">
            <v>448829</v>
          </cell>
          <cell r="CF24">
            <v>987141</v>
          </cell>
          <cell r="CG24">
            <v>553277</v>
          </cell>
        </row>
        <row r="25">
          <cell r="A25" t="str">
            <v>kW- Large User, Sub- Transmission, Intermediate/ Embedded Distributor</v>
          </cell>
          <cell r="C25">
            <v>2008</v>
          </cell>
          <cell r="D25">
            <v>0</v>
          </cell>
          <cell r="E25">
            <v>0</v>
          </cell>
          <cell r="F25">
            <v>489791</v>
          </cell>
          <cell r="G25">
            <v>0</v>
          </cell>
          <cell r="H25">
            <v>0</v>
          </cell>
          <cell r="I25">
            <v>0</v>
          </cell>
          <cell r="J25">
            <v>73104</v>
          </cell>
          <cell r="K25">
            <v>483871</v>
          </cell>
          <cell r="L25">
            <v>0</v>
          </cell>
          <cell r="M25">
            <v>0</v>
          </cell>
          <cell r="N25">
            <v>0</v>
          </cell>
          <cell r="O25">
            <v>107163</v>
          </cell>
          <cell r="P25">
            <v>0</v>
          </cell>
          <cell r="Q25">
            <v>0</v>
          </cell>
          <cell r="R25">
            <v>0</v>
          </cell>
          <cell r="S25">
            <v>0</v>
          </cell>
          <cell r="T25">
            <v>988008</v>
          </cell>
          <cell r="U25">
            <v>0</v>
          </cell>
          <cell r="V25">
            <v>1842419</v>
          </cell>
          <cell r="W25">
            <v>212723</v>
          </cell>
          <cell r="X25">
            <v>0</v>
          </cell>
          <cell r="Y25">
            <v>0</v>
          </cell>
          <cell r="Z25">
            <v>138882</v>
          </cell>
          <cell r="AA25">
            <v>0</v>
          </cell>
          <cell r="AB25">
            <v>0</v>
          </cell>
          <cell r="AC25">
            <v>30739</v>
          </cell>
          <cell r="AD25">
            <v>0</v>
          </cell>
          <cell r="AE25">
            <v>0</v>
          </cell>
          <cell r="AF25">
            <v>450554</v>
          </cell>
          <cell r="AG25">
            <v>0</v>
          </cell>
          <cell r="AH25">
            <v>0</v>
          </cell>
          <cell r="AI25">
            <v>0</v>
          </cell>
          <cell r="AJ25">
            <v>3299915</v>
          </cell>
          <cell r="AK25">
            <v>0</v>
          </cell>
          <cell r="AL25">
            <v>74710</v>
          </cell>
          <cell r="AM25">
            <v>712935</v>
          </cell>
          <cell r="AN25">
            <v>8264770</v>
          </cell>
          <cell r="AO25">
            <v>1190146</v>
          </cell>
          <cell r="AP25">
            <v>0</v>
          </cell>
          <cell r="AQ25">
            <v>0</v>
          </cell>
          <cell r="AR25">
            <v>297062</v>
          </cell>
          <cell r="AS25">
            <v>329862</v>
          </cell>
          <cell r="AT25">
            <v>0</v>
          </cell>
          <cell r="AU25">
            <v>0</v>
          </cell>
          <cell r="AV25">
            <v>395529</v>
          </cell>
          <cell r="AW25">
            <v>51576</v>
          </cell>
          <cell r="AX25">
            <v>0</v>
          </cell>
          <cell r="AY25">
            <v>188397</v>
          </cell>
          <cell r="AZ25">
            <v>0</v>
          </cell>
          <cell r="BA25">
            <v>0</v>
          </cell>
          <cell r="BB25">
            <v>0</v>
          </cell>
          <cell r="BC25">
            <v>0</v>
          </cell>
          <cell r="BD25">
            <v>0</v>
          </cell>
          <cell r="BE25">
            <v>0</v>
          </cell>
          <cell r="BF25">
            <v>0</v>
          </cell>
          <cell r="BG25">
            <v>106448</v>
          </cell>
          <cell r="BH25">
            <v>0</v>
          </cell>
          <cell r="BI25">
            <v>0</v>
          </cell>
          <cell r="BJ25">
            <v>123774</v>
          </cell>
          <cell r="BK25">
            <v>0</v>
          </cell>
          <cell r="BL25">
            <v>0</v>
          </cell>
          <cell r="BM25">
            <v>0</v>
          </cell>
          <cell r="BN25">
            <v>134390</v>
          </cell>
          <cell r="BO25">
            <v>0</v>
          </cell>
          <cell r="BP25">
            <v>81053</v>
          </cell>
          <cell r="BQ25">
            <v>0</v>
          </cell>
          <cell r="BR25">
            <v>0</v>
          </cell>
          <cell r="BS25">
            <v>0</v>
          </cell>
          <cell r="BT25">
            <v>60397</v>
          </cell>
          <cell r="BU25">
            <v>0</v>
          </cell>
          <cell r="BV25">
            <v>75175</v>
          </cell>
          <cell r="BW25">
            <v>5261831</v>
          </cell>
          <cell r="BX25">
            <v>343085</v>
          </cell>
          <cell r="BY25">
            <v>0</v>
          </cell>
          <cell r="BZ25">
            <v>1</v>
          </cell>
          <cell r="CA25">
            <v>271080</v>
          </cell>
          <cell r="CB25">
            <v>0</v>
          </cell>
          <cell r="CC25">
            <v>155179</v>
          </cell>
          <cell r="CD25">
            <v>0</v>
          </cell>
          <cell r="CE25">
            <v>0</v>
          </cell>
          <cell r="CF25">
            <v>0</v>
          </cell>
          <cell r="CG25">
            <v>58364</v>
          </cell>
        </row>
        <row r="26">
          <cell r="A26" t="str">
            <v>kW- Street Lighting</v>
          </cell>
          <cell r="C26">
            <v>2008</v>
          </cell>
          <cell r="D26">
            <v>0</v>
          </cell>
          <cell r="E26">
            <v>33186</v>
          </cell>
          <cell r="F26">
            <v>23947</v>
          </cell>
          <cell r="G26">
            <v>4802</v>
          </cell>
          <cell r="H26">
            <v>22064</v>
          </cell>
          <cell r="I26">
            <v>25722</v>
          </cell>
          <cell r="J26">
            <v>0</v>
          </cell>
          <cell r="K26">
            <v>26828</v>
          </cell>
          <cell r="L26">
            <v>7168</v>
          </cell>
          <cell r="M26">
            <v>3144</v>
          </cell>
          <cell r="N26">
            <v>780</v>
          </cell>
          <cell r="O26">
            <v>19576</v>
          </cell>
          <cell r="P26">
            <v>0</v>
          </cell>
          <cell r="Q26">
            <v>1066</v>
          </cell>
          <cell r="R26">
            <v>0</v>
          </cell>
          <cell r="S26">
            <v>0</v>
          </cell>
          <cell r="T26">
            <v>48715</v>
          </cell>
          <cell r="U26">
            <v>2041</v>
          </cell>
          <cell r="V26">
            <v>109605</v>
          </cell>
          <cell r="W26">
            <v>7381</v>
          </cell>
          <cell r="X26">
            <v>1721</v>
          </cell>
          <cell r="Y26">
            <v>17408</v>
          </cell>
          <cell r="Z26">
            <v>10194</v>
          </cell>
          <cell r="AA26">
            <v>3310</v>
          </cell>
          <cell r="AB26">
            <v>287</v>
          </cell>
          <cell r="AC26">
            <v>0</v>
          </cell>
          <cell r="AD26">
            <v>23894</v>
          </cell>
          <cell r="AE26">
            <v>4443</v>
          </cell>
          <cell r="AF26">
            <v>25758</v>
          </cell>
          <cell r="AG26">
            <v>6475</v>
          </cell>
          <cell r="AH26">
            <v>7513</v>
          </cell>
          <cell r="AI26">
            <v>3073</v>
          </cell>
          <cell r="AJ26">
            <v>110018</v>
          </cell>
          <cell r="AK26">
            <v>940</v>
          </cell>
          <cell r="AL26">
            <v>3096</v>
          </cell>
          <cell r="AM26">
            <v>79929</v>
          </cell>
          <cell r="AN26">
            <v>0</v>
          </cell>
          <cell r="AO26">
            <v>112373</v>
          </cell>
          <cell r="AP26">
            <v>4491</v>
          </cell>
          <cell r="AQ26">
            <v>5292</v>
          </cell>
          <cell r="AR26">
            <v>11195</v>
          </cell>
          <cell r="AS26">
            <v>45893</v>
          </cell>
          <cell r="AT26">
            <v>5176</v>
          </cell>
          <cell r="AU26">
            <v>5123</v>
          </cell>
          <cell r="AV26">
            <v>65068</v>
          </cell>
          <cell r="AW26">
            <v>4316</v>
          </cell>
          <cell r="AX26">
            <v>3187</v>
          </cell>
          <cell r="AY26">
            <v>13705</v>
          </cell>
          <cell r="AZ26">
            <v>0</v>
          </cell>
          <cell r="BA26">
            <v>14040</v>
          </cell>
          <cell r="BB26">
            <v>34900</v>
          </cell>
          <cell r="BC26">
            <v>3002</v>
          </cell>
          <cell r="BD26">
            <v>9279</v>
          </cell>
          <cell r="BE26">
            <v>9270</v>
          </cell>
          <cell r="BF26">
            <v>5014</v>
          </cell>
          <cell r="BG26">
            <v>30509</v>
          </cell>
          <cell r="BH26">
            <v>4555</v>
          </cell>
          <cell r="BI26">
            <v>7084</v>
          </cell>
          <cell r="BJ26">
            <v>29209</v>
          </cell>
          <cell r="BK26">
            <v>6728</v>
          </cell>
          <cell r="BL26">
            <v>21317</v>
          </cell>
          <cell r="BM26">
            <v>2424</v>
          </cell>
          <cell r="BN26">
            <v>16513</v>
          </cell>
          <cell r="BO26">
            <v>5500</v>
          </cell>
          <cell r="BP26">
            <v>125612</v>
          </cell>
          <cell r="BQ26">
            <v>3100</v>
          </cell>
          <cell r="BR26">
            <v>3782</v>
          </cell>
          <cell r="BS26">
            <v>1445</v>
          </cell>
          <cell r="BT26">
            <v>8335</v>
          </cell>
          <cell r="BU26">
            <v>31468</v>
          </cell>
          <cell r="BV26">
            <v>3799</v>
          </cell>
          <cell r="BW26">
            <v>320582</v>
          </cell>
          <cell r="BX26">
            <v>54191</v>
          </cell>
          <cell r="BY26">
            <v>7123</v>
          </cell>
          <cell r="BZ26">
            <v>20906</v>
          </cell>
          <cell r="CA26">
            <v>13179</v>
          </cell>
          <cell r="CB26">
            <v>2050</v>
          </cell>
          <cell r="CC26">
            <v>2843</v>
          </cell>
          <cell r="CD26">
            <v>1096</v>
          </cell>
          <cell r="CE26">
            <v>8231</v>
          </cell>
          <cell r="CF26">
            <v>23609</v>
          </cell>
          <cell r="CG26">
            <v>7089</v>
          </cell>
        </row>
        <row r="27">
          <cell r="A27" t="str">
            <v>kW- Sentinel Lighting</v>
          </cell>
          <cell r="C27">
            <v>2008</v>
          </cell>
          <cell r="D27">
            <v>0</v>
          </cell>
          <cell r="E27">
            <v>0</v>
          </cell>
          <cell r="F27">
            <v>1477</v>
          </cell>
          <cell r="G27">
            <v>0</v>
          </cell>
          <cell r="H27">
            <v>1893</v>
          </cell>
          <cell r="I27">
            <v>0</v>
          </cell>
          <cell r="J27">
            <v>0</v>
          </cell>
          <cell r="K27">
            <v>0</v>
          </cell>
          <cell r="L27">
            <v>2480</v>
          </cell>
          <cell r="M27">
            <v>128</v>
          </cell>
          <cell r="N27">
            <v>69</v>
          </cell>
          <cell r="O27">
            <v>1104</v>
          </cell>
          <cell r="P27">
            <v>0</v>
          </cell>
          <cell r="Q27">
            <v>0</v>
          </cell>
          <cell r="R27">
            <v>0</v>
          </cell>
          <cell r="S27">
            <v>0</v>
          </cell>
          <cell r="T27">
            <v>0</v>
          </cell>
          <cell r="U27">
            <v>258</v>
          </cell>
          <cell r="V27">
            <v>0</v>
          </cell>
          <cell r="W27">
            <v>0</v>
          </cell>
          <cell r="X27">
            <v>41</v>
          </cell>
          <cell r="Y27">
            <v>1073</v>
          </cell>
          <cell r="Z27">
            <v>609</v>
          </cell>
          <cell r="AA27">
            <v>0</v>
          </cell>
          <cell r="AB27">
            <v>0</v>
          </cell>
          <cell r="AC27">
            <v>0</v>
          </cell>
          <cell r="AD27">
            <v>1325</v>
          </cell>
          <cell r="AE27">
            <v>0</v>
          </cell>
          <cell r="AF27">
            <v>280</v>
          </cell>
          <cell r="AG27">
            <v>1313</v>
          </cell>
          <cell r="AH27">
            <v>455</v>
          </cell>
          <cell r="AI27">
            <v>128</v>
          </cell>
          <cell r="AJ27">
            <v>1664</v>
          </cell>
          <cell r="AK27">
            <v>0</v>
          </cell>
          <cell r="AL27">
            <v>325</v>
          </cell>
          <cell r="AM27">
            <v>0</v>
          </cell>
          <cell r="AN27">
            <v>0</v>
          </cell>
          <cell r="AO27">
            <v>231</v>
          </cell>
          <cell r="AP27">
            <v>364</v>
          </cell>
          <cell r="AQ27">
            <v>0</v>
          </cell>
          <cell r="AR27">
            <v>0</v>
          </cell>
          <cell r="AS27">
            <v>0</v>
          </cell>
          <cell r="AT27">
            <v>0</v>
          </cell>
          <cell r="AU27">
            <v>0</v>
          </cell>
          <cell r="AV27">
            <v>2335</v>
          </cell>
          <cell r="AW27">
            <v>118</v>
          </cell>
          <cell r="AX27">
            <v>43</v>
          </cell>
          <cell r="AY27">
            <v>489</v>
          </cell>
          <cell r="AZ27">
            <v>0</v>
          </cell>
          <cell r="BA27">
            <v>956</v>
          </cell>
          <cell r="BB27">
            <v>742</v>
          </cell>
          <cell r="BC27">
            <v>252</v>
          </cell>
          <cell r="BD27">
            <v>818</v>
          </cell>
          <cell r="BE27">
            <v>1531</v>
          </cell>
          <cell r="BF27">
            <v>0</v>
          </cell>
          <cell r="BG27">
            <v>399</v>
          </cell>
          <cell r="BH27">
            <v>379</v>
          </cell>
          <cell r="BI27">
            <v>979</v>
          </cell>
          <cell r="BJ27">
            <v>8992</v>
          </cell>
          <cell r="BK27">
            <v>751</v>
          </cell>
          <cell r="BL27">
            <v>744</v>
          </cell>
          <cell r="BM27">
            <v>0</v>
          </cell>
          <cell r="BN27">
            <v>2437</v>
          </cell>
          <cell r="BO27">
            <v>40</v>
          </cell>
          <cell r="BP27">
            <v>1356</v>
          </cell>
          <cell r="BQ27">
            <v>0</v>
          </cell>
          <cell r="BR27">
            <v>0</v>
          </cell>
          <cell r="BS27">
            <v>0</v>
          </cell>
          <cell r="BT27">
            <v>138</v>
          </cell>
          <cell r="BU27">
            <v>0</v>
          </cell>
          <cell r="BV27">
            <v>263</v>
          </cell>
          <cell r="BW27">
            <v>0</v>
          </cell>
          <cell r="BX27">
            <v>2600</v>
          </cell>
          <cell r="BY27">
            <v>0</v>
          </cell>
          <cell r="BZ27">
            <v>0</v>
          </cell>
          <cell r="CA27">
            <v>2690</v>
          </cell>
          <cell r="CB27">
            <v>107</v>
          </cell>
          <cell r="CC27">
            <v>0</v>
          </cell>
          <cell r="CD27">
            <v>0</v>
          </cell>
          <cell r="CE27">
            <v>0</v>
          </cell>
          <cell r="CF27">
            <v>148</v>
          </cell>
          <cell r="CG27">
            <v>0</v>
          </cell>
        </row>
        <row r="28">
          <cell r="A28" t="str">
            <v>Billed Total Distribution Revenues</v>
          </cell>
          <cell r="B28" t="str">
            <v>RTOT</v>
          </cell>
          <cell r="C28">
            <v>2008</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row>
        <row r="29">
          <cell r="A29" t="str">
            <v>Billed Residential Distribution Revenue</v>
          </cell>
          <cell r="B29" t="str">
            <v>RR</v>
          </cell>
          <cell r="C29">
            <v>2008</v>
          </cell>
          <cell r="D29">
            <v>614676.67000000004</v>
          </cell>
          <cell r="E29">
            <v>18539980</v>
          </cell>
          <cell r="F29">
            <v>8150103</v>
          </cell>
          <cell r="G29">
            <v>3145523</v>
          </cell>
          <cell r="H29">
            <v>8530712</v>
          </cell>
          <cell r="I29">
            <v>16316294.970000001</v>
          </cell>
          <cell r="J29">
            <v>3252671</v>
          </cell>
          <cell r="K29">
            <v>10564174</v>
          </cell>
          <cell r="L29">
            <v>4190635.88</v>
          </cell>
          <cell r="M29">
            <v>1506903.23</v>
          </cell>
          <cell r="N29">
            <v>410559.66</v>
          </cell>
          <cell r="O29">
            <v>7847771</v>
          </cell>
          <cell r="P29">
            <v>0</v>
          </cell>
          <cell r="Q29">
            <v>423943</v>
          </cell>
          <cell r="R29">
            <v>0</v>
          </cell>
          <cell r="S29">
            <v>876520</v>
          </cell>
          <cell r="T29">
            <v>20910961</v>
          </cell>
          <cell r="U29">
            <v>801391.21</v>
          </cell>
          <cell r="V29">
            <v>41924681</v>
          </cell>
          <cell r="W29">
            <v>3060716.9</v>
          </cell>
          <cell r="X29">
            <v>734833.27</v>
          </cell>
          <cell r="Y29">
            <v>6857907.5</v>
          </cell>
          <cell r="Z29">
            <v>5097595.43</v>
          </cell>
          <cell r="AA29">
            <v>800223.16</v>
          </cell>
          <cell r="AB29">
            <v>164894.39000000001</v>
          </cell>
          <cell r="AC29">
            <v>8230031.5899999999</v>
          </cell>
          <cell r="AD29">
            <v>12176482</v>
          </cell>
          <cell r="AE29">
            <v>3170552.32</v>
          </cell>
          <cell r="AF29">
            <v>13247514.65</v>
          </cell>
          <cell r="AG29">
            <v>7712570</v>
          </cell>
          <cell r="AH29">
            <v>5190474</v>
          </cell>
          <cell r="AI29">
            <v>494512.08</v>
          </cell>
          <cell r="AJ29">
            <v>61913757.380000003</v>
          </cell>
          <cell r="AK29">
            <v>168316.02</v>
          </cell>
          <cell r="AL29">
            <v>448425</v>
          </cell>
          <cell r="AM29">
            <v>33893035</v>
          </cell>
          <cell r="AN29">
            <v>581560000</v>
          </cell>
          <cell r="AO29">
            <v>76337046.75</v>
          </cell>
          <cell r="AP29">
            <v>5218863.63</v>
          </cell>
          <cell r="AQ29">
            <v>1147416</v>
          </cell>
          <cell r="AR29">
            <v>5256358.16</v>
          </cell>
          <cell r="AS29">
            <v>16733933.75</v>
          </cell>
          <cell r="AT29">
            <v>1659970.59</v>
          </cell>
          <cell r="AU29">
            <v>2157328.77</v>
          </cell>
          <cell r="AV29">
            <v>33408795</v>
          </cell>
          <cell r="AW29">
            <v>2055504.37</v>
          </cell>
          <cell r="AX29">
            <v>1716739.1</v>
          </cell>
          <cell r="AY29">
            <v>6369002.8399999999</v>
          </cell>
          <cell r="AZ29">
            <v>0</v>
          </cell>
          <cell r="BA29">
            <v>8106489</v>
          </cell>
          <cell r="BB29">
            <v>13673996.710000001</v>
          </cell>
          <cell r="BC29">
            <v>2172311.7000000002</v>
          </cell>
          <cell r="BD29">
            <v>6716125</v>
          </cell>
          <cell r="BE29">
            <v>5565811</v>
          </cell>
          <cell r="BF29">
            <v>1423748</v>
          </cell>
          <cell r="BG29">
            <v>17500816</v>
          </cell>
          <cell r="BH29">
            <v>2775392.71</v>
          </cell>
          <cell r="BI29">
            <v>3184956</v>
          </cell>
          <cell r="BJ29">
            <v>9920593</v>
          </cell>
          <cell r="BK29">
            <v>2000424.91</v>
          </cell>
          <cell r="BL29">
            <v>7340925</v>
          </cell>
          <cell r="BM29">
            <v>971364.47</v>
          </cell>
          <cell r="BN29">
            <v>7700558</v>
          </cell>
          <cell r="BO29">
            <v>2559297.94</v>
          </cell>
          <cell r="BP29">
            <v>57284967</v>
          </cell>
          <cell r="BQ29">
            <v>980208</v>
          </cell>
          <cell r="BR29">
            <v>1040276</v>
          </cell>
          <cell r="BS29">
            <v>869707.17</v>
          </cell>
          <cell r="BT29">
            <v>3859623.48</v>
          </cell>
          <cell r="BU29">
            <v>10825519.630000001</v>
          </cell>
          <cell r="BV29">
            <v>1611287.83</v>
          </cell>
          <cell r="BW29">
            <v>182103782</v>
          </cell>
          <cell r="BX29">
            <v>27617009</v>
          </cell>
          <cell r="BY29">
            <v>2719353.09</v>
          </cell>
          <cell r="BZ29">
            <v>13383026</v>
          </cell>
          <cell r="CA29">
            <v>5140986</v>
          </cell>
          <cell r="CB29">
            <v>697835.83</v>
          </cell>
          <cell r="CC29">
            <v>773354.62</v>
          </cell>
          <cell r="CD29">
            <v>372017.42</v>
          </cell>
          <cell r="CE29">
            <v>4825099</v>
          </cell>
          <cell r="CF29">
            <v>11948504</v>
          </cell>
          <cell r="CG29">
            <v>3823544.63</v>
          </cell>
        </row>
        <row r="30">
          <cell r="A30" t="str">
            <v>Billed General Service Customers Distribution Revenue</v>
          </cell>
          <cell r="B30" t="str">
            <v>RGS</v>
          </cell>
          <cell r="C30">
            <v>2008</v>
          </cell>
          <cell r="D30">
            <v>278856.19</v>
          </cell>
          <cell r="E30">
            <v>10769909</v>
          </cell>
          <cell r="F30">
            <v>5947501</v>
          </cell>
          <cell r="G30">
            <v>2632253</v>
          </cell>
          <cell r="H30">
            <v>6707602</v>
          </cell>
          <cell r="I30">
            <v>10308328.970000001</v>
          </cell>
          <cell r="J30">
            <v>1011942</v>
          </cell>
          <cell r="K30">
            <v>9936971</v>
          </cell>
          <cell r="L30">
            <v>3833317.63</v>
          </cell>
          <cell r="M30">
            <v>902440.7</v>
          </cell>
          <cell r="N30">
            <v>164833.43</v>
          </cell>
          <cell r="O30">
            <v>4826709</v>
          </cell>
          <cell r="P30">
            <v>0</v>
          </cell>
          <cell r="Q30">
            <v>163801</v>
          </cell>
          <cell r="R30">
            <v>0</v>
          </cell>
          <cell r="S30">
            <v>645211.71000000008</v>
          </cell>
          <cell r="T30">
            <v>18574821</v>
          </cell>
          <cell r="U30">
            <v>923283.67999999993</v>
          </cell>
          <cell r="V30">
            <v>60891319</v>
          </cell>
          <cell r="W30">
            <v>2680733.2599999998</v>
          </cell>
          <cell r="X30">
            <v>408838</v>
          </cell>
          <cell r="Y30">
            <v>2753459.2600000002</v>
          </cell>
          <cell r="Z30">
            <v>3684599.71</v>
          </cell>
          <cell r="AA30">
            <v>566937.68999999994</v>
          </cell>
          <cell r="AB30">
            <v>66649.09</v>
          </cell>
          <cell r="AC30">
            <v>1846759.31</v>
          </cell>
          <cell r="AD30">
            <v>8942412.379999999</v>
          </cell>
          <cell r="AE30">
            <v>879218.79</v>
          </cell>
          <cell r="AF30">
            <v>9435328.1500000004</v>
          </cell>
          <cell r="AG30">
            <v>3693185</v>
          </cell>
          <cell r="AH30">
            <v>3448854</v>
          </cell>
          <cell r="AI30">
            <v>387223.85</v>
          </cell>
          <cell r="AJ30">
            <v>23267000.140000001</v>
          </cell>
          <cell r="AK30">
            <v>66108.430000000008</v>
          </cell>
          <cell r="AL30">
            <v>161242</v>
          </cell>
          <cell r="AM30">
            <v>24528771</v>
          </cell>
          <cell r="AN30">
            <v>254417000</v>
          </cell>
          <cell r="AO30">
            <v>57704807.219999999</v>
          </cell>
          <cell r="AP30">
            <v>1382833.3900000001</v>
          </cell>
          <cell r="AQ30">
            <v>761233</v>
          </cell>
          <cell r="AR30">
            <v>3882686.35</v>
          </cell>
          <cell r="AS30">
            <v>14193737.98</v>
          </cell>
          <cell r="AT30">
            <v>1662224</v>
          </cell>
          <cell r="AU30">
            <v>1728945</v>
          </cell>
          <cell r="AV30">
            <v>17927407</v>
          </cell>
          <cell r="AW30">
            <v>663929.28</v>
          </cell>
          <cell r="AX30">
            <v>966261.43</v>
          </cell>
          <cell r="AY30">
            <v>3688306.9</v>
          </cell>
          <cell r="AZ30">
            <v>0</v>
          </cell>
          <cell r="BA30">
            <v>6732258</v>
          </cell>
          <cell r="BB30">
            <v>11857387.699999999</v>
          </cell>
          <cell r="BC30">
            <v>2366087.66</v>
          </cell>
          <cell r="BD30">
            <v>3557524</v>
          </cell>
          <cell r="BE30">
            <v>4278951</v>
          </cell>
          <cell r="BF30">
            <v>734212</v>
          </cell>
          <cell r="BG30">
            <v>10126900</v>
          </cell>
          <cell r="BH30">
            <v>1350793.87</v>
          </cell>
          <cell r="BI30">
            <v>2967518</v>
          </cell>
          <cell r="BJ30">
            <v>7250803</v>
          </cell>
          <cell r="BK30">
            <v>1442033.88</v>
          </cell>
          <cell r="BL30">
            <v>5859190</v>
          </cell>
          <cell r="BM30">
            <v>808171.62999999989</v>
          </cell>
          <cell r="BN30">
            <v>4631935</v>
          </cell>
          <cell r="BO30">
            <v>2048257.8199999998</v>
          </cell>
          <cell r="BP30">
            <v>52637476</v>
          </cell>
          <cell r="BQ30">
            <v>699009</v>
          </cell>
          <cell r="BR30">
            <v>653316.96</v>
          </cell>
          <cell r="BS30">
            <v>584286.08000000007</v>
          </cell>
          <cell r="BT30">
            <v>2088798.88</v>
          </cell>
          <cell r="BU30">
            <v>5536921.6300000008</v>
          </cell>
          <cell r="BV30">
            <v>686628.11</v>
          </cell>
          <cell r="BW30">
            <v>244974357</v>
          </cell>
          <cell r="BX30">
            <v>15150080</v>
          </cell>
          <cell r="BY30">
            <v>599707.02</v>
          </cell>
          <cell r="BZ30">
            <v>11269636</v>
          </cell>
          <cell r="CA30">
            <v>1350308</v>
          </cell>
          <cell r="CB30">
            <v>653565.38</v>
          </cell>
          <cell r="CC30">
            <v>671235.07000000007</v>
          </cell>
          <cell r="CD30">
            <v>339974.33999999997</v>
          </cell>
          <cell r="CE30">
            <v>2787023</v>
          </cell>
          <cell r="CF30">
            <v>5645597</v>
          </cell>
          <cell r="CG30">
            <v>2373474.5099999998</v>
          </cell>
        </row>
        <row r="31">
          <cell r="A31" t="str">
            <v>Billed Large User, Sub- Transmission, Intermediate/ Embedded Distributor Distribution Revenue</v>
          </cell>
          <cell r="B31" t="str">
            <v>RLG</v>
          </cell>
          <cell r="C31">
            <v>2008</v>
          </cell>
          <cell r="D31">
            <v>0</v>
          </cell>
          <cell r="E31">
            <v>0</v>
          </cell>
          <cell r="F31">
            <v>1195945</v>
          </cell>
          <cell r="G31">
            <v>0</v>
          </cell>
          <cell r="H31">
            <v>0</v>
          </cell>
          <cell r="I31">
            <v>0</v>
          </cell>
          <cell r="J31">
            <v>212327</v>
          </cell>
          <cell r="K31">
            <v>697221</v>
          </cell>
          <cell r="L31">
            <v>0</v>
          </cell>
          <cell r="M31">
            <v>0</v>
          </cell>
          <cell r="N31">
            <v>0</v>
          </cell>
          <cell r="O31">
            <v>561248</v>
          </cell>
          <cell r="P31">
            <v>0</v>
          </cell>
          <cell r="Q31">
            <v>0</v>
          </cell>
          <cell r="R31">
            <v>0</v>
          </cell>
          <cell r="S31">
            <v>0</v>
          </cell>
          <cell r="T31">
            <v>4466718</v>
          </cell>
          <cell r="U31">
            <v>0</v>
          </cell>
          <cell r="V31">
            <v>5770995</v>
          </cell>
          <cell r="W31">
            <v>254433.68</v>
          </cell>
          <cell r="X31">
            <v>0</v>
          </cell>
          <cell r="Y31">
            <v>0</v>
          </cell>
          <cell r="Z31">
            <v>304751.65999999997</v>
          </cell>
          <cell r="AA31">
            <v>0</v>
          </cell>
          <cell r="AB31">
            <v>0</v>
          </cell>
          <cell r="AC31">
            <v>295497.71000000002</v>
          </cell>
          <cell r="AD31">
            <v>0</v>
          </cell>
          <cell r="AE31">
            <v>0</v>
          </cell>
          <cell r="AF31">
            <v>746390.84</v>
          </cell>
          <cell r="AG31">
            <v>0</v>
          </cell>
          <cell r="AH31">
            <v>0</v>
          </cell>
          <cell r="AI31">
            <v>0</v>
          </cell>
          <cell r="AJ31">
            <v>2242360.89</v>
          </cell>
          <cell r="AK31">
            <v>0</v>
          </cell>
          <cell r="AL31">
            <v>96857</v>
          </cell>
          <cell r="AM31">
            <v>2016307</v>
          </cell>
          <cell r="AN31">
            <v>9451000</v>
          </cell>
          <cell r="AO31">
            <v>3799502.13</v>
          </cell>
          <cell r="AP31">
            <v>0</v>
          </cell>
          <cell r="AQ31">
            <v>0</v>
          </cell>
          <cell r="AR31">
            <v>318560.17</v>
          </cell>
          <cell r="AS31">
            <v>957821.97</v>
          </cell>
          <cell r="AT31">
            <v>0</v>
          </cell>
          <cell r="AU31">
            <v>0</v>
          </cell>
          <cell r="AV31">
            <v>795233</v>
          </cell>
          <cell r="AW31">
            <v>21700.23</v>
          </cell>
          <cell r="AX31">
            <v>0</v>
          </cell>
          <cell r="AY31">
            <v>435139.34</v>
          </cell>
          <cell r="AZ31">
            <v>0</v>
          </cell>
          <cell r="BA31">
            <v>0</v>
          </cell>
          <cell r="BB31">
            <v>0</v>
          </cell>
          <cell r="BC31">
            <v>0</v>
          </cell>
          <cell r="BD31">
            <v>0</v>
          </cell>
          <cell r="BE31">
            <v>0</v>
          </cell>
          <cell r="BF31">
            <v>0</v>
          </cell>
          <cell r="BG31">
            <v>681126</v>
          </cell>
          <cell r="BH31">
            <v>0</v>
          </cell>
          <cell r="BI31">
            <v>0</v>
          </cell>
          <cell r="BJ31">
            <v>635404</v>
          </cell>
          <cell r="BK31">
            <v>0</v>
          </cell>
          <cell r="BL31">
            <v>0</v>
          </cell>
          <cell r="BM31">
            <v>0</v>
          </cell>
          <cell r="BN31">
            <v>103009</v>
          </cell>
          <cell r="BO31">
            <v>0</v>
          </cell>
          <cell r="BP31">
            <v>156527</v>
          </cell>
          <cell r="BQ31">
            <v>0</v>
          </cell>
          <cell r="BR31">
            <v>0</v>
          </cell>
          <cell r="BS31">
            <v>0</v>
          </cell>
          <cell r="BT31">
            <v>16852.14</v>
          </cell>
          <cell r="BU31">
            <v>0</v>
          </cell>
          <cell r="BV31">
            <v>55574.03</v>
          </cell>
          <cell r="BW31">
            <v>18348543</v>
          </cell>
          <cell r="BX31">
            <v>733530</v>
          </cell>
          <cell r="BY31">
            <v>0</v>
          </cell>
          <cell r="BZ31">
            <v>1</v>
          </cell>
          <cell r="CA31">
            <v>377057</v>
          </cell>
          <cell r="CB31">
            <v>0</v>
          </cell>
          <cell r="CC31">
            <v>222482.46</v>
          </cell>
          <cell r="CD31">
            <v>0</v>
          </cell>
          <cell r="CE31">
            <v>0</v>
          </cell>
          <cell r="CF31">
            <v>0</v>
          </cell>
          <cell r="CG31">
            <v>278313.08</v>
          </cell>
        </row>
        <row r="32">
          <cell r="A32" t="str">
            <v>Billed Street lighting Distribution Revenue</v>
          </cell>
          <cell r="B32" t="str">
            <v>RST</v>
          </cell>
          <cell r="C32">
            <v>2008</v>
          </cell>
          <cell r="D32">
            <v>28335.72</v>
          </cell>
          <cell r="E32">
            <v>210150</v>
          </cell>
          <cell r="F32">
            <v>257248</v>
          </cell>
          <cell r="G32">
            <v>35586</v>
          </cell>
          <cell r="H32">
            <v>76197</v>
          </cell>
          <cell r="I32">
            <v>39718.32</v>
          </cell>
          <cell r="J32">
            <v>36140</v>
          </cell>
          <cell r="K32">
            <v>86278</v>
          </cell>
          <cell r="L32">
            <v>58268.58</v>
          </cell>
          <cell r="M32">
            <v>10720.78</v>
          </cell>
          <cell r="N32">
            <v>8356.43</v>
          </cell>
          <cell r="O32">
            <v>139971</v>
          </cell>
          <cell r="P32">
            <v>0</v>
          </cell>
          <cell r="Q32">
            <v>7622</v>
          </cell>
          <cell r="R32">
            <v>0</v>
          </cell>
          <cell r="S32">
            <v>3492.43</v>
          </cell>
          <cell r="T32">
            <v>529807</v>
          </cell>
          <cell r="U32">
            <v>16104.62</v>
          </cell>
          <cell r="V32">
            <v>1392504</v>
          </cell>
          <cell r="W32">
            <v>43289.94</v>
          </cell>
          <cell r="X32">
            <v>16683.669999999998</v>
          </cell>
          <cell r="Y32">
            <v>106747.07</v>
          </cell>
          <cell r="Z32">
            <v>57713.919999999998</v>
          </cell>
          <cell r="AA32">
            <v>16049.56</v>
          </cell>
          <cell r="AB32">
            <v>2884.39</v>
          </cell>
          <cell r="AC32">
            <v>29462.92</v>
          </cell>
          <cell r="AD32">
            <v>56894.8</v>
          </cell>
          <cell r="AE32">
            <v>34787.75</v>
          </cell>
          <cell r="AF32">
            <v>59558.75</v>
          </cell>
          <cell r="AG32">
            <v>85902</v>
          </cell>
          <cell r="AH32">
            <v>113873</v>
          </cell>
          <cell r="AI32">
            <v>14705.72</v>
          </cell>
          <cell r="AJ32">
            <v>886987.74</v>
          </cell>
          <cell r="AK32">
            <v>5582.73</v>
          </cell>
          <cell r="AL32">
            <v>9872</v>
          </cell>
          <cell r="AM32">
            <v>179557</v>
          </cell>
          <cell r="AN32">
            <v>4927000</v>
          </cell>
          <cell r="AO32">
            <v>86987.24</v>
          </cell>
          <cell r="AP32">
            <v>40795.29</v>
          </cell>
          <cell r="AQ32">
            <v>34770</v>
          </cell>
          <cell r="AR32">
            <v>97987.89</v>
          </cell>
          <cell r="AS32">
            <v>393518.43</v>
          </cell>
          <cell r="AT32">
            <v>41442.879999999997</v>
          </cell>
          <cell r="AU32">
            <v>39262.92</v>
          </cell>
          <cell r="AV32">
            <v>195824</v>
          </cell>
          <cell r="AW32">
            <v>6718.4</v>
          </cell>
          <cell r="AX32">
            <v>24203.759999999998</v>
          </cell>
          <cell r="AY32">
            <v>23317.63</v>
          </cell>
          <cell r="AZ32">
            <v>0</v>
          </cell>
          <cell r="BA32">
            <v>62524</v>
          </cell>
          <cell r="BB32">
            <v>107042.9</v>
          </cell>
          <cell r="BC32">
            <v>40707.1</v>
          </cell>
          <cell r="BD32">
            <v>76770</v>
          </cell>
          <cell r="BE32">
            <v>67117</v>
          </cell>
          <cell r="BF32">
            <v>35723</v>
          </cell>
          <cell r="BG32">
            <v>117229</v>
          </cell>
          <cell r="BH32">
            <v>2596.3000000000002</v>
          </cell>
          <cell r="BI32">
            <v>72445</v>
          </cell>
          <cell r="BJ32">
            <v>380619</v>
          </cell>
          <cell r="BK32">
            <v>43575.23</v>
          </cell>
          <cell r="BL32">
            <v>219037</v>
          </cell>
          <cell r="BM32">
            <v>16369.85</v>
          </cell>
          <cell r="BN32">
            <v>144760</v>
          </cell>
          <cell r="BO32">
            <v>50646.39</v>
          </cell>
          <cell r="BP32">
            <v>1056431</v>
          </cell>
          <cell r="BQ32">
            <v>20509</v>
          </cell>
          <cell r="BR32">
            <v>57337.16</v>
          </cell>
          <cell r="BS32">
            <v>12195.03</v>
          </cell>
          <cell r="BT32">
            <v>3526.36</v>
          </cell>
          <cell r="BU32">
            <v>118506.32</v>
          </cell>
          <cell r="BV32">
            <v>33058.080000000002</v>
          </cell>
          <cell r="BW32">
            <v>4733596</v>
          </cell>
          <cell r="BX32">
            <v>362250</v>
          </cell>
          <cell r="BY32">
            <v>10633.95</v>
          </cell>
          <cell r="BZ32">
            <v>195585</v>
          </cell>
          <cell r="CA32">
            <v>24734</v>
          </cell>
          <cell r="CB32">
            <v>19954.46</v>
          </cell>
          <cell r="CC32">
            <v>18690.91</v>
          </cell>
          <cell r="CD32">
            <v>3407.35</v>
          </cell>
          <cell r="CE32">
            <v>171416</v>
          </cell>
          <cell r="CF32">
            <v>230428</v>
          </cell>
          <cell r="CG32">
            <v>70060.75</v>
          </cell>
        </row>
        <row r="33">
          <cell r="A33" t="str">
            <v>Billed Sentinel Lighting Distribution Revenue</v>
          </cell>
          <cell r="B33" t="str">
            <v>RSL</v>
          </cell>
          <cell r="C33">
            <v>2008</v>
          </cell>
          <cell r="D33">
            <v>593.66</v>
          </cell>
          <cell r="E33">
            <v>0</v>
          </cell>
          <cell r="F33">
            <v>19237</v>
          </cell>
          <cell r="G33">
            <v>11869</v>
          </cell>
          <cell r="H33">
            <v>7752</v>
          </cell>
          <cell r="I33">
            <v>0</v>
          </cell>
          <cell r="J33">
            <v>0</v>
          </cell>
          <cell r="K33">
            <v>0</v>
          </cell>
          <cell r="L33">
            <v>22816.52</v>
          </cell>
          <cell r="M33">
            <v>460.82</v>
          </cell>
          <cell r="N33">
            <v>788.75</v>
          </cell>
          <cell r="O33">
            <v>18552</v>
          </cell>
          <cell r="P33">
            <v>0</v>
          </cell>
          <cell r="Q33">
            <v>0</v>
          </cell>
          <cell r="R33">
            <v>0</v>
          </cell>
          <cell r="S33">
            <v>412.37</v>
          </cell>
          <cell r="T33">
            <v>42893</v>
          </cell>
          <cell r="U33">
            <v>1856.23</v>
          </cell>
          <cell r="V33">
            <v>0</v>
          </cell>
          <cell r="W33">
            <v>10186.64</v>
          </cell>
          <cell r="X33">
            <v>1129.9100000000001</v>
          </cell>
          <cell r="Y33">
            <v>7345.59</v>
          </cell>
          <cell r="Z33">
            <v>3422.37</v>
          </cell>
          <cell r="AA33">
            <v>0</v>
          </cell>
          <cell r="AB33">
            <v>0</v>
          </cell>
          <cell r="AC33">
            <v>0</v>
          </cell>
          <cell r="AD33">
            <v>7901.64</v>
          </cell>
          <cell r="AE33">
            <v>0</v>
          </cell>
          <cell r="AF33">
            <v>3910.43</v>
          </cell>
          <cell r="AG33">
            <v>21651</v>
          </cell>
          <cell r="AH33">
            <v>14364</v>
          </cell>
          <cell r="AI33">
            <v>2106.56</v>
          </cell>
          <cell r="AJ33">
            <v>24625.7</v>
          </cell>
          <cell r="AK33">
            <v>0</v>
          </cell>
          <cell r="AL33">
            <v>1391</v>
          </cell>
          <cell r="AM33">
            <v>0</v>
          </cell>
          <cell r="AN33">
            <v>946000</v>
          </cell>
          <cell r="AO33">
            <v>0</v>
          </cell>
          <cell r="AP33">
            <v>4827.8900000000003</v>
          </cell>
          <cell r="AQ33">
            <v>0</v>
          </cell>
          <cell r="AR33">
            <v>0</v>
          </cell>
          <cell r="AS33">
            <v>0</v>
          </cell>
          <cell r="AT33">
            <v>2402.81</v>
          </cell>
          <cell r="AU33">
            <v>1253.27</v>
          </cell>
          <cell r="AV33">
            <v>8173</v>
          </cell>
          <cell r="AW33">
            <v>176.62</v>
          </cell>
          <cell r="AX33">
            <v>338.23</v>
          </cell>
          <cell r="AY33">
            <v>3656.41</v>
          </cell>
          <cell r="AZ33">
            <v>0</v>
          </cell>
          <cell r="BA33">
            <v>10885</v>
          </cell>
          <cell r="BB33">
            <v>6750.14</v>
          </cell>
          <cell r="BC33">
            <v>4016.84</v>
          </cell>
          <cell r="BD33">
            <v>24835</v>
          </cell>
          <cell r="BE33">
            <v>24429</v>
          </cell>
          <cell r="BF33">
            <v>290</v>
          </cell>
          <cell r="BG33">
            <v>410</v>
          </cell>
          <cell r="BH33">
            <v>1481.71</v>
          </cell>
          <cell r="BI33">
            <v>15702</v>
          </cell>
          <cell r="BJ33">
            <v>217</v>
          </cell>
          <cell r="BK33">
            <v>6693.06</v>
          </cell>
          <cell r="BL33">
            <v>18690</v>
          </cell>
          <cell r="BM33">
            <v>602.29999999999995</v>
          </cell>
          <cell r="BN33">
            <v>15229</v>
          </cell>
          <cell r="BO33">
            <v>859.4</v>
          </cell>
          <cell r="BP33">
            <v>14989</v>
          </cell>
          <cell r="BQ33">
            <v>0</v>
          </cell>
          <cell r="BR33">
            <v>2854.85</v>
          </cell>
          <cell r="BS33">
            <v>0</v>
          </cell>
          <cell r="BT33">
            <v>1317.91</v>
          </cell>
          <cell r="BU33">
            <v>0</v>
          </cell>
          <cell r="BV33">
            <v>19077.73</v>
          </cell>
          <cell r="BW33">
            <v>0</v>
          </cell>
          <cell r="BX33">
            <v>11143</v>
          </cell>
          <cell r="BY33">
            <v>0</v>
          </cell>
          <cell r="BZ33">
            <v>0</v>
          </cell>
          <cell r="CA33">
            <v>4518</v>
          </cell>
          <cell r="CB33">
            <v>2996.65</v>
          </cell>
          <cell r="CC33">
            <v>1205.2</v>
          </cell>
          <cell r="CD33">
            <v>57.3</v>
          </cell>
          <cell r="CE33">
            <v>282</v>
          </cell>
          <cell r="CF33">
            <v>1400</v>
          </cell>
          <cell r="CG33">
            <v>0</v>
          </cell>
        </row>
        <row r="34">
          <cell r="A34" t="str">
            <v>Total service area</v>
          </cell>
          <cell r="B34" t="str">
            <v>AREA</v>
          </cell>
          <cell r="C34">
            <v>2008</v>
          </cell>
          <cell r="D34">
            <v>380</v>
          </cell>
          <cell r="E34">
            <v>164</v>
          </cell>
          <cell r="F34">
            <v>201</v>
          </cell>
          <cell r="G34">
            <v>257</v>
          </cell>
          <cell r="H34">
            <v>74</v>
          </cell>
          <cell r="I34">
            <v>188</v>
          </cell>
          <cell r="J34">
            <v>57</v>
          </cell>
          <cell r="K34">
            <v>303</v>
          </cell>
          <cell r="L34">
            <v>168</v>
          </cell>
          <cell r="M34">
            <v>10</v>
          </cell>
          <cell r="N34">
            <v>2</v>
          </cell>
          <cell r="O34">
            <v>70</v>
          </cell>
          <cell r="P34">
            <v>0</v>
          </cell>
          <cell r="Q34">
            <v>5</v>
          </cell>
          <cell r="R34">
            <v>0</v>
          </cell>
          <cell r="S34">
            <v>22</v>
          </cell>
          <cell r="T34">
            <v>120</v>
          </cell>
          <cell r="U34">
            <v>66</v>
          </cell>
          <cell r="V34">
            <v>287</v>
          </cell>
          <cell r="W34">
            <v>1877</v>
          </cell>
          <cell r="X34">
            <v>99</v>
          </cell>
          <cell r="Y34">
            <v>104</v>
          </cell>
          <cell r="Z34">
            <v>44</v>
          </cell>
          <cell r="AA34">
            <v>26</v>
          </cell>
          <cell r="AB34">
            <v>1</v>
          </cell>
          <cell r="AC34">
            <v>14200</v>
          </cell>
          <cell r="AD34">
            <v>410</v>
          </cell>
          <cell r="AE34">
            <v>67</v>
          </cell>
          <cell r="AF34">
            <v>93</v>
          </cell>
          <cell r="AG34">
            <v>1252</v>
          </cell>
          <cell r="AH34">
            <v>281</v>
          </cell>
          <cell r="AI34">
            <v>93</v>
          </cell>
          <cell r="AJ34">
            <v>426</v>
          </cell>
          <cell r="AK34">
            <v>9</v>
          </cell>
          <cell r="AL34">
            <v>8</v>
          </cell>
          <cell r="AM34">
            <v>269</v>
          </cell>
          <cell r="AN34">
            <v>650000</v>
          </cell>
          <cell r="AO34">
            <v>1104</v>
          </cell>
          <cell r="AP34">
            <v>292</v>
          </cell>
          <cell r="AQ34">
            <v>24</v>
          </cell>
          <cell r="AR34">
            <v>32</v>
          </cell>
          <cell r="AS34">
            <v>404</v>
          </cell>
          <cell r="AT34">
            <v>27</v>
          </cell>
          <cell r="AU34">
            <v>144</v>
          </cell>
          <cell r="AV34">
            <v>421</v>
          </cell>
          <cell r="AW34">
            <v>21</v>
          </cell>
          <cell r="AX34">
            <v>20</v>
          </cell>
          <cell r="AY34">
            <v>370</v>
          </cell>
          <cell r="AZ34">
            <v>0</v>
          </cell>
          <cell r="BA34">
            <v>74</v>
          </cell>
          <cell r="BB34">
            <v>827</v>
          </cell>
          <cell r="BC34">
            <v>133</v>
          </cell>
          <cell r="BD34">
            <v>693</v>
          </cell>
          <cell r="BE34">
            <v>330</v>
          </cell>
          <cell r="BF34">
            <v>28</v>
          </cell>
          <cell r="BG34">
            <v>143</v>
          </cell>
          <cell r="BH34">
            <v>16</v>
          </cell>
          <cell r="BI34">
            <v>27</v>
          </cell>
          <cell r="BJ34">
            <v>143</v>
          </cell>
          <cell r="BK34">
            <v>35</v>
          </cell>
          <cell r="BL34">
            <v>342</v>
          </cell>
          <cell r="BM34">
            <v>15</v>
          </cell>
          <cell r="BN34">
            <v>64</v>
          </cell>
          <cell r="BO34">
            <v>122</v>
          </cell>
          <cell r="BP34">
            <v>640</v>
          </cell>
          <cell r="BQ34">
            <v>13</v>
          </cell>
          <cell r="BR34">
            <v>18</v>
          </cell>
          <cell r="BS34">
            <v>536</v>
          </cell>
          <cell r="BT34">
            <v>33</v>
          </cell>
          <cell r="BU34">
            <v>381</v>
          </cell>
          <cell r="BV34">
            <v>24</v>
          </cell>
          <cell r="BW34">
            <v>630</v>
          </cell>
          <cell r="BX34">
            <v>639</v>
          </cell>
          <cell r="BY34">
            <v>61</v>
          </cell>
          <cell r="BZ34">
            <v>672</v>
          </cell>
          <cell r="CA34">
            <v>84</v>
          </cell>
          <cell r="CB34">
            <v>14</v>
          </cell>
          <cell r="CC34">
            <v>8</v>
          </cell>
          <cell r="CD34">
            <v>6</v>
          </cell>
          <cell r="CE34">
            <v>49</v>
          </cell>
          <cell r="CF34">
            <v>147</v>
          </cell>
          <cell r="CG34">
            <v>29</v>
          </cell>
        </row>
        <row r="35">
          <cell r="A35" t="str">
            <v>Urban service area</v>
          </cell>
          <cell r="B35" t="str">
            <v>AREAURB</v>
          </cell>
          <cell r="C35">
            <v>2008</v>
          </cell>
          <cell r="D35">
            <v>380</v>
          </cell>
          <cell r="E35">
            <v>164</v>
          </cell>
          <cell r="F35">
            <v>54</v>
          </cell>
          <cell r="G35">
            <v>17</v>
          </cell>
          <cell r="H35">
            <v>74</v>
          </cell>
          <cell r="I35">
            <v>98</v>
          </cell>
          <cell r="J35">
            <v>57</v>
          </cell>
          <cell r="K35">
            <v>90</v>
          </cell>
          <cell r="L35">
            <v>35</v>
          </cell>
          <cell r="M35">
            <v>10</v>
          </cell>
          <cell r="N35">
            <v>2</v>
          </cell>
          <cell r="O35">
            <v>70</v>
          </cell>
          <cell r="P35">
            <v>0</v>
          </cell>
          <cell r="Q35">
            <v>5</v>
          </cell>
          <cell r="R35">
            <v>0</v>
          </cell>
          <cell r="S35">
            <v>22</v>
          </cell>
          <cell r="T35">
            <v>120</v>
          </cell>
          <cell r="U35">
            <v>18</v>
          </cell>
          <cell r="V35">
            <v>287</v>
          </cell>
          <cell r="W35">
            <v>47</v>
          </cell>
          <cell r="X35">
            <v>26</v>
          </cell>
          <cell r="Y35">
            <v>66</v>
          </cell>
          <cell r="Z35">
            <v>44</v>
          </cell>
          <cell r="AA35">
            <v>26</v>
          </cell>
          <cell r="AB35">
            <v>1</v>
          </cell>
          <cell r="AC35">
            <v>3</v>
          </cell>
          <cell r="AD35">
            <v>290</v>
          </cell>
          <cell r="AE35">
            <v>22</v>
          </cell>
          <cell r="AF35">
            <v>93</v>
          </cell>
          <cell r="AG35">
            <v>36</v>
          </cell>
          <cell r="AH35">
            <v>26</v>
          </cell>
          <cell r="AI35">
            <v>93</v>
          </cell>
          <cell r="AJ35">
            <v>338</v>
          </cell>
          <cell r="AK35">
            <v>9</v>
          </cell>
          <cell r="AL35">
            <v>8</v>
          </cell>
          <cell r="AM35">
            <v>269</v>
          </cell>
          <cell r="AN35">
            <v>0</v>
          </cell>
          <cell r="AO35">
            <v>454</v>
          </cell>
          <cell r="AP35">
            <v>63</v>
          </cell>
          <cell r="AQ35">
            <v>24</v>
          </cell>
          <cell r="AR35">
            <v>32</v>
          </cell>
          <cell r="AS35">
            <v>124</v>
          </cell>
          <cell r="AT35">
            <v>27</v>
          </cell>
          <cell r="AU35">
            <v>16</v>
          </cell>
          <cell r="AV35">
            <v>163</v>
          </cell>
          <cell r="AW35">
            <v>16</v>
          </cell>
          <cell r="AX35">
            <v>20</v>
          </cell>
          <cell r="AY35">
            <v>57</v>
          </cell>
          <cell r="AZ35">
            <v>0</v>
          </cell>
          <cell r="BA35">
            <v>71</v>
          </cell>
          <cell r="BB35">
            <v>68</v>
          </cell>
          <cell r="BC35">
            <v>14</v>
          </cell>
          <cell r="BD35">
            <v>144</v>
          </cell>
          <cell r="BE35">
            <v>51</v>
          </cell>
          <cell r="BF35">
            <v>28</v>
          </cell>
          <cell r="BG35">
            <v>102</v>
          </cell>
          <cell r="BH35">
            <v>16</v>
          </cell>
          <cell r="BI35">
            <v>27</v>
          </cell>
          <cell r="BJ35">
            <v>71</v>
          </cell>
          <cell r="BK35">
            <v>35</v>
          </cell>
          <cell r="BL35">
            <v>58</v>
          </cell>
          <cell r="BM35">
            <v>15</v>
          </cell>
          <cell r="BN35">
            <v>64</v>
          </cell>
          <cell r="BO35">
            <v>20</v>
          </cell>
          <cell r="BP35">
            <v>456</v>
          </cell>
          <cell r="BQ35">
            <v>13</v>
          </cell>
          <cell r="BR35">
            <v>11</v>
          </cell>
          <cell r="BS35">
            <v>6</v>
          </cell>
          <cell r="BT35">
            <v>33</v>
          </cell>
          <cell r="BU35">
            <v>122</v>
          </cell>
          <cell r="BV35">
            <v>21</v>
          </cell>
          <cell r="BW35">
            <v>630</v>
          </cell>
          <cell r="BX35">
            <v>253</v>
          </cell>
          <cell r="BY35">
            <v>53</v>
          </cell>
          <cell r="BZ35">
            <v>65</v>
          </cell>
          <cell r="CA35">
            <v>84</v>
          </cell>
          <cell r="CB35">
            <v>14</v>
          </cell>
          <cell r="CC35">
            <v>8</v>
          </cell>
          <cell r="CD35">
            <v>6</v>
          </cell>
          <cell r="CE35">
            <v>49</v>
          </cell>
          <cell r="CF35">
            <v>71</v>
          </cell>
          <cell r="CG35">
            <v>29</v>
          </cell>
        </row>
        <row r="36">
          <cell r="A36" t="str">
            <v>Rural service area</v>
          </cell>
          <cell r="B36" t="str">
            <v>AREARUR</v>
          </cell>
          <cell r="C36">
            <v>2008</v>
          </cell>
          <cell r="D36">
            <v>0</v>
          </cell>
          <cell r="E36">
            <v>0</v>
          </cell>
          <cell r="F36">
            <v>147</v>
          </cell>
          <cell r="G36">
            <v>240</v>
          </cell>
          <cell r="H36">
            <v>0</v>
          </cell>
          <cell r="I36">
            <v>90</v>
          </cell>
          <cell r="J36">
            <v>0</v>
          </cell>
          <cell r="K36">
            <v>213</v>
          </cell>
          <cell r="L36">
            <v>133</v>
          </cell>
          <cell r="M36">
            <v>0</v>
          </cell>
          <cell r="N36">
            <v>0</v>
          </cell>
          <cell r="O36">
            <v>0</v>
          </cell>
          <cell r="P36">
            <v>0</v>
          </cell>
          <cell r="Q36">
            <v>0</v>
          </cell>
          <cell r="R36">
            <v>0</v>
          </cell>
          <cell r="S36">
            <v>0</v>
          </cell>
          <cell r="T36">
            <v>0</v>
          </cell>
          <cell r="U36">
            <v>48</v>
          </cell>
          <cell r="V36">
            <v>0</v>
          </cell>
          <cell r="W36">
            <v>1830</v>
          </cell>
          <cell r="X36">
            <v>73</v>
          </cell>
          <cell r="Y36">
            <v>38</v>
          </cell>
          <cell r="Z36">
            <v>0</v>
          </cell>
          <cell r="AA36">
            <v>0</v>
          </cell>
          <cell r="AB36">
            <v>0</v>
          </cell>
          <cell r="AC36">
            <v>14197</v>
          </cell>
          <cell r="AD36">
            <v>120</v>
          </cell>
          <cell r="AE36">
            <v>45</v>
          </cell>
          <cell r="AF36">
            <v>0</v>
          </cell>
          <cell r="AG36">
            <v>1216</v>
          </cell>
          <cell r="AH36">
            <v>255</v>
          </cell>
          <cell r="AI36">
            <v>0</v>
          </cell>
          <cell r="AJ36">
            <v>88</v>
          </cell>
          <cell r="AK36">
            <v>0</v>
          </cell>
          <cell r="AL36">
            <v>0</v>
          </cell>
          <cell r="AM36">
            <v>0</v>
          </cell>
          <cell r="AN36">
            <v>650000</v>
          </cell>
          <cell r="AO36">
            <v>650</v>
          </cell>
          <cell r="AP36">
            <v>229</v>
          </cell>
          <cell r="AQ36">
            <v>0</v>
          </cell>
          <cell r="AR36">
            <v>0</v>
          </cell>
          <cell r="AS36">
            <v>280</v>
          </cell>
          <cell r="AT36">
            <v>0</v>
          </cell>
          <cell r="AU36">
            <v>128</v>
          </cell>
          <cell r="AV36">
            <v>258</v>
          </cell>
          <cell r="AW36">
            <v>5</v>
          </cell>
          <cell r="AX36">
            <v>0</v>
          </cell>
          <cell r="AY36">
            <v>313</v>
          </cell>
          <cell r="AZ36">
            <v>0</v>
          </cell>
          <cell r="BA36">
            <v>3</v>
          </cell>
          <cell r="BB36">
            <v>759</v>
          </cell>
          <cell r="BC36">
            <v>119</v>
          </cell>
          <cell r="BD36">
            <v>549</v>
          </cell>
          <cell r="BE36">
            <v>279</v>
          </cell>
          <cell r="BF36">
            <v>0</v>
          </cell>
          <cell r="BG36">
            <v>41</v>
          </cell>
          <cell r="BH36">
            <v>0</v>
          </cell>
          <cell r="BI36">
            <v>0</v>
          </cell>
          <cell r="BJ36">
            <v>72</v>
          </cell>
          <cell r="BK36">
            <v>0</v>
          </cell>
          <cell r="BL36">
            <v>284</v>
          </cell>
          <cell r="BM36">
            <v>0</v>
          </cell>
          <cell r="BN36">
            <v>0</v>
          </cell>
          <cell r="BO36">
            <v>102</v>
          </cell>
          <cell r="BP36">
            <v>184</v>
          </cell>
          <cell r="BQ36">
            <v>0</v>
          </cell>
          <cell r="BR36">
            <v>7</v>
          </cell>
          <cell r="BS36">
            <v>530</v>
          </cell>
          <cell r="BT36">
            <v>0</v>
          </cell>
          <cell r="BU36">
            <v>259</v>
          </cell>
          <cell r="BV36">
            <v>3</v>
          </cell>
          <cell r="BW36">
            <v>0</v>
          </cell>
          <cell r="BX36">
            <v>386</v>
          </cell>
          <cell r="BY36">
            <v>8</v>
          </cell>
          <cell r="BZ36">
            <v>607</v>
          </cell>
          <cell r="CA36">
            <v>0</v>
          </cell>
          <cell r="CB36">
            <v>0</v>
          </cell>
          <cell r="CC36">
            <v>0</v>
          </cell>
          <cell r="CD36">
            <v>0</v>
          </cell>
          <cell r="CE36">
            <v>0</v>
          </cell>
          <cell r="CF36">
            <v>76</v>
          </cell>
          <cell r="CG36">
            <v>0</v>
          </cell>
        </row>
        <row r="37">
          <cell r="A37" t="str">
            <v>Service area population</v>
          </cell>
          <cell r="B37" t="str">
            <v>POP</v>
          </cell>
          <cell r="C37">
            <v>2008</v>
          </cell>
          <cell r="D37">
            <v>3000</v>
          </cell>
          <cell r="E37">
            <v>182142</v>
          </cell>
          <cell r="F37">
            <v>84379</v>
          </cell>
          <cell r="G37">
            <v>25000</v>
          </cell>
          <cell r="H37">
            <v>92317</v>
          </cell>
          <cell r="I37">
            <v>170100</v>
          </cell>
          <cell r="J37">
            <v>25000</v>
          </cell>
          <cell r="K37">
            <v>133480</v>
          </cell>
          <cell r="L37">
            <v>27698</v>
          </cell>
          <cell r="M37">
            <v>20078</v>
          </cell>
          <cell r="N37">
            <v>2428</v>
          </cell>
          <cell r="O37">
            <v>94769</v>
          </cell>
          <cell r="P37">
            <v>0</v>
          </cell>
          <cell r="Q37">
            <v>4000</v>
          </cell>
          <cell r="R37">
            <v>0</v>
          </cell>
          <cell r="S37">
            <v>21873</v>
          </cell>
          <cell r="T37">
            <v>215718</v>
          </cell>
          <cell r="U37">
            <v>6700</v>
          </cell>
          <cell r="V37">
            <v>710000</v>
          </cell>
          <cell r="W37">
            <v>32042</v>
          </cell>
          <cell r="X37">
            <v>7138</v>
          </cell>
          <cell r="Y37">
            <v>72505</v>
          </cell>
          <cell r="Z37">
            <v>43541</v>
          </cell>
          <cell r="AA37">
            <v>8315</v>
          </cell>
          <cell r="AB37">
            <v>1600</v>
          </cell>
          <cell r="AC37">
            <v>16789</v>
          </cell>
          <cell r="AD37">
            <v>109529</v>
          </cell>
          <cell r="AE37">
            <v>21500</v>
          </cell>
          <cell r="AF37">
            <v>132915</v>
          </cell>
          <cell r="AG37">
            <v>45212</v>
          </cell>
          <cell r="AH37">
            <v>55289</v>
          </cell>
          <cell r="AI37">
            <v>5635</v>
          </cell>
          <cell r="AJ37">
            <v>571552</v>
          </cell>
          <cell r="AK37">
            <v>2600</v>
          </cell>
          <cell r="AL37">
            <v>10500</v>
          </cell>
          <cell r="AM37">
            <v>487230</v>
          </cell>
          <cell r="AN37">
            <v>2891523</v>
          </cell>
          <cell r="AO37">
            <v>808335</v>
          </cell>
          <cell r="AP37">
            <v>31175</v>
          </cell>
          <cell r="AQ37">
            <v>12000</v>
          </cell>
          <cell r="AR37">
            <v>58000</v>
          </cell>
          <cell r="AS37">
            <v>240055</v>
          </cell>
          <cell r="AT37">
            <v>22000</v>
          </cell>
          <cell r="AU37">
            <v>22322</v>
          </cell>
          <cell r="AV37">
            <v>355000</v>
          </cell>
          <cell r="AW37">
            <v>6763</v>
          </cell>
          <cell r="AX37">
            <v>16000</v>
          </cell>
          <cell r="AY37">
            <v>71700</v>
          </cell>
          <cell r="AZ37">
            <v>0</v>
          </cell>
          <cell r="BA37">
            <v>89266</v>
          </cell>
          <cell r="BB37">
            <v>132395</v>
          </cell>
          <cell r="BC37">
            <v>14800</v>
          </cell>
          <cell r="BD37">
            <v>31500</v>
          </cell>
          <cell r="BE37">
            <v>55000</v>
          </cell>
          <cell r="BF37">
            <v>14000</v>
          </cell>
          <cell r="BG37">
            <v>173600</v>
          </cell>
          <cell r="BH37">
            <v>27300</v>
          </cell>
          <cell r="BI37">
            <v>31000</v>
          </cell>
          <cell r="BJ37">
            <v>150000</v>
          </cell>
          <cell r="BK37">
            <v>20200</v>
          </cell>
          <cell r="BL37">
            <v>77948</v>
          </cell>
          <cell r="BM37">
            <v>19170</v>
          </cell>
          <cell r="BN37">
            <v>80253</v>
          </cell>
          <cell r="BO37">
            <v>18003</v>
          </cell>
          <cell r="BP37">
            <v>805479</v>
          </cell>
          <cell r="BQ37">
            <v>7846</v>
          </cell>
          <cell r="BR37">
            <v>9900</v>
          </cell>
          <cell r="BS37">
            <v>5336</v>
          </cell>
          <cell r="BT37">
            <v>36000</v>
          </cell>
          <cell r="BU37">
            <v>110046</v>
          </cell>
          <cell r="BV37">
            <v>15140</v>
          </cell>
          <cell r="BW37">
            <v>2503281</v>
          </cell>
          <cell r="BX37">
            <v>304909</v>
          </cell>
          <cell r="BY37">
            <v>17000</v>
          </cell>
          <cell r="BZ37">
            <v>146610</v>
          </cell>
          <cell r="CA37">
            <v>50331</v>
          </cell>
          <cell r="CB37">
            <v>7200</v>
          </cell>
          <cell r="CC37">
            <v>7411</v>
          </cell>
          <cell r="CD37">
            <v>3900</v>
          </cell>
          <cell r="CE37">
            <v>40000</v>
          </cell>
          <cell r="CF37">
            <v>111184</v>
          </cell>
          <cell r="CG37">
            <v>3500</v>
          </cell>
        </row>
        <row r="38">
          <cell r="A38" t="str">
            <v>Municipal population</v>
          </cell>
          <cell r="B38" t="str">
            <v>POPCITY</v>
          </cell>
          <cell r="C38">
            <v>2008</v>
          </cell>
          <cell r="D38">
            <v>3000</v>
          </cell>
          <cell r="E38">
            <v>197980</v>
          </cell>
          <cell r="F38">
            <v>86689</v>
          </cell>
          <cell r="G38">
            <v>30000</v>
          </cell>
          <cell r="H38">
            <v>92317</v>
          </cell>
          <cell r="I38">
            <v>170100</v>
          </cell>
          <cell r="J38">
            <v>25000</v>
          </cell>
          <cell r="K38">
            <v>133480</v>
          </cell>
          <cell r="L38">
            <v>27698</v>
          </cell>
          <cell r="M38">
            <v>27290</v>
          </cell>
          <cell r="N38">
            <v>2428</v>
          </cell>
          <cell r="O38">
            <v>107615</v>
          </cell>
          <cell r="P38">
            <v>0</v>
          </cell>
          <cell r="Q38">
            <v>12500</v>
          </cell>
          <cell r="R38">
            <v>0</v>
          </cell>
          <cell r="S38">
            <v>74185</v>
          </cell>
          <cell r="T38">
            <v>216473</v>
          </cell>
          <cell r="U38">
            <v>5000</v>
          </cell>
          <cell r="V38">
            <v>710000</v>
          </cell>
          <cell r="W38">
            <v>35246</v>
          </cell>
          <cell r="X38">
            <v>8700</v>
          </cell>
          <cell r="Y38">
            <v>103579</v>
          </cell>
          <cell r="Z38">
            <v>43541</v>
          </cell>
          <cell r="AA38">
            <v>8315</v>
          </cell>
          <cell r="AB38">
            <v>2529</v>
          </cell>
          <cell r="AC38">
            <v>10552</v>
          </cell>
          <cell r="AD38">
            <v>170219</v>
          </cell>
          <cell r="AE38">
            <v>21500</v>
          </cell>
          <cell r="AF38">
            <v>132915</v>
          </cell>
          <cell r="AG38">
            <v>45212</v>
          </cell>
          <cell r="AH38">
            <v>55289</v>
          </cell>
          <cell r="AI38">
            <v>5635</v>
          </cell>
          <cell r="AJ38">
            <v>636548</v>
          </cell>
          <cell r="AK38">
            <v>9500</v>
          </cell>
          <cell r="AL38">
            <v>10500</v>
          </cell>
          <cell r="AM38">
            <v>487230</v>
          </cell>
          <cell r="AN38">
            <v>2891523</v>
          </cell>
          <cell r="AO38">
            <v>898150</v>
          </cell>
          <cell r="AP38">
            <v>31175</v>
          </cell>
          <cell r="AQ38">
            <v>16500</v>
          </cell>
          <cell r="AR38">
            <v>119000</v>
          </cell>
          <cell r="AS38">
            <v>240055</v>
          </cell>
          <cell r="AT38">
            <v>22000</v>
          </cell>
          <cell r="AU38">
            <v>36166</v>
          </cell>
          <cell r="AV38">
            <v>355000</v>
          </cell>
          <cell r="AW38">
            <v>18231</v>
          </cell>
          <cell r="AX38">
            <v>17000</v>
          </cell>
          <cell r="AY38">
            <v>71700</v>
          </cell>
          <cell r="AZ38">
            <v>0</v>
          </cell>
          <cell r="BA38">
            <v>135027</v>
          </cell>
          <cell r="BB38">
            <v>133228</v>
          </cell>
          <cell r="BC38">
            <v>14800</v>
          </cell>
          <cell r="BD38">
            <v>63000</v>
          </cell>
          <cell r="BE38">
            <v>55000</v>
          </cell>
          <cell r="BF38">
            <v>18777</v>
          </cell>
          <cell r="BG38">
            <v>173600</v>
          </cell>
          <cell r="BH38">
            <v>27300</v>
          </cell>
          <cell r="BI38">
            <v>31000</v>
          </cell>
          <cell r="BJ38">
            <v>150000</v>
          </cell>
          <cell r="BK38">
            <v>20200</v>
          </cell>
          <cell r="BL38">
            <v>74948</v>
          </cell>
          <cell r="BM38">
            <v>6500</v>
          </cell>
          <cell r="BN38">
            <v>80253</v>
          </cell>
          <cell r="BO38">
            <v>18003</v>
          </cell>
          <cell r="BP38">
            <v>805479</v>
          </cell>
          <cell r="BQ38">
            <v>7846</v>
          </cell>
          <cell r="BR38">
            <v>16700</v>
          </cell>
          <cell r="BS38">
            <v>5336</v>
          </cell>
          <cell r="BT38">
            <v>36000</v>
          </cell>
          <cell r="BU38">
            <v>109141</v>
          </cell>
          <cell r="BV38">
            <v>15000</v>
          </cell>
          <cell r="BW38">
            <v>2503281</v>
          </cell>
          <cell r="BX38">
            <v>407990</v>
          </cell>
          <cell r="BY38">
            <v>17000</v>
          </cell>
          <cell r="BZ38">
            <v>146610</v>
          </cell>
          <cell r="CA38">
            <v>50331</v>
          </cell>
          <cell r="CB38">
            <v>11500</v>
          </cell>
          <cell r="CC38">
            <v>7411</v>
          </cell>
          <cell r="CD38">
            <v>9000</v>
          </cell>
          <cell r="CE38">
            <v>78420</v>
          </cell>
          <cell r="CF38">
            <v>111184</v>
          </cell>
          <cell r="CG38">
            <v>36000</v>
          </cell>
        </row>
        <row r="39">
          <cell r="A39" t="str">
            <v>No seasonal occupacy customers</v>
          </cell>
          <cell r="B39" t="str">
            <v>YNSUM</v>
          </cell>
          <cell r="C39">
            <v>2008</v>
          </cell>
          <cell r="D39">
            <v>0</v>
          </cell>
          <cell r="E39">
            <v>0</v>
          </cell>
          <cell r="F39">
            <v>0</v>
          </cell>
          <cell r="G39">
            <v>0</v>
          </cell>
          <cell r="H39">
            <v>0</v>
          </cell>
          <cell r="I39">
            <v>0</v>
          </cell>
          <cell r="J39">
            <v>0</v>
          </cell>
          <cell r="K39">
            <v>0</v>
          </cell>
          <cell r="L39">
            <v>0</v>
          </cell>
          <cell r="M39">
            <v>0</v>
          </cell>
          <cell r="N39">
            <v>3</v>
          </cell>
          <cell r="O39">
            <v>0</v>
          </cell>
          <cell r="P39">
            <v>0</v>
          </cell>
          <cell r="Q39">
            <v>0</v>
          </cell>
          <cell r="R39">
            <v>0</v>
          </cell>
          <cell r="S39">
            <v>0</v>
          </cell>
          <cell r="T39">
            <v>0</v>
          </cell>
          <cell r="U39">
            <v>200</v>
          </cell>
          <cell r="V39">
            <v>0</v>
          </cell>
          <cell r="W39">
            <v>235</v>
          </cell>
          <cell r="X39">
            <v>65</v>
          </cell>
          <cell r="Y39">
            <v>0</v>
          </cell>
          <cell r="Z39">
            <v>0</v>
          </cell>
          <cell r="AA39">
            <v>0</v>
          </cell>
          <cell r="AB39">
            <v>0</v>
          </cell>
          <cell r="AC39">
            <v>3688</v>
          </cell>
          <cell r="AD39">
            <v>142</v>
          </cell>
          <cell r="AE39">
            <v>0</v>
          </cell>
          <cell r="AF39">
            <v>0</v>
          </cell>
          <cell r="AG39">
            <v>0</v>
          </cell>
          <cell r="AH39">
            <v>0</v>
          </cell>
          <cell r="AI39">
            <v>0</v>
          </cell>
          <cell r="AJ39">
            <v>0</v>
          </cell>
          <cell r="AK39">
            <v>0</v>
          </cell>
          <cell r="AL39">
            <v>0</v>
          </cell>
          <cell r="AM39">
            <v>0</v>
          </cell>
          <cell r="AN39">
            <v>155898</v>
          </cell>
          <cell r="AO39">
            <v>0</v>
          </cell>
          <cell r="AP39">
            <v>677</v>
          </cell>
          <cell r="AQ39">
            <v>0</v>
          </cell>
          <cell r="AR39">
            <v>0</v>
          </cell>
          <cell r="AS39">
            <v>0</v>
          </cell>
          <cell r="AT39">
            <v>0</v>
          </cell>
          <cell r="AU39">
            <v>147</v>
          </cell>
          <cell r="AV39">
            <v>0</v>
          </cell>
          <cell r="AW39">
            <v>0</v>
          </cell>
          <cell r="AX39">
            <v>0</v>
          </cell>
          <cell r="AY39">
            <v>0</v>
          </cell>
          <cell r="AZ39">
            <v>0</v>
          </cell>
          <cell r="BA39">
            <v>525</v>
          </cell>
          <cell r="BB39">
            <v>0</v>
          </cell>
          <cell r="BC39">
            <v>250</v>
          </cell>
          <cell r="BD39">
            <v>200</v>
          </cell>
          <cell r="BE39">
            <v>0</v>
          </cell>
          <cell r="BF39">
            <v>0</v>
          </cell>
          <cell r="BG39">
            <v>0</v>
          </cell>
          <cell r="BH39">
            <v>0</v>
          </cell>
          <cell r="BI39">
            <v>0</v>
          </cell>
          <cell r="BJ39">
            <v>0</v>
          </cell>
          <cell r="BK39">
            <v>0</v>
          </cell>
          <cell r="BL39">
            <v>100</v>
          </cell>
          <cell r="BM39">
            <v>0</v>
          </cell>
          <cell r="BN39">
            <v>0</v>
          </cell>
          <cell r="BO39">
            <v>0</v>
          </cell>
          <cell r="BP39">
            <v>0</v>
          </cell>
          <cell r="BQ39">
            <v>0</v>
          </cell>
          <cell r="BR39">
            <v>0</v>
          </cell>
          <cell r="BS39">
            <v>108</v>
          </cell>
          <cell r="BT39">
            <v>0</v>
          </cell>
          <cell r="BU39">
            <v>0</v>
          </cell>
          <cell r="BV39">
            <v>0</v>
          </cell>
          <cell r="BW39">
            <v>0</v>
          </cell>
          <cell r="BX39">
            <v>1603</v>
          </cell>
          <cell r="BY39">
            <v>1200</v>
          </cell>
          <cell r="BZ39">
            <v>0</v>
          </cell>
          <cell r="CA39">
            <v>0</v>
          </cell>
          <cell r="CB39">
            <v>0</v>
          </cell>
          <cell r="CC39">
            <v>0</v>
          </cell>
          <cell r="CD39">
            <v>0</v>
          </cell>
          <cell r="CE39">
            <v>0</v>
          </cell>
          <cell r="CF39">
            <v>0</v>
          </cell>
          <cell r="CG39">
            <v>0</v>
          </cell>
        </row>
        <row r="40">
          <cell r="A40" t="str">
            <v>Utility winter max peak load</v>
          </cell>
          <cell r="B40" t="str">
            <v>PEAKW</v>
          </cell>
          <cell r="C40">
            <v>2008</v>
          </cell>
          <cell r="D40">
            <v>4948</v>
          </cell>
          <cell r="E40">
            <v>319735</v>
          </cell>
          <cell r="F40">
            <v>162830</v>
          </cell>
          <cell r="G40">
            <v>44355</v>
          </cell>
          <cell r="H40">
            <v>157904</v>
          </cell>
          <cell r="I40">
            <v>269003</v>
          </cell>
          <cell r="J40">
            <v>57168</v>
          </cell>
          <cell r="K40">
            <v>244764</v>
          </cell>
          <cell r="L40">
            <v>48155</v>
          </cell>
          <cell r="M40">
            <v>27584</v>
          </cell>
          <cell r="N40">
            <v>6703</v>
          </cell>
          <cell r="O40">
            <v>128591</v>
          </cell>
          <cell r="P40">
            <v>0</v>
          </cell>
          <cell r="Q40">
            <v>6974</v>
          </cell>
          <cell r="R40">
            <v>0</v>
          </cell>
          <cell r="S40">
            <v>44280</v>
          </cell>
          <cell r="T40">
            <v>419000</v>
          </cell>
          <cell r="U40">
            <v>12953</v>
          </cell>
          <cell r="V40">
            <v>1196300</v>
          </cell>
          <cell r="W40">
            <v>77244</v>
          </cell>
          <cell r="X40">
            <v>14006</v>
          </cell>
          <cell r="Y40">
            <v>89667</v>
          </cell>
          <cell r="Z40">
            <v>97999</v>
          </cell>
          <cell r="AA40">
            <v>18421</v>
          </cell>
          <cell r="AB40">
            <v>2125</v>
          </cell>
          <cell r="AC40">
            <v>39583</v>
          </cell>
          <cell r="AD40">
            <v>189105</v>
          </cell>
          <cell r="AE40">
            <v>32246</v>
          </cell>
          <cell r="AF40">
            <v>248660</v>
          </cell>
          <cell r="AG40">
            <v>77749</v>
          </cell>
          <cell r="AH40">
            <v>83557</v>
          </cell>
          <cell r="AI40">
            <v>17862</v>
          </cell>
          <cell r="AJ40">
            <v>927256</v>
          </cell>
          <cell r="AK40">
            <v>6156</v>
          </cell>
          <cell r="AL40">
            <v>35335</v>
          </cell>
          <cell r="AM40">
            <v>597</v>
          </cell>
          <cell r="AN40">
            <v>3867055</v>
          </cell>
          <cell r="AO40">
            <v>1267613</v>
          </cell>
          <cell r="AP40">
            <v>49100</v>
          </cell>
          <cell r="AQ40">
            <v>22435</v>
          </cell>
          <cell r="AR40">
            <v>126174</v>
          </cell>
          <cell r="AS40">
            <v>312977</v>
          </cell>
          <cell r="AT40">
            <v>46944</v>
          </cell>
          <cell r="AU40">
            <v>49384</v>
          </cell>
          <cell r="AV40">
            <v>536384</v>
          </cell>
          <cell r="AW40">
            <v>31936</v>
          </cell>
          <cell r="AX40">
            <v>36876</v>
          </cell>
          <cell r="AY40">
            <v>110590</v>
          </cell>
          <cell r="AZ40">
            <v>0</v>
          </cell>
          <cell r="BA40">
            <v>124190</v>
          </cell>
          <cell r="BB40">
            <v>194310</v>
          </cell>
          <cell r="BC40">
            <v>29013</v>
          </cell>
          <cell r="BD40">
            <v>67627</v>
          </cell>
          <cell r="BE40">
            <v>108731</v>
          </cell>
          <cell r="BF40">
            <v>24006</v>
          </cell>
          <cell r="BG40">
            <v>347832</v>
          </cell>
          <cell r="BH40">
            <v>41257</v>
          </cell>
          <cell r="BI40">
            <v>55775</v>
          </cell>
          <cell r="BJ40">
            <v>208345</v>
          </cell>
          <cell r="BK40">
            <v>37482</v>
          </cell>
          <cell r="BL40">
            <v>139124</v>
          </cell>
          <cell r="BM40">
            <v>18670</v>
          </cell>
          <cell r="BN40">
            <v>148395</v>
          </cell>
          <cell r="BO40">
            <v>34923</v>
          </cell>
          <cell r="BP40">
            <v>1084085</v>
          </cell>
          <cell r="BQ40">
            <v>19183</v>
          </cell>
          <cell r="BR40">
            <v>39622</v>
          </cell>
          <cell r="BS40">
            <v>18091</v>
          </cell>
          <cell r="BT40">
            <v>58384</v>
          </cell>
          <cell r="BU40">
            <v>186530</v>
          </cell>
          <cell r="BV40">
            <v>36361</v>
          </cell>
          <cell r="BW40">
            <v>4095298</v>
          </cell>
          <cell r="BX40">
            <v>435452</v>
          </cell>
          <cell r="BY40">
            <v>25438</v>
          </cell>
          <cell r="BZ40">
            <v>229318</v>
          </cell>
          <cell r="CA40">
            <v>80092</v>
          </cell>
          <cell r="CB40">
            <v>16519</v>
          </cell>
          <cell r="CC40">
            <v>26000</v>
          </cell>
          <cell r="CD40">
            <v>10428</v>
          </cell>
          <cell r="CE40">
            <v>84988</v>
          </cell>
          <cell r="CF40">
            <v>151856</v>
          </cell>
          <cell r="CG40">
            <v>65208</v>
          </cell>
        </row>
        <row r="41">
          <cell r="A41" t="str">
            <v>Utility summer max peak load</v>
          </cell>
          <cell r="B41" t="str">
            <v>PEAKS</v>
          </cell>
          <cell r="C41">
            <v>2008</v>
          </cell>
          <cell r="D41">
            <v>4092</v>
          </cell>
          <cell r="E41">
            <v>318595</v>
          </cell>
          <cell r="F41">
            <v>191640</v>
          </cell>
          <cell r="G41">
            <v>46817</v>
          </cell>
          <cell r="H41">
            <v>182439</v>
          </cell>
          <cell r="I41">
            <v>346409</v>
          </cell>
          <cell r="J41">
            <v>48384</v>
          </cell>
          <cell r="K41">
            <v>291292</v>
          </cell>
          <cell r="L41">
            <v>56171</v>
          </cell>
          <cell r="M41">
            <v>26681</v>
          </cell>
          <cell r="N41">
            <v>5618</v>
          </cell>
          <cell r="O41">
            <v>165946</v>
          </cell>
          <cell r="P41">
            <v>0</v>
          </cell>
          <cell r="Q41">
            <v>5793</v>
          </cell>
          <cell r="R41">
            <v>0</v>
          </cell>
          <cell r="S41">
            <v>58453</v>
          </cell>
          <cell r="T41">
            <v>532600</v>
          </cell>
          <cell r="U41">
            <v>10571</v>
          </cell>
          <cell r="V41">
            <v>1507900</v>
          </cell>
          <cell r="W41">
            <v>69007</v>
          </cell>
          <cell r="X41">
            <v>9562</v>
          </cell>
          <cell r="Y41">
            <v>137328</v>
          </cell>
          <cell r="Z41">
            <v>105205</v>
          </cell>
          <cell r="AA41">
            <v>12843</v>
          </cell>
          <cell r="AB41">
            <v>1300</v>
          </cell>
          <cell r="AC41">
            <v>24929</v>
          </cell>
          <cell r="AD41">
            <v>148081</v>
          </cell>
          <cell r="AE41">
            <v>39817</v>
          </cell>
          <cell r="AF41">
            <v>273898</v>
          </cell>
          <cell r="AG41">
            <v>88198</v>
          </cell>
          <cell r="AH41">
            <v>99539</v>
          </cell>
          <cell r="AI41">
            <v>14301</v>
          </cell>
          <cell r="AJ41">
            <v>1112056</v>
          </cell>
          <cell r="AK41">
            <v>4283</v>
          </cell>
          <cell r="AL41">
            <v>31074</v>
          </cell>
          <cell r="AM41">
            <v>729</v>
          </cell>
          <cell r="AN41">
            <v>3077912</v>
          </cell>
          <cell r="AO41">
            <v>1355421</v>
          </cell>
          <cell r="AP41">
            <v>41063</v>
          </cell>
          <cell r="AQ41">
            <v>20081</v>
          </cell>
          <cell r="AR41">
            <v>110106</v>
          </cell>
          <cell r="AS41">
            <v>350930</v>
          </cell>
          <cell r="AT41">
            <v>45235</v>
          </cell>
          <cell r="AU41">
            <v>34161</v>
          </cell>
          <cell r="AV41">
            <v>659564</v>
          </cell>
          <cell r="AW41">
            <v>36871</v>
          </cell>
          <cell r="AX41">
            <v>38488</v>
          </cell>
          <cell r="AY41">
            <v>125846</v>
          </cell>
          <cell r="AZ41">
            <v>0</v>
          </cell>
          <cell r="BA41">
            <v>141148</v>
          </cell>
          <cell r="BB41">
            <v>249175</v>
          </cell>
          <cell r="BC41">
            <v>40775</v>
          </cell>
          <cell r="BD41">
            <v>75381</v>
          </cell>
          <cell r="BE41">
            <v>81287</v>
          </cell>
          <cell r="BF41">
            <v>19447</v>
          </cell>
          <cell r="BG41">
            <v>346908</v>
          </cell>
          <cell r="BH41">
            <v>42789</v>
          </cell>
          <cell r="BI41">
            <v>50520</v>
          </cell>
          <cell r="BJ41">
            <v>192721</v>
          </cell>
          <cell r="BK41">
            <v>29118</v>
          </cell>
          <cell r="BL41">
            <v>92154</v>
          </cell>
          <cell r="BM41">
            <v>11820</v>
          </cell>
          <cell r="BN41">
            <v>142964</v>
          </cell>
          <cell r="BO41">
            <v>40485</v>
          </cell>
          <cell r="BP41">
            <v>1443918</v>
          </cell>
          <cell r="BQ41">
            <v>17745</v>
          </cell>
          <cell r="BR41">
            <v>21598</v>
          </cell>
          <cell r="BS41">
            <v>11853</v>
          </cell>
          <cell r="BT41">
            <v>67027</v>
          </cell>
          <cell r="BU41">
            <v>161660</v>
          </cell>
          <cell r="BV41">
            <v>41632</v>
          </cell>
          <cell r="BW41">
            <v>4564349</v>
          </cell>
          <cell r="BX41">
            <v>444396</v>
          </cell>
          <cell r="BY41">
            <v>24236</v>
          </cell>
          <cell r="BZ41">
            <v>255540</v>
          </cell>
          <cell r="CA41">
            <v>94801</v>
          </cell>
          <cell r="CB41">
            <v>15025</v>
          </cell>
          <cell r="CC41">
            <v>26000</v>
          </cell>
          <cell r="CD41">
            <v>10924</v>
          </cell>
          <cell r="CE41">
            <v>65309</v>
          </cell>
          <cell r="CF41">
            <v>167732</v>
          </cell>
          <cell r="CG41">
            <v>74117</v>
          </cell>
        </row>
        <row r="42">
          <cell r="A42" t="str">
            <v>Utility Annual Peak load</v>
          </cell>
          <cell r="C42">
            <v>2008</v>
          </cell>
          <cell r="D42">
            <v>4948</v>
          </cell>
          <cell r="E42">
            <v>319735</v>
          </cell>
          <cell r="F42">
            <v>191640</v>
          </cell>
          <cell r="G42">
            <v>46817</v>
          </cell>
          <cell r="H42">
            <v>182439</v>
          </cell>
          <cell r="I42">
            <v>346409</v>
          </cell>
          <cell r="J42">
            <v>57168</v>
          </cell>
          <cell r="K42">
            <v>291292</v>
          </cell>
          <cell r="L42">
            <v>56171</v>
          </cell>
          <cell r="M42">
            <v>27584</v>
          </cell>
          <cell r="N42">
            <v>6703</v>
          </cell>
          <cell r="O42">
            <v>165946</v>
          </cell>
          <cell r="P42">
            <v>0</v>
          </cell>
          <cell r="Q42">
            <v>6974</v>
          </cell>
          <cell r="R42">
            <v>0</v>
          </cell>
          <cell r="S42">
            <v>58453</v>
          </cell>
          <cell r="T42">
            <v>532600</v>
          </cell>
          <cell r="U42">
            <v>12953</v>
          </cell>
          <cell r="V42">
            <v>1507900</v>
          </cell>
          <cell r="W42">
            <v>77244</v>
          </cell>
          <cell r="X42">
            <v>14006</v>
          </cell>
          <cell r="Y42">
            <v>137328</v>
          </cell>
          <cell r="Z42">
            <v>105205</v>
          </cell>
          <cell r="AA42">
            <v>18421</v>
          </cell>
          <cell r="AB42">
            <v>2125</v>
          </cell>
          <cell r="AC42">
            <v>39583</v>
          </cell>
          <cell r="AD42">
            <v>189105</v>
          </cell>
          <cell r="AE42">
            <v>39817</v>
          </cell>
          <cell r="AF42">
            <v>273898</v>
          </cell>
          <cell r="AG42">
            <v>88198</v>
          </cell>
          <cell r="AH42">
            <v>99539</v>
          </cell>
          <cell r="AI42">
            <v>17862</v>
          </cell>
          <cell r="AJ42">
            <v>1112056</v>
          </cell>
          <cell r="AK42">
            <v>6156</v>
          </cell>
          <cell r="AL42">
            <v>35335</v>
          </cell>
          <cell r="AM42">
            <v>729</v>
          </cell>
          <cell r="AN42">
            <v>3867055</v>
          </cell>
          <cell r="AO42">
            <v>1355421</v>
          </cell>
          <cell r="AP42">
            <v>49100</v>
          </cell>
          <cell r="AQ42">
            <v>22435</v>
          </cell>
          <cell r="AR42">
            <v>126174</v>
          </cell>
          <cell r="AS42">
            <v>350930</v>
          </cell>
          <cell r="AT42">
            <v>46944</v>
          </cell>
          <cell r="AU42">
            <v>49384</v>
          </cell>
          <cell r="AV42">
            <v>659564</v>
          </cell>
          <cell r="AW42">
            <v>36871</v>
          </cell>
          <cell r="AX42">
            <v>38488</v>
          </cell>
          <cell r="AY42">
            <v>125846</v>
          </cell>
          <cell r="AZ42">
            <v>0</v>
          </cell>
          <cell r="BA42">
            <v>141148</v>
          </cell>
          <cell r="BB42">
            <v>249175</v>
          </cell>
          <cell r="BC42">
            <v>40775</v>
          </cell>
          <cell r="BD42">
            <v>75381</v>
          </cell>
          <cell r="BE42">
            <v>108731</v>
          </cell>
          <cell r="BF42">
            <v>24006</v>
          </cell>
          <cell r="BG42">
            <v>347832</v>
          </cell>
          <cell r="BH42">
            <v>42789</v>
          </cell>
          <cell r="BI42">
            <v>55775</v>
          </cell>
          <cell r="BJ42">
            <v>208345</v>
          </cell>
          <cell r="BK42">
            <v>37482</v>
          </cell>
          <cell r="BL42">
            <v>139124</v>
          </cell>
          <cell r="BM42">
            <v>18670</v>
          </cell>
          <cell r="BN42">
            <v>148395</v>
          </cell>
          <cell r="BO42">
            <v>40485</v>
          </cell>
          <cell r="BP42">
            <v>1443918</v>
          </cell>
          <cell r="BQ42">
            <v>19183</v>
          </cell>
          <cell r="BR42">
            <v>39622</v>
          </cell>
          <cell r="BS42">
            <v>18091</v>
          </cell>
          <cell r="BT42">
            <v>67027</v>
          </cell>
          <cell r="BU42">
            <v>186530</v>
          </cell>
          <cell r="BV42">
            <v>41632</v>
          </cell>
          <cell r="BW42">
            <v>4564349</v>
          </cell>
          <cell r="BX42">
            <v>444396</v>
          </cell>
          <cell r="BY42">
            <v>25438</v>
          </cell>
          <cell r="BZ42">
            <v>255540</v>
          </cell>
          <cell r="CA42">
            <v>94801</v>
          </cell>
          <cell r="CB42">
            <v>16519</v>
          </cell>
          <cell r="CC42">
            <v>26000</v>
          </cell>
        </row>
        <row r="43">
          <cell r="A43" t="str">
            <v>Utility average peak load</v>
          </cell>
          <cell r="B43" t="str">
            <v>PEAKA</v>
          </cell>
          <cell r="C43">
            <v>2008</v>
          </cell>
          <cell r="D43">
            <v>4139</v>
          </cell>
          <cell r="E43">
            <v>277972</v>
          </cell>
          <cell r="F43">
            <v>128115</v>
          </cell>
          <cell r="G43">
            <v>42630</v>
          </cell>
          <cell r="H43">
            <v>156316</v>
          </cell>
          <cell r="I43">
            <v>276451</v>
          </cell>
          <cell r="J43">
            <v>49474</v>
          </cell>
          <cell r="K43">
            <v>246659</v>
          </cell>
          <cell r="L43">
            <v>47039</v>
          </cell>
          <cell r="M43">
            <v>25348</v>
          </cell>
          <cell r="N43">
            <v>4629</v>
          </cell>
          <cell r="O43">
            <v>133477</v>
          </cell>
          <cell r="P43">
            <v>0</v>
          </cell>
          <cell r="Q43">
            <v>5627</v>
          </cell>
          <cell r="R43">
            <v>0</v>
          </cell>
          <cell r="S43">
            <v>44779</v>
          </cell>
          <cell r="T43">
            <v>430375</v>
          </cell>
          <cell r="U43">
            <v>11355</v>
          </cell>
          <cell r="V43">
            <v>1238858</v>
          </cell>
          <cell r="W43">
            <v>65935</v>
          </cell>
          <cell r="X43">
            <v>10468</v>
          </cell>
          <cell r="Y43">
            <v>96325</v>
          </cell>
          <cell r="Z43">
            <v>94572</v>
          </cell>
          <cell r="AA43">
            <v>14135</v>
          </cell>
          <cell r="AB43">
            <v>1564</v>
          </cell>
          <cell r="AC43">
            <v>29762</v>
          </cell>
          <cell r="AD43">
            <v>189105</v>
          </cell>
          <cell r="AE43">
            <v>31336</v>
          </cell>
          <cell r="AF43">
            <v>243931</v>
          </cell>
          <cell r="AG43">
            <v>74016</v>
          </cell>
          <cell r="AH43">
            <v>82095</v>
          </cell>
          <cell r="AI43">
            <v>14719</v>
          </cell>
          <cell r="AJ43">
            <v>916790</v>
          </cell>
          <cell r="AK43">
            <v>4332</v>
          </cell>
          <cell r="AL43">
            <v>30858</v>
          </cell>
          <cell r="AM43">
            <v>611</v>
          </cell>
          <cell r="AN43">
            <v>3113787</v>
          </cell>
          <cell r="AO43">
            <v>1169649</v>
          </cell>
          <cell r="AP43">
            <v>41276</v>
          </cell>
          <cell r="AQ43">
            <v>18274</v>
          </cell>
          <cell r="AR43">
            <v>110027</v>
          </cell>
          <cell r="AS43">
            <v>304510</v>
          </cell>
          <cell r="AT43">
            <v>42577</v>
          </cell>
          <cell r="AU43">
            <v>36543</v>
          </cell>
          <cell r="AV43">
            <v>541266</v>
          </cell>
          <cell r="AW43">
            <v>31895</v>
          </cell>
          <cell r="AX43">
            <v>35244</v>
          </cell>
          <cell r="AY43">
            <v>108981</v>
          </cell>
          <cell r="AZ43">
            <v>0</v>
          </cell>
          <cell r="BA43">
            <v>122276</v>
          </cell>
          <cell r="BB43">
            <v>198648</v>
          </cell>
          <cell r="BC43">
            <v>30128</v>
          </cell>
          <cell r="BD43">
            <v>65146</v>
          </cell>
          <cell r="BE43">
            <v>89804</v>
          </cell>
          <cell r="BF43">
            <v>20248</v>
          </cell>
          <cell r="BG43">
            <v>276001</v>
          </cell>
          <cell r="BH43">
            <v>39097</v>
          </cell>
          <cell r="BI43">
            <v>49220</v>
          </cell>
          <cell r="BJ43">
            <v>184389</v>
          </cell>
          <cell r="BK43">
            <v>28131</v>
          </cell>
          <cell r="BL43">
            <v>109253</v>
          </cell>
          <cell r="BM43">
            <v>13970</v>
          </cell>
          <cell r="BN43">
            <v>132690</v>
          </cell>
          <cell r="BO43">
            <v>34804</v>
          </cell>
          <cell r="BP43">
            <v>1141832</v>
          </cell>
          <cell r="BQ43">
            <v>16731</v>
          </cell>
          <cell r="BR43">
            <v>21600</v>
          </cell>
          <cell r="BS43">
            <v>13292</v>
          </cell>
          <cell r="BT43">
            <v>56122</v>
          </cell>
          <cell r="BU43">
            <v>158988</v>
          </cell>
          <cell r="BV43">
            <v>35707</v>
          </cell>
          <cell r="BW43">
            <v>3962494</v>
          </cell>
          <cell r="BX43">
            <v>405306</v>
          </cell>
          <cell r="BY43">
            <v>20650</v>
          </cell>
          <cell r="BZ43">
            <v>223576</v>
          </cell>
          <cell r="CA43">
            <v>79945</v>
          </cell>
          <cell r="CB43">
            <v>15119</v>
          </cell>
          <cell r="CC43">
            <v>24000</v>
          </cell>
          <cell r="CD43">
            <v>9664</v>
          </cell>
          <cell r="CE43">
            <v>72343</v>
          </cell>
          <cell r="CF43">
            <v>144472</v>
          </cell>
          <cell r="CG43">
            <v>64012</v>
          </cell>
        </row>
        <row r="44">
          <cell r="A44" t="str">
            <v>Total circuit kms of line</v>
          </cell>
          <cell r="B44" t="str">
            <v>KMC</v>
          </cell>
          <cell r="C44">
            <v>2008</v>
          </cell>
          <cell r="D44">
            <v>92</v>
          </cell>
          <cell r="E44">
            <v>1482</v>
          </cell>
          <cell r="F44">
            <v>747</v>
          </cell>
          <cell r="G44">
            <v>320</v>
          </cell>
          <cell r="H44">
            <v>486</v>
          </cell>
          <cell r="I44">
            <v>1643</v>
          </cell>
          <cell r="J44">
            <v>327</v>
          </cell>
          <cell r="K44">
            <v>1112</v>
          </cell>
          <cell r="L44">
            <v>524</v>
          </cell>
          <cell r="M44">
            <v>146</v>
          </cell>
          <cell r="N44">
            <v>27</v>
          </cell>
          <cell r="O44">
            <v>795</v>
          </cell>
          <cell r="P44">
            <v>0</v>
          </cell>
          <cell r="Q44">
            <v>27</v>
          </cell>
          <cell r="R44">
            <v>0</v>
          </cell>
          <cell r="S44">
            <v>147</v>
          </cell>
          <cell r="T44">
            <v>1133</v>
          </cell>
          <cell r="U44">
            <v>177</v>
          </cell>
          <cell r="V44">
            <v>5246</v>
          </cell>
          <cell r="W44">
            <v>265</v>
          </cell>
          <cell r="X44">
            <v>137</v>
          </cell>
          <cell r="Y44">
            <v>467</v>
          </cell>
          <cell r="Z44">
            <v>274</v>
          </cell>
          <cell r="AA44">
            <v>84</v>
          </cell>
          <cell r="AB44">
            <v>9</v>
          </cell>
          <cell r="AC44">
            <v>1845</v>
          </cell>
          <cell r="AD44">
            <v>871</v>
          </cell>
          <cell r="AE44">
            <v>238</v>
          </cell>
          <cell r="AF44">
            <v>1049</v>
          </cell>
          <cell r="AG44">
            <v>1716</v>
          </cell>
          <cell r="AH44">
            <v>1363</v>
          </cell>
          <cell r="AI44">
            <v>68</v>
          </cell>
          <cell r="AJ44">
            <v>3294</v>
          </cell>
          <cell r="AK44">
            <v>21</v>
          </cell>
          <cell r="AL44">
            <v>65</v>
          </cell>
          <cell r="AM44">
            <v>2744</v>
          </cell>
          <cell r="AN44">
            <v>120516</v>
          </cell>
          <cell r="AO44">
            <v>5353</v>
          </cell>
          <cell r="AP44">
            <v>647</v>
          </cell>
          <cell r="AQ44">
            <v>98</v>
          </cell>
          <cell r="AR44">
            <v>386</v>
          </cell>
          <cell r="AS44">
            <v>1872</v>
          </cell>
          <cell r="AT44">
            <v>114</v>
          </cell>
          <cell r="AU44">
            <v>355</v>
          </cell>
          <cell r="AV44">
            <v>2781</v>
          </cell>
          <cell r="AW44">
            <v>106</v>
          </cell>
          <cell r="AX44">
            <v>115</v>
          </cell>
          <cell r="AY44">
            <v>866</v>
          </cell>
          <cell r="AZ44">
            <v>0</v>
          </cell>
          <cell r="BA44">
            <v>1050</v>
          </cell>
          <cell r="BB44">
            <v>1820</v>
          </cell>
          <cell r="BC44">
            <v>337</v>
          </cell>
          <cell r="BD44">
            <v>691</v>
          </cell>
          <cell r="BE44">
            <v>612</v>
          </cell>
          <cell r="BF44">
            <v>370</v>
          </cell>
          <cell r="BG44">
            <v>1414</v>
          </cell>
          <cell r="BH44">
            <v>161</v>
          </cell>
          <cell r="BI44">
            <v>304</v>
          </cell>
          <cell r="BJ44">
            <v>948</v>
          </cell>
          <cell r="BK44">
            <v>146</v>
          </cell>
          <cell r="BL44">
            <v>728</v>
          </cell>
          <cell r="BM44">
            <v>128</v>
          </cell>
          <cell r="BN44">
            <v>550</v>
          </cell>
          <cell r="BO44">
            <v>311</v>
          </cell>
          <cell r="BP44">
            <v>6109</v>
          </cell>
          <cell r="BQ44">
            <v>55</v>
          </cell>
          <cell r="BR44">
            <v>88</v>
          </cell>
          <cell r="BS44">
            <v>211</v>
          </cell>
          <cell r="BT44">
            <v>244</v>
          </cell>
          <cell r="BU44">
            <v>1172</v>
          </cell>
          <cell r="BV44">
            <v>156</v>
          </cell>
          <cell r="BW44">
            <v>9816</v>
          </cell>
          <cell r="BX44">
            <v>2135</v>
          </cell>
          <cell r="BY44">
            <v>232</v>
          </cell>
          <cell r="BZ44">
            <v>1542</v>
          </cell>
          <cell r="CA44">
            <v>443</v>
          </cell>
          <cell r="CB44">
            <v>75</v>
          </cell>
          <cell r="CC44">
            <v>65</v>
          </cell>
          <cell r="CD44">
            <v>36</v>
          </cell>
          <cell r="CE44">
            <v>440</v>
          </cell>
          <cell r="CF44">
            <v>1030</v>
          </cell>
          <cell r="CG44">
            <v>246</v>
          </cell>
        </row>
        <row r="45">
          <cell r="A45" t="str">
            <v>Overhead circuit kms of line</v>
          </cell>
          <cell r="B45" t="str">
            <v>KMCO</v>
          </cell>
          <cell r="C45">
            <v>2008</v>
          </cell>
          <cell r="D45">
            <v>92</v>
          </cell>
          <cell r="E45">
            <v>667</v>
          </cell>
          <cell r="F45">
            <v>574</v>
          </cell>
          <cell r="G45">
            <v>282</v>
          </cell>
          <cell r="H45">
            <v>265</v>
          </cell>
          <cell r="I45">
            <v>1002</v>
          </cell>
          <cell r="J45">
            <v>214</v>
          </cell>
          <cell r="K45">
            <v>730</v>
          </cell>
          <cell r="L45">
            <v>482</v>
          </cell>
          <cell r="M45">
            <v>77</v>
          </cell>
          <cell r="N45">
            <v>26</v>
          </cell>
          <cell r="O45">
            <v>569</v>
          </cell>
          <cell r="P45">
            <v>0</v>
          </cell>
          <cell r="Q45">
            <v>15</v>
          </cell>
          <cell r="R45">
            <v>0</v>
          </cell>
          <cell r="S45">
            <v>89</v>
          </cell>
          <cell r="T45">
            <v>723</v>
          </cell>
          <cell r="U45">
            <v>168</v>
          </cell>
          <cell r="V45">
            <v>1816</v>
          </cell>
          <cell r="W45">
            <v>210</v>
          </cell>
          <cell r="X45">
            <v>126</v>
          </cell>
          <cell r="Y45">
            <v>227</v>
          </cell>
          <cell r="Z45">
            <v>184</v>
          </cell>
          <cell r="AA45">
            <v>76</v>
          </cell>
          <cell r="AB45">
            <v>8</v>
          </cell>
          <cell r="AC45">
            <v>1841</v>
          </cell>
          <cell r="AD45">
            <v>696</v>
          </cell>
          <cell r="AE45">
            <v>178</v>
          </cell>
          <cell r="AF45">
            <v>429</v>
          </cell>
          <cell r="AG45">
            <v>1633</v>
          </cell>
          <cell r="AH45">
            <v>882</v>
          </cell>
          <cell r="AI45">
            <v>57</v>
          </cell>
          <cell r="AJ45">
            <v>1519</v>
          </cell>
          <cell r="AK45">
            <v>18</v>
          </cell>
          <cell r="AL45">
            <v>56</v>
          </cell>
          <cell r="AM45">
            <v>806</v>
          </cell>
          <cell r="AN45">
            <v>116265</v>
          </cell>
          <cell r="AO45">
            <v>2730</v>
          </cell>
          <cell r="AP45">
            <v>525</v>
          </cell>
          <cell r="AQ45">
            <v>88</v>
          </cell>
          <cell r="AR45">
            <v>252</v>
          </cell>
          <cell r="AS45">
            <v>1044</v>
          </cell>
          <cell r="AT45">
            <v>95</v>
          </cell>
          <cell r="AU45">
            <v>284</v>
          </cell>
          <cell r="AV45">
            <v>1369</v>
          </cell>
          <cell r="AW45">
            <v>81</v>
          </cell>
          <cell r="AX45">
            <v>79</v>
          </cell>
          <cell r="AY45">
            <v>546</v>
          </cell>
          <cell r="AZ45">
            <v>0</v>
          </cell>
          <cell r="BA45">
            <v>583</v>
          </cell>
          <cell r="BB45">
            <v>1387</v>
          </cell>
          <cell r="BC45">
            <v>247</v>
          </cell>
          <cell r="BD45">
            <v>607</v>
          </cell>
          <cell r="BE45">
            <v>516</v>
          </cell>
          <cell r="BF45">
            <v>365</v>
          </cell>
          <cell r="BG45">
            <v>547</v>
          </cell>
          <cell r="BH45">
            <v>95</v>
          </cell>
          <cell r="BI45">
            <v>245</v>
          </cell>
          <cell r="BJ45">
            <v>510</v>
          </cell>
          <cell r="BK45">
            <v>127</v>
          </cell>
          <cell r="BL45">
            <v>612</v>
          </cell>
          <cell r="BM45">
            <v>117</v>
          </cell>
          <cell r="BN45">
            <v>384</v>
          </cell>
          <cell r="BO45">
            <v>296</v>
          </cell>
          <cell r="BP45">
            <v>1925</v>
          </cell>
          <cell r="BQ45">
            <v>53</v>
          </cell>
          <cell r="BR45">
            <v>79</v>
          </cell>
          <cell r="BS45">
            <v>205</v>
          </cell>
          <cell r="BT45">
            <v>158</v>
          </cell>
          <cell r="BU45">
            <v>940</v>
          </cell>
          <cell r="BV45">
            <v>102</v>
          </cell>
          <cell r="BW45">
            <v>4218</v>
          </cell>
          <cell r="BX45">
            <v>1386</v>
          </cell>
          <cell r="BY45">
            <v>125</v>
          </cell>
          <cell r="BZ45">
            <v>1059</v>
          </cell>
          <cell r="CA45">
            <v>330</v>
          </cell>
          <cell r="CB45">
            <v>66</v>
          </cell>
          <cell r="CC45">
            <v>52</v>
          </cell>
          <cell r="CD45">
            <v>25</v>
          </cell>
          <cell r="CE45">
            <v>309</v>
          </cell>
          <cell r="CF45">
            <v>495</v>
          </cell>
          <cell r="CG45">
            <v>156</v>
          </cell>
        </row>
        <row r="46">
          <cell r="A46" t="str">
            <v>Underground circuit kms ofline</v>
          </cell>
          <cell r="B46" t="str">
            <v>KMCU</v>
          </cell>
          <cell r="C46">
            <v>2008</v>
          </cell>
          <cell r="D46">
            <v>0</v>
          </cell>
          <cell r="E46">
            <v>815</v>
          </cell>
          <cell r="F46">
            <v>173</v>
          </cell>
          <cell r="G46">
            <v>38</v>
          </cell>
          <cell r="H46">
            <v>221</v>
          </cell>
          <cell r="I46">
            <v>641</v>
          </cell>
          <cell r="J46">
            <v>113</v>
          </cell>
          <cell r="K46">
            <v>382</v>
          </cell>
          <cell r="L46">
            <v>42</v>
          </cell>
          <cell r="M46">
            <v>69</v>
          </cell>
          <cell r="N46">
            <v>1</v>
          </cell>
          <cell r="O46">
            <v>226</v>
          </cell>
          <cell r="P46">
            <v>0</v>
          </cell>
          <cell r="Q46">
            <v>12</v>
          </cell>
          <cell r="R46">
            <v>0</v>
          </cell>
          <cell r="S46">
            <v>58</v>
          </cell>
          <cell r="T46">
            <v>410</v>
          </cell>
          <cell r="U46">
            <v>9</v>
          </cell>
          <cell r="V46">
            <v>3430</v>
          </cell>
          <cell r="W46">
            <v>55</v>
          </cell>
          <cell r="X46">
            <v>11</v>
          </cell>
          <cell r="Y46">
            <v>240</v>
          </cell>
          <cell r="Z46">
            <v>90</v>
          </cell>
          <cell r="AA46">
            <v>8</v>
          </cell>
          <cell r="AB46">
            <v>1</v>
          </cell>
          <cell r="AC46">
            <v>4</v>
          </cell>
          <cell r="AD46">
            <v>175</v>
          </cell>
          <cell r="AE46">
            <v>60</v>
          </cell>
          <cell r="AF46">
            <v>620</v>
          </cell>
          <cell r="AG46">
            <v>83</v>
          </cell>
          <cell r="AH46">
            <v>481</v>
          </cell>
          <cell r="AI46">
            <v>11</v>
          </cell>
          <cell r="AJ46">
            <v>1775</v>
          </cell>
          <cell r="AK46">
            <v>3</v>
          </cell>
          <cell r="AL46">
            <v>9</v>
          </cell>
          <cell r="AM46">
            <v>1938</v>
          </cell>
          <cell r="AN46">
            <v>4251</v>
          </cell>
          <cell r="AO46">
            <v>2623</v>
          </cell>
          <cell r="AP46">
            <v>122</v>
          </cell>
          <cell r="AQ46">
            <v>10</v>
          </cell>
          <cell r="AR46">
            <v>134</v>
          </cell>
          <cell r="AS46">
            <v>828</v>
          </cell>
          <cell r="AT46">
            <v>19</v>
          </cell>
          <cell r="AU46">
            <v>71</v>
          </cell>
          <cell r="AV46">
            <v>1412</v>
          </cell>
          <cell r="AW46">
            <v>25</v>
          </cell>
          <cell r="AX46">
            <v>36</v>
          </cell>
          <cell r="AY46">
            <v>320</v>
          </cell>
          <cell r="AZ46">
            <v>0</v>
          </cell>
          <cell r="BA46">
            <v>467</v>
          </cell>
          <cell r="BB46">
            <v>433</v>
          </cell>
          <cell r="BC46">
            <v>90</v>
          </cell>
          <cell r="BD46">
            <v>84</v>
          </cell>
          <cell r="BE46">
            <v>96</v>
          </cell>
          <cell r="BF46">
            <v>5</v>
          </cell>
          <cell r="BG46">
            <v>867</v>
          </cell>
          <cell r="BH46">
            <v>66</v>
          </cell>
          <cell r="BI46">
            <v>59</v>
          </cell>
          <cell r="BJ46">
            <v>438</v>
          </cell>
          <cell r="BK46">
            <v>19</v>
          </cell>
          <cell r="BL46">
            <v>116</v>
          </cell>
          <cell r="BM46">
            <v>11</v>
          </cell>
          <cell r="BN46">
            <v>166</v>
          </cell>
          <cell r="BO46">
            <v>15</v>
          </cell>
          <cell r="BP46">
            <v>4184</v>
          </cell>
          <cell r="BQ46">
            <v>2</v>
          </cell>
          <cell r="BR46">
            <v>9</v>
          </cell>
          <cell r="BS46">
            <v>6</v>
          </cell>
          <cell r="BT46">
            <v>86</v>
          </cell>
          <cell r="BU46">
            <v>232</v>
          </cell>
          <cell r="BV46">
            <v>54</v>
          </cell>
          <cell r="BW46">
            <v>5598</v>
          </cell>
          <cell r="BX46">
            <v>749</v>
          </cell>
          <cell r="BY46">
            <v>107</v>
          </cell>
          <cell r="BZ46">
            <v>483</v>
          </cell>
          <cell r="CA46">
            <v>113</v>
          </cell>
          <cell r="CB46">
            <v>9</v>
          </cell>
          <cell r="CC46">
            <v>13</v>
          </cell>
          <cell r="CD46">
            <v>11</v>
          </cell>
          <cell r="CE46">
            <v>131</v>
          </cell>
          <cell r="CF46">
            <v>535</v>
          </cell>
          <cell r="CG46">
            <v>90</v>
          </cell>
        </row>
        <row r="47">
          <cell r="A47" t="str">
            <v>Circuit kilometers 3 phase</v>
          </cell>
          <cell r="B47" t="str">
            <v>KMC3</v>
          </cell>
          <cell r="C47">
            <v>2008</v>
          </cell>
          <cell r="D47">
            <v>47</v>
          </cell>
          <cell r="E47">
            <v>707</v>
          </cell>
          <cell r="F47">
            <v>419</v>
          </cell>
          <cell r="G47">
            <v>162</v>
          </cell>
          <cell r="H47">
            <v>228</v>
          </cell>
          <cell r="I47">
            <v>816</v>
          </cell>
          <cell r="J47">
            <v>172</v>
          </cell>
          <cell r="K47">
            <v>472</v>
          </cell>
          <cell r="L47">
            <v>316</v>
          </cell>
          <cell r="M47">
            <v>69</v>
          </cell>
          <cell r="N47">
            <v>16</v>
          </cell>
          <cell r="O47">
            <v>505</v>
          </cell>
          <cell r="P47">
            <v>0</v>
          </cell>
          <cell r="Q47">
            <v>12</v>
          </cell>
          <cell r="R47">
            <v>0</v>
          </cell>
          <cell r="S47">
            <v>72</v>
          </cell>
          <cell r="T47">
            <v>612</v>
          </cell>
          <cell r="U47">
            <v>106</v>
          </cell>
          <cell r="V47">
            <v>3168</v>
          </cell>
          <cell r="W47">
            <v>143</v>
          </cell>
          <cell r="X47">
            <v>31</v>
          </cell>
          <cell r="Y47">
            <v>167</v>
          </cell>
          <cell r="Z47">
            <v>146</v>
          </cell>
          <cell r="AA47">
            <v>48</v>
          </cell>
          <cell r="AB47">
            <v>4</v>
          </cell>
          <cell r="AC47">
            <v>442</v>
          </cell>
          <cell r="AD47">
            <v>501</v>
          </cell>
          <cell r="AE47">
            <v>105</v>
          </cell>
          <cell r="AF47">
            <v>473</v>
          </cell>
          <cell r="AG47">
            <v>612</v>
          </cell>
          <cell r="AH47">
            <v>408</v>
          </cell>
          <cell r="AI47">
            <v>27</v>
          </cell>
          <cell r="AJ47">
            <v>1722</v>
          </cell>
          <cell r="AK47">
            <v>10</v>
          </cell>
          <cell r="AL47">
            <v>42</v>
          </cell>
          <cell r="AM47">
            <v>1166</v>
          </cell>
          <cell r="AN47">
            <v>45471</v>
          </cell>
          <cell r="AO47">
            <v>2969</v>
          </cell>
          <cell r="AP47">
            <v>365</v>
          </cell>
          <cell r="AQ47">
            <v>61</v>
          </cell>
          <cell r="AR47">
            <v>288</v>
          </cell>
          <cell r="AS47">
            <v>800</v>
          </cell>
          <cell r="AT47">
            <v>76</v>
          </cell>
          <cell r="AU47">
            <v>163</v>
          </cell>
          <cell r="AV47">
            <v>1323</v>
          </cell>
          <cell r="AW47">
            <v>61</v>
          </cell>
          <cell r="AX47">
            <v>79</v>
          </cell>
          <cell r="AY47">
            <v>429</v>
          </cell>
          <cell r="AZ47">
            <v>0</v>
          </cell>
          <cell r="BA47">
            <v>324</v>
          </cell>
          <cell r="BB47">
            <v>799</v>
          </cell>
          <cell r="BC47">
            <v>178</v>
          </cell>
          <cell r="BD47">
            <v>332</v>
          </cell>
          <cell r="BE47">
            <v>366</v>
          </cell>
          <cell r="BF47">
            <v>200</v>
          </cell>
          <cell r="BG47">
            <v>731</v>
          </cell>
          <cell r="BH47">
            <v>91</v>
          </cell>
          <cell r="BI47">
            <v>222</v>
          </cell>
          <cell r="BJ47">
            <v>353</v>
          </cell>
          <cell r="BK47">
            <v>94</v>
          </cell>
          <cell r="BL47">
            <v>455</v>
          </cell>
          <cell r="BM47">
            <v>84</v>
          </cell>
          <cell r="BN47">
            <v>349</v>
          </cell>
          <cell r="BO47">
            <v>175</v>
          </cell>
          <cell r="BP47">
            <v>2815</v>
          </cell>
          <cell r="BQ47">
            <v>34</v>
          </cell>
          <cell r="BR47">
            <v>44</v>
          </cell>
          <cell r="BS47">
            <v>72</v>
          </cell>
          <cell r="BT47">
            <v>143</v>
          </cell>
          <cell r="BU47">
            <v>639</v>
          </cell>
          <cell r="BV47">
            <v>72</v>
          </cell>
          <cell r="BW47">
            <v>6004</v>
          </cell>
          <cell r="BX47">
            <v>1076</v>
          </cell>
          <cell r="BY47">
            <v>96</v>
          </cell>
          <cell r="BZ47">
            <v>702</v>
          </cell>
          <cell r="CA47">
            <v>285</v>
          </cell>
          <cell r="CB47">
            <v>47</v>
          </cell>
          <cell r="CC47">
            <v>44</v>
          </cell>
          <cell r="CD47">
            <v>18</v>
          </cell>
          <cell r="CE47">
            <v>249</v>
          </cell>
          <cell r="CF47">
            <v>466</v>
          </cell>
          <cell r="CG47">
            <v>162</v>
          </cell>
        </row>
        <row r="48">
          <cell r="A48" t="str">
            <v>Circuit kilometers 2 phase</v>
          </cell>
          <cell r="B48" t="str">
            <v>KMC2</v>
          </cell>
          <cell r="C48">
            <v>2008</v>
          </cell>
          <cell r="D48">
            <v>0</v>
          </cell>
          <cell r="E48">
            <v>0</v>
          </cell>
          <cell r="F48">
            <v>5</v>
          </cell>
          <cell r="G48">
            <v>10</v>
          </cell>
          <cell r="H48">
            <v>0</v>
          </cell>
          <cell r="I48">
            <v>0</v>
          </cell>
          <cell r="J48">
            <v>8</v>
          </cell>
          <cell r="K48">
            <v>2</v>
          </cell>
          <cell r="L48">
            <v>88</v>
          </cell>
          <cell r="M48">
            <v>0</v>
          </cell>
          <cell r="N48">
            <v>2</v>
          </cell>
          <cell r="O48">
            <v>2</v>
          </cell>
          <cell r="P48">
            <v>0</v>
          </cell>
          <cell r="Q48">
            <v>1</v>
          </cell>
          <cell r="R48">
            <v>0</v>
          </cell>
          <cell r="S48">
            <v>2</v>
          </cell>
          <cell r="T48">
            <v>24</v>
          </cell>
          <cell r="U48">
            <v>9</v>
          </cell>
          <cell r="V48">
            <v>101</v>
          </cell>
          <cell r="W48">
            <v>2</v>
          </cell>
          <cell r="X48">
            <v>1</v>
          </cell>
          <cell r="Y48">
            <v>0</v>
          </cell>
          <cell r="Z48">
            <v>5</v>
          </cell>
          <cell r="AA48">
            <v>8</v>
          </cell>
          <cell r="AB48">
            <v>0</v>
          </cell>
          <cell r="AC48">
            <v>38</v>
          </cell>
          <cell r="AD48">
            <v>0</v>
          </cell>
          <cell r="AE48">
            <v>0</v>
          </cell>
          <cell r="AF48">
            <v>0</v>
          </cell>
          <cell r="AG48">
            <v>59</v>
          </cell>
          <cell r="AH48">
            <v>0</v>
          </cell>
          <cell r="AI48">
            <v>0</v>
          </cell>
          <cell r="AJ48">
            <v>21</v>
          </cell>
          <cell r="AK48">
            <v>2</v>
          </cell>
          <cell r="AL48">
            <v>0</v>
          </cell>
          <cell r="AM48">
            <v>21</v>
          </cell>
          <cell r="AN48">
            <v>3603</v>
          </cell>
          <cell r="AO48">
            <v>165</v>
          </cell>
          <cell r="AP48">
            <v>16</v>
          </cell>
          <cell r="AQ48">
            <v>0</v>
          </cell>
          <cell r="AR48">
            <v>3</v>
          </cell>
          <cell r="AS48">
            <v>0</v>
          </cell>
          <cell r="AT48">
            <v>0</v>
          </cell>
          <cell r="AU48">
            <v>6</v>
          </cell>
          <cell r="AV48">
            <v>0</v>
          </cell>
          <cell r="AW48">
            <v>1</v>
          </cell>
          <cell r="AX48">
            <v>0</v>
          </cell>
          <cell r="AY48">
            <v>25</v>
          </cell>
          <cell r="AZ48">
            <v>0</v>
          </cell>
          <cell r="BA48">
            <v>7</v>
          </cell>
          <cell r="BB48">
            <v>3</v>
          </cell>
          <cell r="BC48">
            <v>1</v>
          </cell>
          <cell r="BD48">
            <v>0</v>
          </cell>
          <cell r="BE48">
            <v>0</v>
          </cell>
          <cell r="BF48">
            <v>0</v>
          </cell>
          <cell r="BG48">
            <v>0</v>
          </cell>
          <cell r="BH48">
            <v>0</v>
          </cell>
          <cell r="BI48">
            <v>6</v>
          </cell>
          <cell r="BJ48">
            <v>0</v>
          </cell>
          <cell r="BK48">
            <v>1</v>
          </cell>
          <cell r="BL48">
            <v>10</v>
          </cell>
          <cell r="BM48">
            <v>0</v>
          </cell>
          <cell r="BN48">
            <v>8</v>
          </cell>
          <cell r="BO48">
            <v>0</v>
          </cell>
          <cell r="BP48">
            <v>91</v>
          </cell>
          <cell r="BQ48">
            <v>1</v>
          </cell>
          <cell r="BR48">
            <v>0</v>
          </cell>
          <cell r="BS48">
            <v>0</v>
          </cell>
          <cell r="BT48">
            <v>13</v>
          </cell>
          <cell r="BU48">
            <v>0</v>
          </cell>
          <cell r="BV48">
            <v>0</v>
          </cell>
          <cell r="BW48">
            <v>62</v>
          </cell>
          <cell r="BX48">
            <v>22</v>
          </cell>
          <cell r="BY48">
            <v>9</v>
          </cell>
          <cell r="BZ48">
            <v>7</v>
          </cell>
          <cell r="CA48">
            <v>1</v>
          </cell>
          <cell r="CB48">
            <v>0</v>
          </cell>
          <cell r="CC48">
            <v>0</v>
          </cell>
          <cell r="CD48">
            <v>0</v>
          </cell>
          <cell r="CE48">
            <v>4</v>
          </cell>
          <cell r="CF48">
            <v>11</v>
          </cell>
          <cell r="CG48">
            <v>3</v>
          </cell>
        </row>
        <row r="49">
          <cell r="A49" t="str">
            <v>Circuit kms single phase</v>
          </cell>
          <cell r="B49" t="str">
            <v>KMC1</v>
          </cell>
          <cell r="C49">
            <v>2008</v>
          </cell>
          <cell r="D49">
            <v>45</v>
          </cell>
          <cell r="E49">
            <v>775</v>
          </cell>
          <cell r="F49">
            <v>323</v>
          </cell>
          <cell r="G49">
            <v>148</v>
          </cell>
          <cell r="H49">
            <v>258</v>
          </cell>
          <cell r="I49">
            <v>827</v>
          </cell>
          <cell r="J49">
            <v>147</v>
          </cell>
          <cell r="K49">
            <v>638</v>
          </cell>
          <cell r="L49">
            <v>120</v>
          </cell>
          <cell r="M49">
            <v>77</v>
          </cell>
          <cell r="N49">
            <v>9</v>
          </cell>
          <cell r="O49">
            <v>288</v>
          </cell>
          <cell r="P49">
            <v>0</v>
          </cell>
          <cell r="Q49">
            <v>14</v>
          </cell>
          <cell r="R49">
            <v>0</v>
          </cell>
          <cell r="S49">
            <v>73</v>
          </cell>
          <cell r="T49">
            <v>497</v>
          </cell>
          <cell r="U49">
            <v>62</v>
          </cell>
          <cell r="V49">
            <v>1977</v>
          </cell>
          <cell r="W49">
            <v>120</v>
          </cell>
          <cell r="X49">
            <v>105</v>
          </cell>
          <cell r="Y49">
            <v>300</v>
          </cell>
          <cell r="Z49">
            <v>123</v>
          </cell>
          <cell r="AA49">
            <v>28</v>
          </cell>
          <cell r="AB49">
            <v>5</v>
          </cell>
          <cell r="AC49">
            <v>1365</v>
          </cell>
          <cell r="AD49">
            <v>370</v>
          </cell>
          <cell r="AE49">
            <v>133</v>
          </cell>
          <cell r="AF49">
            <v>576</v>
          </cell>
          <cell r="AG49">
            <v>1045</v>
          </cell>
          <cell r="AH49">
            <v>955</v>
          </cell>
          <cell r="AI49">
            <v>41</v>
          </cell>
          <cell r="AJ49">
            <v>1551</v>
          </cell>
          <cell r="AK49">
            <v>9</v>
          </cell>
          <cell r="AL49">
            <v>23</v>
          </cell>
          <cell r="AM49">
            <v>1557</v>
          </cell>
          <cell r="AN49">
            <v>71442</v>
          </cell>
          <cell r="AO49">
            <v>2219</v>
          </cell>
          <cell r="AP49">
            <v>266</v>
          </cell>
          <cell r="AQ49">
            <v>37</v>
          </cell>
          <cell r="AR49">
            <v>95</v>
          </cell>
          <cell r="AS49">
            <v>1072</v>
          </cell>
          <cell r="AT49">
            <v>38</v>
          </cell>
          <cell r="AU49">
            <v>186</v>
          </cell>
          <cell r="AV49">
            <v>1458</v>
          </cell>
          <cell r="AW49">
            <v>44</v>
          </cell>
          <cell r="AX49">
            <v>36</v>
          </cell>
          <cell r="AY49">
            <v>412</v>
          </cell>
          <cell r="AZ49">
            <v>0</v>
          </cell>
          <cell r="BA49">
            <v>719</v>
          </cell>
          <cell r="BB49">
            <v>1018</v>
          </cell>
          <cell r="BC49">
            <v>158</v>
          </cell>
          <cell r="BD49">
            <v>359</v>
          </cell>
          <cell r="BE49">
            <v>246</v>
          </cell>
          <cell r="BF49">
            <v>170</v>
          </cell>
          <cell r="BG49">
            <v>683</v>
          </cell>
          <cell r="BH49">
            <v>70</v>
          </cell>
          <cell r="BI49">
            <v>76</v>
          </cell>
          <cell r="BJ49">
            <v>595</v>
          </cell>
          <cell r="BK49">
            <v>51</v>
          </cell>
          <cell r="BL49">
            <v>263</v>
          </cell>
          <cell r="BM49">
            <v>44</v>
          </cell>
          <cell r="BN49">
            <v>193</v>
          </cell>
          <cell r="BO49">
            <v>136</v>
          </cell>
          <cell r="BP49">
            <v>3203</v>
          </cell>
          <cell r="BQ49">
            <v>20</v>
          </cell>
          <cell r="BR49">
            <v>44</v>
          </cell>
          <cell r="BS49">
            <v>139</v>
          </cell>
          <cell r="BT49">
            <v>88</v>
          </cell>
          <cell r="BU49">
            <v>533</v>
          </cell>
          <cell r="BV49">
            <v>84</v>
          </cell>
          <cell r="BW49">
            <v>3750</v>
          </cell>
          <cell r="BX49">
            <v>1037</v>
          </cell>
          <cell r="BY49">
            <v>127</v>
          </cell>
          <cell r="BZ49">
            <v>833</v>
          </cell>
          <cell r="CA49">
            <v>157</v>
          </cell>
          <cell r="CB49">
            <v>28</v>
          </cell>
          <cell r="CC49">
            <v>21</v>
          </cell>
          <cell r="CD49">
            <v>18</v>
          </cell>
          <cell r="CE49">
            <v>187</v>
          </cell>
          <cell r="CF49">
            <v>553</v>
          </cell>
          <cell r="CG49">
            <v>81</v>
          </cell>
        </row>
        <row r="50">
          <cell r="A50" t="str">
            <v>No transmission transformers</v>
          </cell>
          <cell r="B50" t="str">
            <v>NTRST</v>
          </cell>
          <cell r="C50">
            <v>2008</v>
          </cell>
          <cell r="D50">
            <v>0</v>
          </cell>
          <cell r="E50">
            <v>0</v>
          </cell>
          <cell r="F50">
            <v>0</v>
          </cell>
          <cell r="G50">
            <v>0</v>
          </cell>
          <cell r="H50">
            <v>1</v>
          </cell>
          <cell r="I50">
            <v>0</v>
          </cell>
          <cell r="J50">
            <v>0</v>
          </cell>
          <cell r="K50">
            <v>2</v>
          </cell>
          <cell r="L50">
            <v>2</v>
          </cell>
          <cell r="M50">
            <v>0</v>
          </cell>
          <cell r="N50">
            <v>0</v>
          </cell>
          <cell r="O50">
            <v>0</v>
          </cell>
          <cell r="P50">
            <v>0</v>
          </cell>
          <cell r="Q50">
            <v>0</v>
          </cell>
          <cell r="R50">
            <v>0</v>
          </cell>
          <cell r="S50">
            <v>0</v>
          </cell>
          <cell r="T50">
            <v>10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1</v>
          </cell>
          <cell r="AM50">
            <v>2</v>
          </cell>
          <cell r="AN50">
            <v>244</v>
          </cell>
          <cell r="AO50">
            <v>21</v>
          </cell>
          <cell r="AP50">
            <v>0</v>
          </cell>
          <cell r="AQ50">
            <v>3</v>
          </cell>
          <cell r="AR50">
            <v>0</v>
          </cell>
          <cell r="AS50">
            <v>16</v>
          </cell>
          <cell r="AT50">
            <v>0</v>
          </cell>
          <cell r="AU50">
            <v>0</v>
          </cell>
          <cell r="AV50">
            <v>0</v>
          </cell>
          <cell r="AW50">
            <v>0</v>
          </cell>
          <cell r="AX50">
            <v>0</v>
          </cell>
          <cell r="AY50">
            <v>0</v>
          </cell>
          <cell r="AZ50">
            <v>0</v>
          </cell>
          <cell r="BA50">
            <v>0</v>
          </cell>
          <cell r="BB50">
            <v>14</v>
          </cell>
          <cell r="BC50">
            <v>3</v>
          </cell>
          <cell r="BD50">
            <v>1</v>
          </cell>
          <cell r="BE50">
            <v>0</v>
          </cell>
          <cell r="BF50">
            <v>0</v>
          </cell>
          <cell r="BG50">
            <v>0</v>
          </cell>
          <cell r="BH50">
            <v>0</v>
          </cell>
          <cell r="BI50">
            <v>0</v>
          </cell>
          <cell r="BJ50">
            <v>0</v>
          </cell>
          <cell r="BK50">
            <v>0</v>
          </cell>
          <cell r="BL50">
            <v>8</v>
          </cell>
          <cell r="BM50">
            <v>0</v>
          </cell>
          <cell r="BN50">
            <v>0</v>
          </cell>
          <cell r="BO50">
            <v>0</v>
          </cell>
          <cell r="BP50">
            <v>10</v>
          </cell>
          <cell r="BQ50">
            <v>0</v>
          </cell>
          <cell r="BR50">
            <v>0</v>
          </cell>
          <cell r="BS50">
            <v>0</v>
          </cell>
          <cell r="BT50">
            <v>0</v>
          </cell>
          <cell r="BU50">
            <v>0</v>
          </cell>
          <cell r="BV50">
            <v>0</v>
          </cell>
          <cell r="BW50">
            <v>0</v>
          </cell>
          <cell r="BX50">
            <v>0</v>
          </cell>
          <cell r="BY50">
            <v>0</v>
          </cell>
          <cell r="BZ50">
            <v>8</v>
          </cell>
          <cell r="CA50">
            <v>0</v>
          </cell>
          <cell r="CB50">
            <v>0</v>
          </cell>
          <cell r="CC50">
            <v>0</v>
          </cell>
          <cell r="CD50">
            <v>0</v>
          </cell>
          <cell r="CE50">
            <v>0</v>
          </cell>
          <cell r="CF50">
            <v>0</v>
          </cell>
          <cell r="CG50">
            <v>0</v>
          </cell>
        </row>
        <row r="51">
          <cell r="A51" t="str">
            <v>No subtransmission transformer</v>
          </cell>
          <cell r="B51" t="str">
            <v>NTRFST</v>
          </cell>
          <cell r="C51">
            <v>2008</v>
          </cell>
          <cell r="D51">
            <v>4</v>
          </cell>
          <cell r="E51">
            <v>40</v>
          </cell>
          <cell r="F51">
            <v>20</v>
          </cell>
          <cell r="G51">
            <v>2</v>
          </cell>
          <cell r="H51">
            <v>0</v>
          </cell>
          <cell r="I51">
            <v>44</v>
          </cell>
          <cell r="J51">
            <v>12</v>
          </cell>
          <cell r="K51">
            <v>3</v>
          </cell>
          <cell r="L51">
            <v>8</v>
          </cell>
          <cell r="M51">
            <v>6</v>
          </cell>
          <cell r="N51">
            <v>0</v>
          </cell>
          <cell r="O51">
            <v>0</v>
          </cell>
          <cell r="P51">
            <v>0</v>
          </cell>
          <cell r="Q51">
            <v>1</v>
          </cell>
          <cell r="R51">
            <v>0</v>
          </cell>
          <cell r="S51">
            <v>0</v>
          </cell>
          <cell r="T51">
            <v>15</v>
          </cell>
          <cell r="U51">
            <v>9</v>
          </cell>
          <cell r="V51">
            <v>123</v>
          </cell>
          <cell r="W51">
            <v>10</v>
          </cell>
          <cell r="X51">
            <v>0</v>
          </cell>
          <cell r="Y51">
            <v>5</v>
          </cell>
          <cell r="Z51">
            <v>6</v>
          </cell>
          <cell r="AA51">
            <v>0</v>
          </cell>
          <cell r="AB51">
            <v>0</v>
          </cell>
          <cell r="AC51">
            <v>30</v>
          </cell>
          <cell r="AD51">
            <v>34</v>
          </cell>
          <cell r="AE51">
            <v>0</v>
          </cell>
          <cell r="AF51">
            <v>1</v>
          </cell>
          <cell r="AG51">
            <v>8</v>
          </cell>
          <cell r="AH51">
            <v>63</v>
          </cell>
          <cell r="AI51">
            <v>0</v>
          </cell>
          <cell r="AJ51">
            <v>71</v>
          </cell>
          <cell r="AK51">
            <v>0</v>
          </cell>
          <cell r="AL51">
            <v>3</v>
          </cell>
          <cell r="AM51">
            <v>18</v>
          </cell>
          <cell r="AN51">
            <v>1460</v>
          </cell>
          <cell r="AO51">
            <v>141</v>
          </cell>
          <cell r="AP51">
            <v>16</v>
          </cell>
          <cell r="AQ51">
            <v>0</v>
          </cell>
          <cell r="AR51">
            <v>34</v>
          </cell>
          <cell r="AS51">
            <v>7</v>
          </cell>
          <cell r="AT51">
            <v>8</v>
          </cell>
          <cell r="AU51">
            <v>7</v>
          </cell>
          <cell r="AV51">
            <v>49</v>
          </cell>
          <cell r="AW51">
            <v>0</v>
          </cell>
          <cell r="AX51">
            <v>6</v>
          </cell>
          <cell r="AY51">
            <v>0</v>
          </cell>
          <cell r="AZ51">
            <v>0</v>
          </cell>
          <cell r="BA51">
            <v>16</v>
          </cell>
          <cell r="BB51">
            <v>0</v>
          </cell>
          <cell r="BC51">
            <v>32</v>
          </cell>
          <cell r="BD51">
            <v>12</v>
          </cell>
          <cell r="BE51">
            <v>21</v>
          </cell>
          <cell r="BF51">
            <v>0</v>
          </cell>
          <cell r="BG51">
            <v>38</v>
          </cell>
          <cell r="BH51">
            <v>0</v>
          </cell>
          <cell r="BI51">
            <v>0</v>
          </cell>
          <cell r="BJ51">
            <v>16</v>
          </cell>
          <cell r="BK51">
            <v>14</v>
          </cell>
          <cell r="BL51">
            <v>33</v>
          </cell>
          <cell r="BM51">
            <v>5</v>
          </cell>
          <cell r="BN51">
            <v>37</v>
          </cell>
          <cell r="BO51">
            <v>8</v>
          </cell>
          <cell r="BP51">
            <v>15</v>
          </cell>
          <cell r="BQ51">
            <v>5</v>
          </cell>
          <cell r="BR51">
            <v>9</v>
          </cell>
          <cell r="BS51">
            <v>0</v>
          </cell>
          <cell r="BT51">
            <v>0</v>
          </cell>
          <cell r="BU51">
            <v>36</v>
          </cell>
          <cell r="BV51">
            <v>3</v>
          </cell>
          <cell r="BW51">
            <v>0</v>
          </cell>
          <cell r="BX51">
            <v>66</v>
          </cell>
          <cell r="BY51">
            <v>4</v>
          </cell>
          <cell r="BZ51">
            <v>27</v>
          </cell>
          <cell r="CA51">
            <v>524</v>
          </cell>
          <cell r="CB51">
            <v>6</v>
          </cell>
          <cell r="CC51">
            <v>4</v>
          </cell>
          <cell r="CD51">
            <v>1</v>
          </cell>
          <cell r="CE51">
            <v>27</v>
          </cell>
          <cell r="CF51">
            <v>22</v>
          </cell>
          <cell r="CG51">
            <v>0</v>
          </cell>
        </row>
        <row r="52">
          <cell r="A52" t="str">
            <v>No distribution transformers</v>
          </cell>
          <cell r="B52" t="str">
            <v>NTRFD</v>
          </cell>
          <cell r="C52">
            <v>2008</v>
          </cell>
          <cell r="D52">
            <v>324</v>
          </cell>
          <cell r="E52">
            <v>9059</v>
          </cell>
          <cell r="F52">
            <v>5241</v>
          </cell>
          <cell r="G52">
            <v>3041</v>
          </cell>
          <cell r="H52">
            <v>3514</v>
          </cell>
          <cell r="I52">
            <v>9009</v>
          </cell>
          <cell r="J52">
            <v>2088</v>
          </cell>
          <cell r="K52">
            <v>6952</v>
          </cell>
          <cell r="L52">
            <v>2338</v>
          </cell>
          <cell r="M52">
            <v>836</v>
          </cell>
          <cell r="N52">
            <v>1</v>
          </cell>
          <cell r="O52">
            <v>3470</v>
          </cell>
          <cell r="P52">
            <v>0</v>
          </cell>
          <cell r="Q52">
            <v>288</v>
          </cell>
          <cell r="R52">
            <v>0</v>
          </cell>
          <cell r="S52">
            <v>1539</v>
          </cell>
          <cell r="T52">
            <v>8278</v>
          </cell>
          <cell r="U52">
            <v>785</v>
          </cell>
          <cell r="V52">
            <v>25426</v>
          </cell>
          <cell r="W52">
            <v>1563</v>
          </cell>
          <cell r="X52">
            <v>727</v>
          </cell>
          <cell r="Y52">
            <v>3064</v>
          </cell>
          <cell r="Z52">
            <v>2418</v>
          </cell>
          <cell r="AA52">
            <v>792</v>
          </cell>
          <cell r="AB52">
            <v>75</v>
          </cell>
          <cell r="AC52">
            <v>4728</v>
          </cell>
          <cell r="AD52">
            <v>5496</v>
          </cell>
          <cell r="AE52">
            <v>1464</v>
          </cell>
          <cell r="AF52">
            <v>5759</v>
          </cell>
          <cell r="AG52">
            <v>7238</v>
          </cell>
          <cell r="AH52">
            <v>3676</v>
          </cell>
          <cell r="AI52">
            <v>60</v>
          </cell>
          <cell r="AJ52">
            <v>25248</v>
          </cell>
          <cell r="AK52">
            <v>180</v>
          </cell>
          <cell r="AL52">
            <v>741</v>
          </cell>
          <cell r="AM52">
            <v>15125</v>
          </cell>
          <cell r="AN52">
            <v>542376</v>
          </cell>
          <cell r="AO52">
            <v>39934</v>
          </cell>
          <cell r="AP52">
            <v>3193</v>
          </cell>
          <cell r="AQ52">
            <v>688</v>
          </cell>
          <cell r="AR52">
            <v>2004</v>
          </cell>
          <cell r="AS52">
            <v>10148</v>
          </cell>
          <cell r="AT52">
            <v>980</v>
          </cell>
          <cell r="AU52">
            <v>1965</v>
          </cell>
          <cell r="AV52">
            <v>15077</v>
          </cell>
          <cell r="AW52">
            <v>1162</v>
          </cell>
          <cell r="AX52">
            <v>1235</v>
          </cell>
          <cell r="AY52">
            <v>4708</v>
          </cell>
          <cell r="AZ52">
            <v>0</v>
          </cell>
          <cell r="BA52">
            <v>4009</v>
          </cell>
          <cell r="BB52">
            <v>9108</v>
          </cell>
          <cell r="BC52">
            <v>1745</v>
          </cell>
          <cell r="BD52">
            <v>4445</v>
          </cell>
          <cell r="BE52">
            <v>3961</v>
          </cell>
          <cell r="BF52">
            <v>0</v>
          </cell>
          <cell r="BG52">
            <v>8217</v>
          </cell>
          <cell r="BH52">
            <v>1293</v>
          </cell>
          <cell r="BI52">
            <v>1758</v>
          </cell>
          <cell r="BJ52">
            <v>6387</v>
          </cell>
          <cell r="BK52">
            <v>1592</v>
          </cell>
          <cell r="BL52">
            <v>5998</v>
          </cell>
          <cell r="BM52">
            <v>687</v>
          </cell>
          <cell r="BN52">
            <v>3752</v>
          </cell>
          <cell r="BO52">
            <v>2047</v>
          </cell>
          <cell r="BP52">
            <v>34300</v>
          </cell>
          <cell r="BQ52">
            <v>645</v>
          </cell>
          <cell r="BR52">
            <v>970</v>
          </cell>
          <cell r="BS52">
            <v>831</v>
          </cell>
          <cell r="BT52">
            <v>1377</v>
          </cell>
          <cell r="BU52">
            <v>7003</v>
          </cell>
          <cell r="BV52">
            <v>850</v>
          </cell>
          <cell r="BW52">
            <v>60871</v>
          </cell>
          <cell r="BX52">
            <v>16107</v>
          </cell>
          <cell r="BY52">
            <v>1446</v>
          </cell>
          <cell r="BZ52">
            <v>7508</v>
          </cell>
          <cell r="CA52">
            <v>1961</v>
          </cell>
          <cell r="CB52">
            <v>676</v>
          </cell>
          <cell r="CC52">
            <v>433</v>
          </cell>
          <cell r="CD52">
            <v>240</v>
          </cell>
          <cell r="CE52">
            <v>2839</v>
          </cell>
          <cell r="CF52">
            <v>5234</v>
          </cell>
          <cell r="CG52">
            <v>1608</v>
          </cell>
        </row>
        <row r="53">
          <cell r="A53" t="str">
            <v>Utility average load factor</v>
          </cell>
          <cell r="B53" t="str">
            <v>LF</v>
          </cell>
          <cell r="C53">
            <v>2008</v>
          </cell>
          <cell r="D53">
            <v>74</v>
          </cell>
          <cell r="E53">
            <v>67</v>
          </cell>
          <cell r="F53">
            <v>88</v>
          </cell>
          <cell r="G53">
            <v>65</v>
          </cell>
          <cell r="H53">
            <v>74</v>
          </cell>
          <cell r="I53">
            <v>71</v>
          </cell>
          <cell r="J53">
            <v>77</v>
          </cell>
          <cell r="K53">
            <v>72</v>
          </cell>
          <cell r="L53">
            <v>73</v>
          </cell>
          <cell r="M53">
            <v>71</v>
          </cell>
          <cell r="N53">
            <v>76</v>
          </cell>
          <cell r="O53">
            <v>73</v>
          </cell>
          <cell r="P53">
            <v>0</v>
          </cell>
          <cell r="Q53">
            <v>66</v>
          </cell>
          <cell r="R53">
            <v>0</v>
          </cell>
          <cell r="S53">
            <v>0</v>
          </cell>
          <cell r="T53">
            <v>59</v>
          </cell>
          <cell r="U53">
            <v>68</v>
          </cell>
          <cell r="V53">
            <v>74</v>
          </cell>
          <cell r="W53">
            <v>71</v>
          </cell>
          <cell r="X53">
            <v>73</v>
          </cell>
          <cell r="Y53">
            <v>75</v>
          </cell>
          <cell r="Z53">
            <v>89</v>
          </cell>
          <cell r="AA53">
            <v>71</v>
          </cell>
          <cell r="AB53">
            <v>66</v>
          </cell>
          <cell r="AC53">
            <v>76</v>
          </cell>
          <cell r="AD53">
            <v>76</v>
          </cell>
          <cell r="AE53">
            <v>75</v>
          </cell>
          <cell r="AF53">
            <v>74</v>
          </cell>
          <cell r="AG53">
            <v>57</v>
          </cell>
          <cell r="AH53">
            <v>83</v>
          </cell>
          <cell r="AI53">
            <v>65</v>
          </cell>
          <cell r="AJ53">
            <v>76</v>
          </cell>
          <cell r="AK53">
            <v>70</v>
          </cell>
          <cell r="AL53">
            <v>71</v>
          </cell>
          <cell r="AM53">
            <v>73</v>
          </cell>
          <cell r="AN53">
            <v>81</v>
          </cell>
          <cell r="AO53">
            <v>77</v>
          </cell>
          <cell r="AP53">
            <v>57</v>
          </cell>
          <cell r="AQ53">
            <v>68</v>
          </cell>
          <cell r="AR53">
            <v>87</v>
          </cell>
          <cell r="AS53">
            <v>72</v>
          </cell>
          <cell r="AT53">
            <v>75</v>
          </cell>
          <cell r="AU53">
            <v>71</v>
          </cell>
          <cell r="AV53">
            <v>72</v>
          </cell>
          <cell r="AW53">
            <v>72</v>
          </cell>
          <cell r="AX53">
            <v>72</v>
          </cell>
          <cell r="AY53">
            <v>73</v>
          </cell>
          <cell r="AZ53">
            <v>0</v>
          </cell>
          <cell r="BA53">
            <v>70</v>
          </cell>
          <cell r="BB53">
            <v>0</v>
          </cell>
          <cell r="BC53">
            <v>71</v>
          </cell>
          <cell r="BD53">
            <v>71</v>
          </cell>
          <cell r="BE53">
            <v>75</v>
          </cell>
          <cell r="BF53">
            <v>72</v>
          </cell>
          <cell r="BG53">
            <v>69</v>
          </cell>
          <cell r="BH53">
            <v>73</v>
          </cell>
          <cell r="BI53">
            <v>77</v>
          </cell>
          <cell r="BJ53">
            <v>64</v>
          </cell>
          <cell r="BK53">
            <v>79</v>
          </cell>
          <cell r="BL53">
            <v>75</v>
          </cell>
          <cell r="BM53">
            <v>69978</v>
          </cell>
          <cell r="BN53">
            <v>73</v>
          </cell>
          <cell r="BO53">
            <v>67</v>
          </cell>
          <cell r="BP53">
            <v>70</v>
          </cell>
          <cell r="BQ53">
            <v>72</v>
          </cell>
          <cell r="BR53">
            <v>0</v>
          </cell>
          <cell r="BS53">
            <v>8</v>
          </cell>
          <cell r="BT53">
            <v>60</v>
          </cell>
          <cell r="BU53">
            <v>76</v>
          </cell>
          <cell r="BV53">
            <v>63</v>
          </cell>
          <cell r="BW53">
            <v>76</v>
          </cell>
          <cell r="BX53">
            <v>74</v>
          </cell>
          <cell r="BY53">
            <v>0</v>
          </cell>
          <cell r="BZ53">
            <v>72</v>
          </cell>
          <cell r="CA53">
            <v>699000</v>
          </cell>
          <cell r="CB53">
            <v>87</v>
          </cell>
          <cell r="CC53">
            <v>75</v>
          </cell>
          <cell r="CD53">
            <v>69</v>
          </cell>
          <cell r="CE53">
            <v>70</v>
          </cell>
          <cell r="CF53">
            <v>71</v>
          </cell>
          <cell r="CG53">
            <v>73</v>
          </cell>
        </row>
      </sheetData>
      <sheetData sheetId="27">
        <row r="1">
          <cell r="A1" t="str">
            <v>Distributor Data for Year ended Dec 31st, 2007</v>
          </cell>
          <cell r="B1">
            <v>0</v>
          </cell>
          <cell r="C1">
            <v>0</v>
          </cell>
          <cell r="D1" t="str">
            <v>Atikokan Hydro Inc.</v>
          </cell>
          <cell r="E1" t="str">
            <v>Barrie Hydro Distribution Inc.</v>
          </cell>
          <cell r="F1" t="str">
            <v>Bluewater Power Distribution Corporation</v>
          </cell>
          <cell r="G1" t="str">
            <v>Brant County Power Inc.</v>
          </cell>
          <cell r="H1" t="str">
            <v>Brantford Power Inc.</v>
          </cell>
          <cell r="I1" t="str">
            <v>Burlington Hydro Inc.</v>
          </cell>
          <cell r="J1" t="str">
            <v>COLLUS Power Corp.</v>
          </cell>
          <cell r="K1" t="str">
            <v>Cambridge and North Dumfries Hydro Inc.</v>
          </cell>
          <cell r="L1" t="str">
            <v>Fort Erie (CNP)</v>
          </cell>
          <cell r="M1" t="str">
            <v>Centre Wellington Hydro Ltd.</v>
          </cell>
          <cell r="N1" t="str">
            <v>Chapleau Public Utilities Corporation</v>
          </cell>
          <cell r="O1" t="str">
            <v>Chatham-Kent Hydro Inc.</v>
          </cell>
          <cell r="P1" t="str">
            <v>Clinton Power Corporation</v>
          </cell>
          <cell r="Q1" t="str">
            <v>Cooperative Hydro Embrun Inc.</v>
          </cell>
          <cell r="R1" t="str">
            <v>Dutton Hydro Limited</v>
          </cell>
          <cell r="S1" t="str">
            <v>E.L.K. Energy Inc.</v>
          </cell>
          <cell r="T1" t="str">
            <v>ENWIN Utilities Ltd.</v>
          </cell>
          <cell r="U1" t="str">
            <v>Eastern Ontario Power (CNP)</v>
          </cell>
          <cell r="V1" t="str">
            <v>Enersource Hydro Mississauga Inc.</v>
          </cell>
          <cell r="W1" t="str">
            <v>Erie Thames Powerlines Corporation</v>
          </cell>
          <cell r="X1" t="str">
            <v>Espanola Regional Hydro Distribution Corporation</v>
          </cell>
          <cell r="Y1" t="str">
            <v>Essex Powerlines Corporation</v>
          </cell>
          <cell r="Z1" t="str">
            <v>Festival Hydro Inc.</v>
          </cell>
          <cell r="AA1" t="str">
            <v>Fort Frances Power Corporation</v>
          </cell>
          <cell r="AB1" t="str">
            <v>Grand Valley Energy Inc.</v>
          </cell>
          <cell r="AC1" t="str">
            <v>Algoma Power Inc.</v>
          </cell>
          <cell r="AD1" t="str">
            <v>Greater Sudbury Hydro Inc.</v>
          </cell>
          <cell r="AE1" t="str">
            <v>Greater Sudbury Hydro Inc. excluding West Nipissing Energy Services Ltd.</v>
          </cell>
          <cell r="AF1" t="str">
            <v>West Nipissing Energy Services Ltd.</v>
          </cell>
          <cell r="AG1" t="str">
            <v>Grimsby Power Incorporated</v>
          </cell>
          <cell r="AH1" t="str">
            <v>Guelph Hydro Electric Systems Inc.</v>
          </cell>
          <cell r="AI1" t="str">
            <v>Haldimand County Hydro Inc.</v>
          </cell>
          <cell r="AJ1" t="str">
            <v>Halton Hills Hydro Inc.</v>
          </cell>
          <cell r="AK1" t="str">
            <v>Hearst Power Distribution Company Limited</v>
          </cell>
          <cell r="AL1" t="str">
            <v>Horizon Utilities Corporation</v>
          </cell>
          <cell r="AM1" t="str">
            <v>Hydro 2000 Inc.</v>
          </cell>
          <cell r="AN1" t="str">
            <v>Hydro Hawkesbury Inc.</v>
          </cell>
          <cell r="AO1" t="str">
            <v>Hydro One Brampton Networks Inc.</v>
          </cell>
          <cell r="AP1" t="str">
            <v>Hydro One Networks Inc.</v>
          </cell>
          <cell r="AQ1" t="str">
            <v>Hydro Ottawa Limited</v>
          </cell>
          <cell r="AR1" t="str">
            <v>Innisfil Hydro Distribution Systems Limited</v>
          </cell>
          <cell r="AS1" t="str">
            <v>Kenora Hydro Electric Corporation Ltd.</v>
          </cell>
          <cell r="AT1" t="str">
            <v>Kingston Hydro Corporation</v>
          </cell>
          <cell r="AU1" t="str">
            <v>Kitchener-Wilmot Hydro Inc.</v>
          </cell>
          <cell r="AV1" t="str">
            <v>Lakefront Utilities Inc.</v>
          </cell>
          <cell r="AW1" t="str">
            <v>Lakeland Power Distribution Ltd.</v>
          </cell>
          <cell r="AX1" t="str">
            <v>London Hydro Inc.</v>
          </cell>
          <cell r="AY1" t="str">
            <v>Middlesex Power Distribution Corporation</v>
          </cell>
          <cell r="AZ1" t="str">
            <v>Midland Power Utility Corporation</v>
          </cell>
          <cell r="BA1" t="str">
            <v>Milton Hydro Distribution Inc.</v>
          </cell>
          <cell r="BB1" t="str">
            <v>Newbury Power Inc.</v>
          </cell>
          <cell r="BC1" t="str">
            <v>Newmarket - Tay Power Distribution Ltd.</v>
          </cell>
          <cell r="BD1" t="str">
            <v>Niagara Peninsula Energy Inc.</v>
          </cell>
          <cell r="BE1" t="str">
            <v>Niagara Falls Hydro Inc.</v>
          </cell>
          <cell r="BF1" t="str">
            <v>Peninsula West Utilities Limited</v>
          </cell>
          <cell r="BG1" t="str">
            <v>Niagara-on-the-Lake Hydro Inc.</v>
          </cell>
          <cell r="BH1" t="str">
            <v>Norfolk Power Distribution Inc.</v>
          </cell>
          <cell r="BI1" t="str">
            <v>North Bay Hydro Distribution Limited</v>
          </cell>
          <cell r="BJ1" t="str">
            <v>Northern Ontario Wires Inc.</v>
          </cell>
          <cell r="BK1" t="str">
            <v>Oakville Hydro Electricity Distribution Inc.</v>
          </cell>
          <cell r="BL1" t="str">
            <v>Orangeville Hydro Limited</v>
          </cell>
          <cell r="BM1" t="str">
            <v>Orillia Power Distribution Corporation</v>
          </cell>
          <cell r="BN1" t="str">
            <v>Oshawa PUC Networks Inc.</v>
          </cell>
          <cell r="BO1" t="str">
            <v>Ottawa River Power Corporation</v>
          </cell>
          <cell r="BP1" t="str">
            <v>PUC Distribution Inc.</v>
          </cell>
          <cell r="BQ1" t="str">
            <v>Parry Sound Power Corporation</v>
          </cell>
          <cell r="BR1" t="str">
            <v>Peterborough Distribution Incorporated</v>
          </cell>
          <cell r="BS1" t="str">
            <v>Port Colborne (CNP)</v>
          </cell>
          <cell r="BT1" t="str">
            <v>PowerStream Inc.</v>
          </cell>
          <cell r="BU1" t="str">
            <v>Renfrew Hydro Inc.</v>
          </cell>
          <cell r="BV1" t="str">
            <v>Rideau St. Lawrence Distribution Inc.</v>
          </cell>
          <cell r="BW1" t="str">
            <v>Sioux Lookout Hydro Inc.</v>
          </cell>
          <cell r="BX1" t="str">
            <v>St. Thomas Energy Inc.</v>
          </cell>
          <cell r="BY1" t="str">
            <v>Thunder Bay Hydro Electricity Distribution Inc.</v>
          </cell>
          <cell r="BZ1" t="str">
            <v>Tillsonburg Hydro Inc.</v>
          </cell>
          <cell r="CA1" t="str">
            <v>Toronto Hydro-Electric System Limited</v>
          </cell>
          <cell r="CB1" t="str">
            <v>Veridian Connections Inc.</v>
          </cell>
          <cell r="CC1" t="str">
            <v>Wasaga Distribution Inc.</v>
          </cell>
          <cell r="CD1" t="str">
            <v>Waterloo North Hydro Inc.</v>
          </cell>
          <cell r="CE1" t="str">
            <v>Welland Hydro-Electric System Corp.</v>
          </cell>
          <cell r="CF1" t="str">
            <v>Wellington North Power Inc.</v>
          </cell>
          <cell r="CG1" t="str">
            <v>West Coast Huron Energy Inc.</v>
          </cell>
          <cell r="CH1" t="str">
            <v>West Perth Power Inc.</v>
          </cell>
          <cell r="CI1" t="str">
            <v>Westario Power Inc.</v>
          </cell>
          <cell r="CJ1" t="str">
            <v>Whitby Hydro Electric Corporation</v>
          </cell>
          <cell r="CK1" t="str">
            <v>Woodstock Hydro Services Inc.</v>
          </cell>
        </row>
        <row r="2">
          <cell r="A2" t="str">
            <v>PEG Variables</v>
          </cell>
          <cell r="B2" t="str">
            <v>Name</v>
          </cell>
          <cell r="C2" t="str">
            <v>Year</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row>
        <row r="3">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row>
        <row r="4">
          <cell r="A4" t="str">
            <v>Total Plant in Service</v>
          </cell>
          <cell r="B4" t="str">
            <v>PTOT</v>
          </cell>
          <cell r="C4">
            <v>2007</v>
          </cell>
          <cell r="D4">
            <v>4536859.87</v>
          </cell>
          <cell r="E4">
            <v>246193253</v>
          </cell>
          <cell r="F4">
            <v>89527556.329999998</v>
          </cell>
          <cell r="G4">
            <v>23136173.091999996</v>
          </cell>
          <cell r="H4">
            <v>75143731.829999998</v>
          </cell>
          <cell r="I4">
            <v>193224612.53999999</v>
          </cell>
          <cell r="J4">
            <v>27737882.210000005</v>
          </cell>
          <cell r="K4">
            <v>164901672</v>
          </cell>
          <cell r="L4">
            <v>62070564.509999998</v>
          </cell>
          <cell r="M4">
            <v>15539287.620000003</v>
          </cell>
          <cell r="N4">
            <v>2175938.71</v>
          </cell>
          <cell r="O4">
            <v>69948923.420000002</v>
          </cell>
          <cell r="P4">
            <v>1392858.2100000002</v>
          </cell>
          <cell r="Q4">
            <v>2906233.01</v>
          </cell>
          <cell r="R4">
            <v>0</v>
          </cell>
          <cell r="S4">
            <v>23984858.490000002</v>
          </cell>
          <cell r="T4">
            <v>265717865</v>
          </cell>
          <cell r="U4">
            <v>11558960.77</v>
          </cell>
          <cell r="V4">
            <v>820627085</v>
          </cell>
          <cell r="W4">
            <v>23202708.040000003</v>
          </cell>
          <cell r="X4">
            <v>6083745.3700000001</v>
          </cell>
          <cell r="Y4">
            <v>43993857.68</v>
          </cell>
          <cell r="Z4">
            <v>68364809.980000004</v>
          </cell>
          <cell r="AA4">
            <v>9645590.6600000001</v>
          </cell>
          <cell r="AB4">
            <v>1092128.8899999999</v>
          </cell>
          <cell r="AC4">
            <v>102152541.88</v>
          </cell>
          <cell r="AD4">
            <v>159436582.37</v>
          </cell>
          <cell r="AE4">
            <v>153634079.25</v>
          </cell>
          <cell r="AF4">
            <v>5802503.120000001</v>
          </cell>
          <cell r="AG4">
            <v>25675972.949999999</v>
          </cell>
          <cell r="AH4">
            <v>144777882.61999997</v>
          </cell>
          <cell r="AI4">
            <v>48162825.380000003</v>
          </cell>
          <cell r="AJ4">
            <v>45996022</v>
          </cell>
          <cell r="AK4">
            <v>3889797.56</v>
          </cell>
          <cell r="AL4">
            <v>564562298.14999998</v>
          </cell>
          <cell r="AM4">
            <v>755625.96999999986</v>
          </cell>
          <cell r="AN4">
            <v>3086612.2399999998</v>
          </cell>
          <cell r="AO4">
            <v>504004423.91999996</v>
          </cell>
          <cell r="AP4">
            <v>6013977300</v>
          </cell>
          <cell r="AQ4">
            <v>1023549173.6999999</v>
          </cell>
          <cell r="AR4">
            <v>44723915.039999992</v>
          </cell>
          <cell r="AS4">
            <v>11451235.609999998</v>
          </cell>
          <cell r="AT4">
            <v>36184209</v>
          </cell>
          <cell r="AU4">
            <v>286429341.63999999</v>
          </cell>
          <cell r="AV4">
            <v>20422202.300000004</v>
          </cell>
          <cell r="AW4">
            <v>22065310.760000002</v>
          </cell>
          <cell r="AX4">
            <v>340215362.60000002</v>
          </cell>
          <cell r="AY4">
            <v>16542039.799999999</v>
          </cell>
          <cell r="AZ4">
            <v>16516568.35</v>
          </cell>
          <cell r="BA4">
            <v>99467169.62000002</v>
          </cell>
          <cell r="BB4">
            <v>278424</v>
          </cell>
          <cell r="BC4">
            <v>109379897.40999998</v>
          </cell>
          <cell r="BD4">
            <v>173910640.90000001</v>
          </cell>
          <cell r="BE4">
            <v>120387803.65000001</v>
          </cell>
          <cell r="BF4">
            <v>53522837.250000007</v>
          </cell>
          <cell r="BG4">
            <v>40068981.320000008</v>
          </cell>
          <cell r="BH4">
            <v>78976707.51000002</v>
          </cell>
          <cell r="BI4">
            <v>74749728.650000006</v>
          </cell>
          <cell r="BJ4">
            <v>6042907.7000000002</v>
          </cell>
          <cell r="BK4">
            <v>172059955.85000002</v>
          </cell>
          <cell r="BL4">
            <v>29747050.420000002</v>
          </cell>
          <cell r="BM4">
            <v>37173548.579999991</v>
          </cell>
          <cell r="BN4">
            <v>138636292.29000002</v>
          </cell>
          <cell r="BO4">
            <v>23350633.75</v>
          </cell>
          <cell r="BP4">
            <v>75999153.920000002</v>
          </cell>
          <cell r="BQ4">
            <v>10666614.01</v>
          </cell>
          <cell r="BR4">
            <v>64788299.890000008</v>
          </cell>
          <cell r="BS4">
            <v>9695821.3999999985</v>
          </cell>
          <cell r="BT4">
            <v>971952206.34000003</v>
          </cell>
          <cell r="BU4">
            <v>11176445.510000002</v>
          </cell>
          <cell r="BV4">
            <v>4898251.7299999995</v>
          </cell>
          <cell r="BW4">
            <v>7071790.2999999998</v>
          </cell>
          <cell r="BX4">
            <v>40931048.900000006</v>
          </cell>
          <cell r="BY4">
            <v>140189571.24999997</v>
          </cell>
          <cell r="BZ4">
            <v>14567655.58</v>
          </cell>
          <cell r="CA4">
            <v>3722764130.6800003</v>
          </cell>
          <cell r="CB4">
            <v>298835863</v>
          </cell>
          <cell r="CC4">
            <v>19111422.73</v>
          </cell>
          <cell r="CD4">
            <v>195878642.55999997</v>
          </cell>
          <cell r="CE4">
            <v>43650263.360000007</v>
          </cell>
          <cell r="CF4">
            <v>8598028.9399999995</v>
          </cell>
          <cell r="CG4">
            <v>5348373</v>
          </cell>
          <cell r="CH4">
            <v>4535696.9099999992</v>
          </cell>
          <cell r="CI4">
            <v>39431903</v>
          </cell>
          <cell r="CJ4">
            <v>131308756.62</v>
          </cell>
          <cell r="CK4">
            <v>30946706.390000004</v>
          </cell>
        </row>
        <row r="5">
          <cell r="A5" t="str">
            <v>Accumulated Amortization</v>
          </cell>
          <cell r="B5" t="str">
            <v>ACCDEP</v>
          </cell>
          <cell r="C5">
            <v>2007</v>
          </cell>
          <cell r="D5">
            <v>-2584286.2000000002</v>
          </cell>
          <cell r="E5">
            <v>-97897299</v>
          </cell>
          <cell r="F5">
            <v>-48844494.340000004</v>
          </cell>
          <cell r="G5">
            <v>-6168549.5599999996</v>
          </cell>
          <cell r="H5">
            <v>-16725547.539999999</v>
          </cell>
          <cell r="I5">
            <v>-104290507.25</v>
          </cell>
          <cell r="J5">
            <v>-11754666.18</v>
          </cell>
          <cell r="K5">
            <v>-73820461</v>
          </cell>
          <cell r="L5">
            <v>-24032611.98</v>
          </cell>
          <cell r="M5">
            <v>-7619795.71</v>
          </cell>
          <cell r="N5">
            <v>-1303139.21</v>
          </cell>
          <cell r="O5">
            <v>-21462652.640000001</v>
          </cell>
          <cell r="P5">
            <v>-345425.9</v>
          </cell>
          <cell r="Q5">
            <v>-700670.81</v>
          </cell>
          <cell r="R5">
            <v>0</v>
          </cell>
          <cell r="S5">
            <v>-12238748.220000001</v>
          </cell>
          <cell r="T5">
            <v>-88326661</v>
          </cell>
          <cell r="U5">
            <v>-3634643.24</v>
          </cell>
          <cell r="V5">
            <v>-364037045</v>
          </cell>
          <cell r="W5">
            <v>-4887735.13</v>
          </cell>
          <cell r="X5">
            <v>-4037772.39</v>
          </cell>
          <cell r="Y5">
            <v>-10078195.890000001</v>
          </cell>
          <cell r="Z5">
            <v>-35520873.399999999</v>
          </cell>
          <cell r="AA5">
            <v>-6479990.0300000003</v>
          </cell>
          <cell r="AB5">
            <v>-779762.5</v>
          </cell>
          <cell r="AC5">
            <v>-45480756.719999999</v>
          </cell>
          <cell r="AD5">
            <v>-90643190.089999989</v>
          </cell>
          <cell r="AE5">
            <v>-86459259.349999994</v>
          </cell>
          <cell r="AF5">
            <v>-4183930.74</v>
          </cell>
          <cell r="AG5">
            <v>-10951970.23</v>
          </cell>
          <cell r="AH5">
            <v>-37420370.259999998</v>
          </cell>
          <cell r="AI5">
            <v>-15628649.360000001</v>
          </cell>
          <cell r="AJ5">
            <v>-12886963</v>
          </cell>
          <cell r="AK5">
            <v>-2933718.96</v>
          </cell>
          <cell r="AL5">
            <v>-277963182.35000002</v>
          </cell>
          <cell r="AM5">
            <v>-275164.90999999997</v>
          </cell>
          <cell r="AN5">
            <v>-1173117.54</v>
          </cell>
          <cell r="AO5">
            <v>-199060181.41</v>
          </cell>
          <cell r="AP5">
            <v>-2305174300</v>
          </cell>
          <cell r="AQ5">
            <v>-455406770.13</v>
          </cell>
          <cell r="AR5">
            <v>-23392528.620000001</v>
          </cell>
          <cell r="AS5">
            <v>-5699741.0899999999</v>
          </cell>
          <cell r="AT5">
            <v>-11849144</v>
          </cell>
          <cell r="AU5">
            <v>-122918702.28</v>
          </cell>
          <cell r="AV5">
            <v>-9438134</v>
          </cell>
          <cell r="AW5">
            <v>-6452405.75</v>
          </cell>
          <cell r="AX5">
            <v>-152174477.94</v>
          </cell>
          <cell r="AY5">
            <v>-8383709.0199999996</v>
          </cell>
          <cell r="AZ5">
            <v>-9364816.4199999999</v>
          </cell>
          <cell r="BA5">
            <v>-38390841.259999998</v>
          </cell>
          <cell r="BB5">
            <v>-142487</v>
          </cell>
          <cell r="BC5">
            <v>-48219038.920000002</v>
          </cell>
          <cell r="BD5">
            <v>-83369385.170000002</v>
          </cell>
          <cell r="BE5">
            <v>-58081913.200000003</v>
          </cell>
          <cell r="BF5">
            <v>-25287471.969999999</v>
          </cell>
          <cell r="BG5">
            <v>-16014700.93</v>
          </cell>
          <cell r="BH5">
            <v>-30882579.210000001</v>
          </cell>
          <cell r="BI5">
            <v>-41790297.619999997</v>
          </cell>
          <cell r="BJ5">
            <v>-2568411.2599999998</v>
          </cell>
          <cell r="BK5">
            <v>-59959914.490000002</v>
          </cell>
          <cell r="BL5">
            <v>-13990622.52</v>
          </cell>
          <cell r="BM5">
            <v>-21764120.030000001</v>
          </cell>
          <cell r="BN5">
            <v>-70201259.230000004</v>
          </cell>
          <cell r="BO5">
            <v>-14348515.98</v>
          </cell>
          <cell r="BP5">
            <v>-42459337</v>
          </cell>
          <cell r="BQ5">
            <v>-6487599.9099999992</v>
          </cell>
          <cell r="BR5">
            <v>-20852125.25</v>
          </cell>
          <cell r="BS5">
            <v>-953822.41</v>
          </cell>
          <cell r="BT5">
            <v>-426390843.14999998</v>
          </cell>
          <cell r="BU5">
            <v>-7026240.6299999999</v>
          </cell>
          <cell r="BV5">
            <v>-1138605.24</v>
          </cell>
          <cell r="BW5">
            <v>-1964631.31</v>
          </cell>
          <cell r="BX5">
            <v>-16679885.199999999</v>
          </cell>
          <cell r="BY5">
            <v>-73220225.260000005</v>
          </cell>
          <cell r="BZ5">
            <v>-7124293.8899999997</v>
          </cell>
          <cell r="CA5">
            <v>-1870993473.1299999</v>
          </cell>
          <cell r="CB5">
            <v>-147272539</v>
          </cell>
          <cell r="CC5">
            <v>-9340895.5</v>
          </cell>
          <cell r="CD5">
            <v>-83930905.709999993</v>
          </cell>
          <cell r="CE5">
            <v>-22195329.530000001</v>
          </cell>
          <cell r="CF5">
            <v>-4834173.1100000003</v>
          </cell>
          <cell r="CG5">
            <v>-1576584</v>
          </cell>
          <cell r="CH5">
            <v>-2629006.36</v>
          </cell>
          <cell r="CI5">
            <v>-8811337</v>
          </cell>
          <cell r="CJ5">
            <v>-55189437.859999999</v>
          </cell>
          <cell r="CK5">
            <v>-11574147.109999999</v>
          </cell>
        </row>
        <row r="6">
          <cell r="A6" t="str">
            <v>Amortization Expense</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row>
        <row r="7">
          <cell r="A7" t="str">
            <v>Plant Additions</v>
          </cell>
          <cell r="B7" t="str">
            <v>PADD</v>
          </cell>
          <cell r="C7">
            <v>2007</v>
          </cell>
          <cell r="D7">
            <v>145894</v>
          </cell>
          <cell r="E7">
            <v>18475847</v>
          </cell>
          <cell r="F7">
            <v>4858829</v>
          </cell>
          <cell r="G7">
            <v>1357802</v>
          </cell>
          <cell r="H7">
            <v>6684595</v>
          </cell>
          <cell r="I7">
            <v>10241921.640000001</v>
          </cell>
          <cell r="J7">
            <v>2266008.46</v>
          </cell>
          <cell r="K7">
            <v>10013176</v>
          </cell>
          <cell r="L7">
            <v>4403920.82</v>
          </cell>
          <cell r="M7">
            <v>510940.98</v>
          </cell>
          <cell r="N7" t="str">
            <v>NULL</v>
          </cell>
          <cell r="O7">
            <v>6382676</v>
          </cell>
          <cell r="P7">
            <v>74469.919999999998</v>
          </cell>
          <cell r="Q7">
            <v>74996</v>
          </cell>
          <cell r="R7">
            <v>0</v>
          </cell>
          <cell r="S7">
            <v>1599540.41</v>
          </cell>
          <cell r="T7">
            <v>10310307</v>
          </cell>
          <cell r="U7">
            <v>1195735.1100000001</v>
          </cell>
          <cell r="V7">
            <v>46620200</v>
          </cell>
          <cell r="W7">
            <v>2099801.9</v>
          </cell>
          <cell r="X7">
            <v>186279.98</v>
          </cell>
          <cell r="Y7">
            <v>3713144</v>
          </cell>
          <cell r="Z7">
            <v>3577541.39</v>
          </cell>
          <cell r="AA7">
            <v>146935.22</v>
          </cell>
          <cell r="AB7">
            <v>8003.85</v>
          </cell>
          <cell r="AC7">
            <v>8616845</v>
          </cell>
          <cell r="AD7">
            <v>6582362.9900000002</v>
          </cell>
          <cell r="AE7">
            <v>6395614.9900000002</v>
          </cell>
          <cell r="AF7">
            <v>186748</v>
          </cell>
          <cell r="AG7">
            <v>2024352.24</v>
          </cell>
          <cell r="AH7">
            <v>11331791</v>
          </cell>
          <cell r="AI7">
            <v>3309123.26</v>
          </cell>
          <cell r="AJ7">
            <v>3974253</v>
          </cell>
          <cell r="AK7">
            <v>51780.19</v>
          </cell>
          <cell r="AL7">
            <v>38502612</v>
          </cell>
          <cell r="AM7">
            <v>90093</v>
          </cell>
          <cell r="AN7">
            <v>67499</v>
          </cell>
          <cell r="AO7">
            <v>30881875</v>
          </cell>
          <cell r="AP7">
            <v>476000000</v>
          </cell>
          <cell r="AQ7">
            <v>68695675</v>
          </cell>
          <cell r="AR7">
            <v>2127841.9500000002</v>
          </cell>
          <cell r="AS7">
            <v>1154772.77</v>
          </cell>
          <cell r="AT7">
            <v>3083142</v>
          </cell>
          <cell r="AU7">
            <v>16669946.310000001</v>
          </cell>
          <cell r="AV7">
            <v>1144906</v>
          </cell>
          <cell r="AW7">
            <v>1618531.06</v>
          </cell>
          <cell r="AX7">
            <v>25018568</v>
          </cell>
          <cell r="AY7">
            <v>1206434</v>
          </cell>
          <cell r="AZ7">
            <v>1418741</v>
          </cell>
          <cell r="BA7">
            <v>5089157.9000000004</v>
          </cell>
          <cell r="BB7">
            <v>0</v>
          </cell>
          <cell r="BC7">
            <v>6579556.9100000001</v>
          </cell>
          <cell r="BD7">
            <v>17264150.18</v>
          </cell>
          <cell r="BE7">
            <v>6400097</v>
          </cell>
          <cell r="BF7">
            <v>10864053.18</v>
          </cell>
          <cell r="BG7">
            <v>1537606.63</v>
          </cell>
          <cell r="BH7">
            <v>6458620</v>
          </cell>
          <cell r="BI7">
            <v>2482228</v>
          </cell>
          <cell r="BJ7">
            <v>404175</v>
          </cell>
          <cell r="BK7">
            <v>16575734</v>
          </cell>
          <cell r="BL7">
            <v>1584588.35</v>
          </cell>
          <cell r="BM7">
            <v>1165487</v>
          </cell>
          <cell r="BN7">
            <v>8721855</v>
          </cell>
          <cell r="BO7">
            <v>834648.54</v>
          </cell>
          <cell r="BP7">
            <v>4062771</v>
          </cell>
          <cell r="BQ7">
            <v>183262.13</v>
          </cell>
          <cell r="BR7">
            <v>5388661</v>
          </cell>
          <cell r="BS7">
            <v>1249156.43</v>
          </cell>
          <cell r="BT7">
            <v>62680364.490000002</v>
          </cell>
          <cell r="BU7">
            <v>508785</v>
          </cell>
          <cell r="BV7">
            <v>226508</v>
          </cell>
          <cell r="BW7">
            <v>264762.34000000003</v>
          </cell>
          <cell r="BX7">
            <v>2687173.31</v>
          </cell>
          <cell r="BY7">
            <v>6018518</v>
          </cell>
          <cell r="BZ7">
            <v>941518</v>
          </cell>
          <cell r="CA7">
            <v>303620704</v>
          </cell>
          <cell r="CB7">
            <v>21166855</v>
          </cell>
          <cell r="CC7">
            <v>829493</v>
          </cell>
          <cell r="CD7">
            <v>11786246</v>
          </cell>
          <cell r="CE7">
            <v>3066554</v>
          </cell>
          <cell r="CF7">
            <v>451825.98</v>
          </cell>
          <cell r="CG7">
            <v>326034.11</v>
          </cell>
          <cell r="CH7">
            <v>118996</v>
          </cell>
          <cell r="CI7">
            <v>4870486</v>
          </cell>
          <cell r="CJ7">
            <v>6800505</v>
          </cell>
          <cell r="CK7">
            <v>2744960.73</v>
          </cell>
        </row>
        <row r="8">
          <cell r="A8" t="str">
            <v>OM&amp;A Expense</v>
          </cell>
          <cell r="B8" t="str">
            <v>COMA</v>
          </cell>
          <cell r="C8">
            <v>2007</v>
          </cell>
          <cell r="D8">
            <v>758525.87999999989</v>
          </cell>
          <cell r="E8">
            <v>7855243</v>
          </cell>
          <cell r="F8">
            <v>8824223.7599999998</v>
          </cell>
          <cell r="G8">
            <v>1466877.4800000002</v>
          </cell>
          <cell r="H8">
            <v>7436384.8600000003</v>
          </cell>
          <cell r="I8">
            <v>12009955.51</v>
          </cell>
          <cell r="J8">
            <v>3153880.7930000001</v>
          </cell>
          <cell r="K8">
            <v>8167899</v>
          </cell>
          <cell r="L8">
            <v>4821740.74</v>
          </cell>
          <cell r="M8">
            <v>1469359.52</v>
          </cell>
          <cell r="N8">
            <v>627183.65999999992</v>
          </cell>
          <cell r="O8">
            <v>5091690.13</v>
          </cell>
          <cell r="P8">
            <v>545155.30000000005</v>
          </cell>
          <cell r="Q8">
            <v>394002.13999999996</v>
          </cell>
          <cell r="R8">
            <v>0</v>
          </cell>
          <cell r="S8">
            <v>1912976.7900000003</v>
          </cell>
          <cell r="T8">
            <v>28474497</v>
          </cell>
          <cell r="U8">
            <v>1270598.68</v>
          </cell>
          <cell r="V8">
            <v>42974849</v>
          </cell>
          <cell r="W8">
            <v>4707641.2599999988</v>
          </cell>
          <cell r="X8">
            <v>957558.65</v>
          </cell>
          <cell r="Y8">
            <v>5519710.8100000005</v>
          </cell>
          <cell r="Z8">
            <v>3278321.61</v>
          </cell>
          <cell r="AA8">
            <v>1125424.8</v>
          </cell>
          <cell r="AB8">
            <v>212540.66</v>
          </cell>
          <cell r="AC8">
            <v>7994872.9500000002</v>
          </cell>
          <cell r="AD8">
            <v>15822779.51</v>
          </cell>
          <cell r="AE8">
            <v>15317942.770000001</v>
          </cell>
          <cell r="AF8">
            <v>504836.74</v>
          </cell>
          <cell r="AG8">
            <v>1617824.35</v>
          </cell>
          <cell r="AH8">
            <v>10097067.300000001</v>
          </cell>
          <cell r="AI8">
            <v>6960055.1199999992</v>
          </cell>
          <cell r="AJ8">
            <v>4201279</v>
          </cell>
          <cell r="AK8">
            <v>660439.75</v>
          </cell>
          <cell r="AL8">
            <v>35588531.25</v>
          </cell>
          <cell r="AM8">
            <v>222850.82</v>
          </cell>
          <cell r="AN8">
            <v>747047.32000000007</v>
          </cell>
          <cell r="AO8">
            <v>15244706.430000002</v>
          </cell>
          <cell r="AP8">
            <v>455698300</v>
          </cell>
          <cell r="AQ8">
            <v>39946348.140000008</v>
          </cell>
          <cell r="AR8">
            <v>3073406.952</v>
          </cell>
          <cell r="AS8">
            <v>1382162.2099999997</v>
          </cell>
          <cell r="AT8">
            <v>4432648.1900000004</v>
          </cell>
          <cell r="AU8">
            <v>11598176.51</v>
          </cell>
          <cell r="AV8">
            <v>1857935.4500000002</v>
          </cell>
          <cell r="AW8">
            <v>2040534.45</v>
          </cell>
          <cell r="AX8">
            <v>24376047.779999997</v>
          </cell>
          <cell r="AY8">
            <v>1409066.71</v>
          </cell>
          <cell r="AZ8">
            <v>1605920.5</v>
          </cell>
          <cell r="BA8">
            <v>4428987.2300000004</v>
          </cell>
          <cell r="BB8">
            <v>59531</v>
          </cell>
          <cell r="BC8">
            <v>5481285.5899999999</v>
          </cell>
          <cell r="BD8">
            <v>12991115.960000001</v>
          </cell>
          <cell r="BE8">
            <v>8480424.8200000003</v>
          </cell>
          <cell r="BF8">
            <v>4510691.1399999997</v>
          </cell>
          <cell r="BG8">
            <v>1710368.4999999998</v>
          </cell>
          <cell r="BH8">
            <v>4519969.2799999993</v>
          </cell>
          <cell r="BI8">
            <v>4889380.55</v>
          </cell>
          <cell r="BJ8">
            <v>1819344.75</v>
          </cell>
          <cell r="BK8">
            <v>10538759.42</v>
          </cell>
          <cell r="BL8">
            <v>1910331.4500000002</v>
          </cell>
          <cell r="BM8">
            <v>3413830.9900000007</v>
          </cell>
          <cell r="BN8">
            <v>8193467.25</v>
          </cell>
          <cell r="BO8">
            <v>2250222.09</v>
          </cell>
          <cell r="BP8">
            <v>7320286.0099999998</v>
          </cell>
          <cell r="BQ8">
            <v>1033627.8699999999</v>
          </cell>
          <cell r="BR8">
            <v>6295015.8799999999</v>
          </cell>
          <cell r="BS8">
            <v>4336856.83</v>
          </cell>
          <cell r="BT8">
            <v>38729427.93</v>
          </cell>
          <cell r="BU8">
            <v>940510.67999999993</v>
          </cell>
          <cell r="BV8">
            <v>1357185.7499999998</v>
          </cell>
          <cell r="BW8">
            <v>1025147.62</v>
          </cell>
          <cell r="BX8">
            <v>3226973.5</v>
          </cell>
          <cell r="BY8">
            <v>11589643.970000003</v>
          </cell>
          <cell r="BZ8">
            <v>1596156</v>
          </cell>
          <cell r="CA8">
            <v>150929700.86000001</v>
          </cell>
          <cell r="CB8">
            <v>16767239</v>
          </cell>
          <cell r="CC8">
            <v>1775073.9400000002</v>
          </cell>
          <cell r="CD8">
            <v>8388352.7199999997</v>
          </cell>
          <cell r="CE8">
            <v>4362293.74</v>
          </cell>
          <cell r="CF8">
            <v>992732.02</v>
          </cell>
          <cell r="CG8">
            <v>1180606</v>
          </cell>
          <cell r="CH8">
            <v>509011.22</v>
          </cell>
          <cell r="CI8">
            <v>3898263</v>
          </cell>
          <cell r="CJ8">
            <v>8066342.1200000001</v>
          </cell>
          <cell r="CK8">
            <v>3162828.45</v>
          </cell>
        </row>
        <row r="9">
          <cell r="A9" t="str">
            <v>Income Taxes</v>
          </cell>
          <cell r="B9" t="str">
            <v>CTAXINC</v>
          </cell>
          <cell r="C9">
            <v>2007</v>
          </cell>
          <cell r="D9">
            <v>2349</v>
          </cell>
          <cell r="E9">
            <v>5450000</v>
          </cell>
          <cell r="F9">
            <v>1309920.05</v>
          </cell>
          <cell r="G9">
            <v>730869</v>
          </cell>
          <cell r="H9">
            <v>975353</v>
          </cell>
          <cell r="I9">
            <v>2913085.11</v>
          </cell>
          <cell r="J9">
            <v>260037</v>
          </cell>
          <cell r="K9">
            <v>2816523</v>
          </cell>
          <cell r="L9">
            <v>220432.34</v>
          </cell>
          <cell r="M9">
            <v>451826.38</v>
          </cell>
          <cell r="N9">
            <v>0</v>
          </cell>
          <cell r="O9">
            <v>1572951</v>
          </cell>
          <cell r="P9">
            <v>579.79999999999995</v>
          </cell>
          <cell r="Q9">
            <v>39414</v>
          </cell>
          <cell r="R9">
            <v>0</v>
          </cell>
          <cell r="S9">
            <v>594125</v>
          </cell>
          <cell r="T9">
            <v>-4650300</v>
          </cell>
          <cell r="U9">
            <v>7181.47</v>
          </cell>
          <cell r="V9">
            <v>10580312</v>
          </cell>
          <cell r="W9">
            <v>355558</v>
          </cell>
          <cell r="X9">
            <v>0</v>
          </cell>
          <cell r="Y9">
            <v>906154</v>
          </cell>
          <cell r="Z9">
            <v>1358000</v>
          </cell>
          <cell r="AA9">
            <v>-12447</v>
          </cell>
          <cell r="AB9">
            <v>0</v>
          </cell>
          <cell r="AC9">
            <v>96587.26</v>
          </cell>
          <cell r="AD9">
            <v>353965</v>
          </cell>
          <cell r="AE9">
            <v>342712</v>
          </cell>
          <cell r="AF9">
            <v>11253</v>
          </cell>
          <cell r="AG9">
            <v>242851.58</v>
          </cell>
          <cell r="AH9">
            <v>4270764</v>
          </cell>
          <cell r="AI9">
            <v>873340</v>
          </cell>
          <cell r="AJ9">
            <v>553487</v>
          </cell>
          <cell r="AK9">
            <v>-29259</v>
          </cell>
          <cell r="AL9">
            <v>7878577.8100000005</v>
          </cell>
          <cell r="AM9">
            <v>-10211</v>
          </cell>
          <cell r="AN9">
            <v>94371</v>
          </cell>
          <cell r="AO9">
            <v>11800090</v>
          </cell>
          <cell r="AP9">
            <v>77393200</v>
          </cell>
          <cell r="AQ9">
            <v>13966599</v>
          </cell>
          <cell r="AR9">
            <v>348401.89</v>
          </cell>
          <cell r="AS9">
            <v>4653</v>
          </cell>
          <cell r="AT9">
            <v>1585378</v>
          </cell>
          <cell r="AU9">
            <v>3334422</v>
          </cell>
          <cell r="AV9">
            <v>288407</v>
          </cell>
          <cell r="AW9">
            <v>493269</v>
          </cell>
          <cell r="AX9">
            <v>5334000</v>
          </cell>
          <cell r="AY9">
            <v>487037</v>
          </cell>
          <cell r="AZ9">
            <v>587000</v>
          </cell>
          <cell r="BA9">
            <v>1214189.6000000001</v>
          </cell>
          <cell r="BB9">
            <v>0</v>
          </cell>
          <cell r="BC9">
            <v>2189397.1</v>
          </cell>
          <cell r="BD9">
            <v>4189894.34</v>
          </cell>
          <cell r="BE9">
            <v>1884978</v>
          </cell>
          <cell r="BF9">
            <v>2304916.34</v>
          </cell>
          <cell r="BG9">
            <v>211742</v>
          </cell>
          <cell r="BH9">
            <v>357823</v>
          </cell>
          <cell r="BI9">
            <v>1210746.44</v>
          </cell>
          <cell r="BJ9">
            <v>40972</v>
          </cell>
          <cell r="BK9">
            <v>5789968.2800000003</v>
          </cell>
          <cell r="BL9">
            <v>513187</v>
          </cell>
          <cell r="BM9">
            <v>477000</v>
          </cell>
          <cell r="BN9">
            <v>2281864.2599999998</v>
          </cell>
          <cell r="BO9">
            <v>75370</v>
          </cell>
          <cell r="BP9">
            <v>391000</v>
          </cell>
          <cell r="BQ9">
            <v>138155.16</v>
          </cell>
          <cell r="BR9">
            <v>1382741.7</v>
          </cell>
          <cell r="BS9">
            <v>-82789.41</v>
          </cell>
          <cell r="BT9">
            <v>14099762.34</v>
          </cell>
          <cell r="BU9">
            <v>48358</v>
          </cell>
          <cell r="BV9">
            <v>39826</v>
          </cell>
          <cell r="BW9">
            <v>28541</v>
          </cell>
          <cell r="BX9">
            <v>636248</v>
          </cell>
          <cell r="BY9">
            <v>610000</v>
          </cell>
          <cell r="BZ9">
            <v>187056</v>
          </cell>
          <cell r="CA9">
            <v>42395274</v>
          </cell>
          <cell r="CB9">
            <v>5399644</v>
          </cell>
          <cell r="CC9">
            <v>393483.97</v>
          </cell>
          <cell r="CD9">
            <v>2992778.36</v>
          </cell>
          <cell r="CE9">
            <v>683071.4</v>
          </cell>
          <cell r="CF9">
            <v>-8073</v>
          </cell>
          <cell r="CG9">
            <v>31050</v>
          </cell>
          <cell r="CH9">
            <v>0</v>
          </cell>
          <cell r="CI9">
            <v>541000</v>
          </cell>
          <cell r="CJ9">
            <v>3268636</v>
          </cell>
          <cell r="CK9">
            <v>572462.56000000006</v>
          </cell>
        </row>
        <row r="10">
          <cell r="A10" t="str">
            <v>Total Customers (not including Street &amp; Sentinel Lighting Connections)</v>
          </cell>
          <cell r="B10" t="str">
            <v>YN</v>
          </cell>
          <cell r="C10">
            <v>2007</v>
          </cell>
          <cell r="D10">
            <v>1711</v>
          </cell>
          <cell r="E10">
            <v>68535</v>
          </cell>
          <cell r="F10">
            <v>35906</v>
          </cell>
          <cell r="G10">
            <v>9339</v>
          </cell>
          <cell r="H10">
            <v>37108</v>
          </cell>
          <cell r="I10">
            <v>61776</v>
          </cell>
          <cell r="J10">
            <v>14325</v>
          </cell>
          <cell r="K10">
            <v>48944</v>
          </cell>
          <cell r="L10">
            <v>15494</v>
          </cell>
          <cell r="M10">
            <v>6239</v>
          </cell>
          <cell r="N10">
            <v>1338</v>
          </cell>
          <cell r="O10">
            <v>32007</v>
          </cell>
          <cell r="P10">
            <v>1639</v>
          </cell>
          <cell r="Q10">
            <v>1882</v>
          </cell>
          <cell r="R10">
            <v>0</v>
          </cell>
          <cell r="S10">
            <v>10719</v>
          </cell>
          <cell r="T10">
            <v>84757</v>
          </cell>
          <cell r="U10">
            <v>3552</v>
          </cell>
          <cell r="V10">
            <v>183715</v>
          </cell>
          <cell r="W10">
            <v>14181</v>
          </cell>
          <cell r="X10">
            <v>3316</v>
          </cell>
          <cell r="Y10">
            <v>27789</v>
          </cell>
          <cell r="Z10">
            <v>19262</v>
          </cell>
          <cell r="AA10">
            <v>3864</v>
          </cell>
          <cell r="AB10">
            <v>677</v>
          </cell>
          <cell r="AC10">
            <v>11522</v>
          </cell>
          <cell r="AD10">
            <v>46451</v>
          </cell>
          <cell r="AE10">
            <v>43167</v>
          </cell>
          <cell r="AF10">
            <v>3284</v>
          </cell>
          <cell r="AG10">
            <v>9792</v>
          </cell>
          <cell r="AH10">
            <v>47720</v>
          </cell>
          <cell r="AI10">
            <v>20698</v>
          </cell>
          <cell r="AJ10">
            <v>20078</v>
          </cell>
          <cell r="AK10">
            <v>2772</v>
          </cell>
          <cell r="AL10">
            <v>232493</v>
          </cell>
          <cell r="AM10">
            <v>1159</v>
          </cell>
          <cell r="AN10">
            <v>5428</v>
          </cell>
          <cell r="AO10">
            <v>126026</v>
          </cell>
          <cell r="AP10">
            <v>1173360</v>
          </cell>
          <cell r="AQ10">
            <v>287006</v>
          </cell>
          <cell r="AR10">
            <v>14120</v>
          </cell>
          <cell r="AS10">
            <v>5642</v>
          </cell>
          <cell r="AT10">
            <v>26632</v>
          </cell>
          <cell r="AU10">
            <v>82599</v>
          </cell>
          <cell r="AV10">
            <v>9057</v>
          </cell>
          <cell r="AW10">
            <v>9135</v>
          </cell>
          <cell r="AX10">
            <v>142105</v>
          </cell>
          <cell r="AY10">
            <v>6957</v>
          </cell>
          <cell r="AZ10">
            <v>6709</v>
          </cell>
          <cell r="BA10">
            <v>22811</v>
          </cell>
          <cell r="BB10">
            <v>199</v>
          </cell>
          <cell r="BC10">
            <v>31193</v>
          </cell>
          <cell r="BD10">
            <v>50195</v>
          </cell>
          <cell r="BE10">
            <v>34704</v>
          </cell>
          <cell r="BF10">
            <v>15491</v>
          </cell>
          <cell r="BG10">
            <v>7778</v>
          </cell>
          <cell r="BH10">
            <v>18641</v>
          </cell>
          <cell r="BI10">
            <v>23642</v>
          </cell>
          <cell r="BJ10">
            <v>6112</v>
          </cell>
          <cell r="BK10">
            <v>59883</v>
          </cell>
          <cell r="BL10">
            <v>10134</v>
          </cell>
          <cell r="BM10">
            <v>12648</v>
          </cell>
          <cell r="BN10">
            <v>50980</v>
          </cell>
          <cell r="BO10">
            <v>10230</v>
          </cell>
          <cell r="BP10">
            <v>32512</v>
          </cell>
          <cell r="BQ10">
            <v>3365</v>
          </cell>
          <cell r="BR10">
            <v>34161</v>
          </cell>
          <cell r="BS10">
            <v>9159</v>
          </cell>
          <cell r="BT10">
            <v>236220</v>
          </cell>
          <cell r="BU10">
            <v>4149</v>
          </cell>
          <cell r="BV10">
            <v>5864</v>
          </cell>
          <cell r="BW10">
            <v>2754</v>
          </cell>
          <cell r="BX10">
            <v>15919</v>
          </cell>
          <cell r="BY10">
            <v>49421</v>
          </cell>
          <cell r="BZ10">
            <v>6571</v>
          </cell>
          <cell r="CA10">
            <v>679913</v>
          </cell>
          <cell r="CB10">
            <v>109225</v>
          </cell>
          <cell r="CC10">
            <v>11311</v>
          </cell>
          <cell r="CD10">
            <v>49558</v>
          </cell>
          <cell r="CE10">
            <v>21389</v>
          </cell>
          <cell r="CF10">
            <v>3486</v>
          </cell>
          <cell r="CG10">
            <v>3853</v>
          </cell>
          <cell r="CH10">
            <v>2034</v>
          </cell>
          <cell r="CI10">
            <v>21297</v>
          </cell>
          <cell r="CJ10">
            <v>38278</v>
          </cell>
          <cell r="CK10">
            <v>14441</v>
          </cell>
        </row>
        <row r="11">
          <cell r="A11" t="str">
            <v>Customers - Residential</v>
          </cell>
          <cell r="B11" t="str">
            <v>YNR</v>
          </cell>
          <cell r="C11">
            <v>2007</v>
          </cell>
          <cell r="D11">
            <v>1450</v>
          </cell>
          <cell r="E11">
            <v>61561</v>
          </cell>
          <cell r="F11">
            <v>31389</v>
          </cell>
          <cell r="G11">
            <v>7933</v>
          </cell>
          <cell r="H11">
            <v>33526</v>
          </cell>
          <cell r="I11">
            <v>55919</v>
          </cell>
          <cell r="J11">
            <v>12535</v>
          </cell>
          <cell r="K11">
            <v>43623</v>
          </cell>
          <cell r="L11">
            <v>14073</v>
          </cell>
          <cell r="M11">
            <v>5510</v>
          </cell>
          <cell r="N11">
            <v>1159</v>
          </cell>
          <cell r="O11">
            <v>28391</v>
          </cell>
          <cell r="P11">
            <v>1393</v>
          </cell>
          <cell r="Q11">
            <v>1689</v>
          </cell>
          <cell r="R11">
            <v>0</v>
          </cell>
          <cell r="S11">
            <v>9539</v>
          </cell>
          <cell r="T11">
            <v>76496</v>
          </cell>
          <cell r="U11">
            <v>3100</v>
          </cell>
          <cell r="V11">
            <v>162775</v>
          </cell>
          <cell r="W11">
            <v>12534</v>
          </cell>
          <cell r="X11">
            <v>2831</v>
          </cell>
          <cell r="Y11">
            <v>25579</v>
          </cell>
          <cell r="Z11">
            <v>17060</v>
          </cell>
          <cell r="AA11">
            <v>3380</v>
          </cell>
          <cell r="AB11">
            <v>592</v>
          </cell>
          <cell r="AC11">
            <v>10539</v>
          </cell>
          <cell r="AD11">
            <v>41775</v>
          </cell>
          <cell r="AE11">
            <v>38853</v>
          </cell>
          <cell r="AF11">
            <v>2922</v>
          </cell>
          <cell r="AG11">
            <v>8946</v>
          </cell>
          <cell r="AH11">
            <v>43369</v>
          </cell>
          <cell r="AI11">
            <v>18139</v>
          </cell>
          <cell r="AJ11">
            <v>18337</v>
          </cell>
          <cell r="AK11">
            <v>2330</v>
          </cell>
          <cell r="AL11">
            <v>210358</v>
          </cell>
          <cell r="AM11">
            <v>1001</v>
          </cell>
          <cell r="AN11">
            <v>4775</v>
          </cell>
          <cell r="AO11">
            <v>117024</v>
          </cell>
          <cell r="AP11">
            <v>1064172</v>
          </cell>
          <cell r="AQ11">
            <v>260359</v>
          </cell>
          <cell r="AR11">
            <v>13132</v>
          </cell>
          <cell r="AS11">
            <v>4840</v>
          </cell>
          <cell r="AT11">
            <v>22839</v>
          </cell>
          <cell r="AU11">
            <v>74392</v>
          </cell>
          <cell r="AV11">
            <v>7878</v>
          </cell>
          <cell r="AW11">
            <v>7457</v>
          </cell>
          <cell r="AX11">
            <v>128587</v>
          </cell>
          <cell r="AY11">
            <v>6176</v>
          </cell>
          <cell r="AZ11">
            <v>5865</v>
          </cell>
          <cell r="BA11">
            <v>20305</v>
          </cell>
          <cell r="BB11">
            <v>166</v>
          </cell>
          <cell r="BC11">
            <v>27862</v>
          </cell>
          <cell r="BD11">
            <v>44325</v>
          </cell>
          <cell r="BE11">
            <v>30622</v>
          </cell>
          <cell r="BF11">
            <v>13703</v>
          </cell>
          <cell r="BG11">
            <v>6424</v>
          </cell>
          <cell r="BH11">
            <v>16378</v>
          </cell>
          <cell r="BI11">
            <v>20726</v>
          </cell>
          <cell r="BJ11">
            <v>5249</v>
          </cell>
          <cell r="BK11">
            <v>53646</v>
          </cell>
          <cell r="BL11">
            <v>8995</v>
          </cell>
          <cell r="BM11">
            <v>11102</v>
          </cell>
          <cell r="BN11">
            <v>46679</v>
          </cell>
          <cell r="BO11">
            <v>8625</v>
          </cell>
          <cell r="BP11">
            <v>28723</v>
          </cell>
          <cell r="BQ11">
            <v>2696</v>
          </cell>
          <cell r="BR11">
            <v>30138</v>
          </cell>
          <cell r="BS11">
            <v>8131</v>
          </cell>
          <cell r="BT11">
            <v>207783</v>
          </cell>
          <cell r="BU11">
            <v>3559</v>
          </cell>
          <cell r="BV11">
            <v>4967</v>
          </cell>
          <cell r="BW11">
            <v>2310</v>
          </cell>
          <cell r="BX11">
            <v>14064</v>
          </cell>
          <cell r="BY11">
            <v>44460</v>
          </cell>
          <cell r="BZ11">
            <v>5844</v>
          </cell>
          <cell r="CA11">
            <v>601515</v>
          </cell>
          <cell r="CB11">
            <v>98952</v>
          </cell>
          <cell r="CC11">
            <v>10481</v>
          </cell>
          <cell r="CD11">
            <v>43750</v>
          </cell>
          <cell r="CE11">
            <v>19512</v>
          </cell>
          <cell r="CF11">
            <v>2978</v>
          </cell>
          <cell r="CG11">
            <v>3290</v>
          </cell>
          <cell r="CH11">
            <v>1762</v>
          </cell>
          <cell r="CI11">
            <v>18603</v>
          </cell>
          <cell r="CJ11">
            <v>35594</v>
          </cell>
          <cell r="CK11">
            <v>13036</v>
          </cell>
        </row>
        <row r="12">
          <cell r="A12" t="str">
            <v xml:space="preserve">Customers- General Service </v>
          </cell>
          <cell r="C12">
            <v>2007</v>
          </cell>
          <cell r="D12">
            <v>261</v>
          </cell>
          <cell r="E12">
            <v>6974</v>
          </cell>
          <cell r="F12">
            <v>4512</v>
          </cell>
          <cell r="G12">
            <v>1406</v>
          </cell>
          <cell r="H12">
            <v>3582</v>
          </cell>
          <cell r="I12">
            <v>5857</v>
          </cell>
          <cell r="J12">
            <v>1788</v>
          </cell>
          <cell r="K12">
            <v>5318</v>
          </cell>
          <cell r="L12">
            <v>1421</v>
          </cell>
          <cell r="M12">
            <v>729</v>
          </cell>
          <cell r="N12">
            <v>179</v>
          </cell>
          <cell r="O12">
            <v>3614</v>
          </cell>
          <cell r="P12">
            <v>246</v>
          </cell>
          <cell r="Q12">
            <v>193</v>
          </cell>
          <cell r="R12">
            <v>0</v>
          </cell>
          <cell r="S12">
            <v>1180</v>
          </cell>
          <cell r="T12">
            <v>8251</v>
          </cell>
          <cell r="U12">
            <v>452</v>
          </cell>
          <cell r="V12">
            <v>20931</v>
          </cell>
          <cell r="W12">
            <v>1646</v>
          </cell>
          <cell r="X12">
            <v>485</v>
          </cell>
          <cell r="Y12">
            <v>2210</v>
          </cell>
          <cell r="Z12">
            <v>2200</v>
          </cell>
          <cell r="AA12">
            <v>484</v>
          </cell>
          <cell r="AB12">
            <v>85</v>
          </cell>
          <cell r="AC12">
            <v>982</v>
          </cell>
          <cell r="AD12">
            <v>4676</v>
          </cell>
          <cell r="AE12">
            <v>4314</v>
          </cell>
          <cell r="AF12">
            <v>362</v>
          </cell>
          <cell r="AG12">
            <v>846</v>
          </cell>
          <cell r="AH12">
            <v>4347</v>
          </cell>
          <cell r="AI12">
            <v>2559</v>
          </cell>
          <cell r="AJ12">
            <v>1741</v>
          </cell>
          <cell r="AK12">
            <v>442</v>
          </cell>
          <cell r="AL12">
            <v>22123</v>
          </cell>
          <cell r="AM12">
            <v>158</v>
          </cell>
          <cell r="AN12">
            <v>652</v>
          </cell>
          <cell r="AO12">
            <v>8996</v>
          </cell>
          <cell r="AP12">
            <v>109157</v>
          </cell>
          <cell r="AQ12">
            <v>26636</v>
          </cell>
          <cell r="AR12">
            <v>988</v>
          </cell>
          <cell r="AS12">
            <v>802</v>
          </cell>
          <cell r="AT12">
            <v>3790</v>
          </cell>
          <cell r="AU12">
            <v>8203</v>
          </cell>
          <cell r="AV12">
            <v>1179</v>
          </cell>
          <cell r="AW12">
            <v>1678</v>
          </cell>
          <cell r="AX12">
            <v>13515</v>
          </cell>
          <cell r="AY12">
            <v>780</v>
          </cell>
          <cell r="AZ12">
            <v>844</v>
          </cell>
          <cell r="BA12">
            <v>2504</v>
          </cell>
          <cell r="BB12">
            <v>33</v>
          </cell>
          <cell r="BC12">
            <v>3331</v>
          </cell>
          <cell r="BD12">
            <v>5870</v>
          </cell>
          <cell r="BE12">
            <v>4082</v>
          </cell>
          <cell r="BF12">
            <v>1788</v>
          </cell>
          <cell r="BG12">
            <v>1354</v>
          </cell>
          <cell r="BH12">
            <v>2263</v>
          </cell>
          <cell r="BI12">
            <v>2916</v>
          </cell>
          <cell r="BJ12">
            <v>863</v>
          </cell>
          <cell r="BK12">
            <v>6236</v>
          </cell>
          <cell r="BL12">
            <v>1139</v>
          </cell>
          <cell r="BM12">
            <v>1546</v>
          </cell>
          <cell r="BN12">
            <v>4299</v>
          </cell>
          <cell r="BO12">
            <v>1605</v>
          </cell>
          <cell r="BP12">
            <v>3789</v>
          </cell>
          <cell r="BQ12">
            <v>669</v>
          </cell>
          <cell r="BR12">
            <v>4021</v>
          </cell>
          <cell r="BS12">
            <v>1028</v>
          </cell>
          <cell r="BT12">
            <v>28436</v>
          </cell>
          <cell r="BU12">
            <v>590</v>
          </cell>
          <cell r="BV12">
            <v>897</v>
          </cell>
          <cell r="BW12">
            <v>444</v>
          </cell>
          <cell r="BX12">
            <v>1854</v>
          </cell>
          <cell r="BY12">
            <v>4961</v>
          </cell>
          <cell r="BZ12">
            <v>726</v>
          </cell>
          <cell r="CA12">
            <v>78349</v>
          </cell>
          <cell r="CB12">
            <v>10268</v>
          </cell>
          <cell r="CC12">
            <v>830</v>
          </cell>
          <cell r="CD12">
            <v>5806</v>
          </cell>
          <cell r="CE12">
            <v>1875</v>
          </cell>
          <cell r="CF12">
            <v>508</v>
          </cell>
          <cell r="CG12">
            <v>562</v>
          </cell>
          <cell r="CH12">
            <v>272</v>
          </cell>
          <cell r="CI12">
            <v>2694</v>
          </cell>
          <cell r="CJ12">
            <v>2684</v>
          </cell>
          <cell r="CK12">
            <v>1404</v>
          </cell>
        </row>
        <row r="13">
          <cell r="A13" t="str">
            <v>Customers- Large User, Sub- Transmission, Intermediate/ Embedded Distributor</v>
          </cell>
          <cell r="C13">
            <v>2007</v>
          </cell>
          <cell r="D13">
            <v>0</v>
          </cell>
          <cell r="E13">
            <v>0</v>
          </cell>
          <cell r="F13">
            <v>5</v>
          </cell>
          <cell r="G13">
            <v>0</v>
          </cell>
          <cell r="H13">
            <v>0</v>
          </cell>
          <cell r="I13">
            <v>0</v>
          </cell>
          <cell r="J13">
            <v>2</v>
          </cell>
          <cell r="K13">
            <v>3</v>
          </cell>
          <cell r="L13">
            <v>0</v>
          </cell>
          <cell r="M13">
            <v>0</v>
          </cell>
          <cell r="N13">
            <v>0</v>
          </cell>
          <cell r="O13">
            <v>2</v>
          </cell>
          <cell r="P13">
            <v>0</v>
          </cell>
          <cell r="Q13">
            <v>0</v>
          </cell>
          <cell r="R13">
            <v>0</v>
          </cell>
          <cell r="S13">
            <v>0</v>
          </cell>
          <cell r="T13">
            <v>10</v>
          </cell>
          <cell r="U13">
            <v>0</v>
          </cell>
          <cell r="V13">
            <v>9</v>
          </cell>
          <cell r="W13">
            <v>1</v>
          </cell>
          <cell r="X13">
            <v>0</v>
          </cell>
          <cell r="Y13">
            <v>0</v>
          </cell>
          <cell r="Z13">
            <v>2</v>
          </cell>
          <cell r="AA13">
            <v>0</v>
          </cell>
          <cell r="AB13">
            <v>0</v>
          </cell>
          <cell r="AC13">
            <v>1</v>
          </cell>
          <cell r="AD13">
            <v>0</v>
          </cell>
          <cell r="AE13">
            <v>0</v>
          </cell>
          <cell r="AF13">
            <v>0</v>
          </cell>
          <cell r="AG13">
            <v>0</v>
          </cell>
          <cell r="AH13">
            <v>4</v>
          </cell>
          <cell r="AI13">
            <v>0</v>
          </cell>
          <cell r="AJ13">
            <v>0</v>
          </cell>
          <cell r="AK13">
            <v>0</v>
          </cell>
          <cell r="AL13">
            <v>12</v>
          </cell>
          <cell r="AM13">
            <v>0</v>
          </cell>
          <cell r="AN13">
            <v>1</v>
          </cell>
          <cell r="AO13">
            <v>6</v>
          </cell>
          <cell r="AP13">
            <v>31</v>
          </cell>
          <cell r="AQ13">
            <v>11</v>
          </cell>
          <cell r="AR13">
            <v>0</v>
          </cell>
          <cell r="AS13">
            <v>0</v>
          </cell>
          <cell r="AT13">
            <v>3</v>
          </cell>
          <cell r="AU13">
            <v>4</v>
          </cell>
          <cell r="AV13">
            <v>0</v>
          </cell>
          <cell r="AW13">
            <v>0</v>
          </cell>
          <cell r="AX13">
            <v>3</v>
          </cell>
          <cell r="AY13">
            <v>1</v>
          </cell>
          <cell r="AZ13">
            <v>0</v>
          </cell>
          <cell r="BA13">
            <v>2</v>
          </cell>
          <cell r="BB13">
            <v>0</v>
          </cell>
          <cell r="BC13">
            <v>0</v>
          </cell>
          <cell r="BD13">
            <v>0</v>
          </cell>
          <cell r="BE13">
            <v>0</v>
          </cell>
          <cell r="BF13">
            <v>0</v>
          </cell>
          <cell r="BG13">
            <v>0</v>
          </cell>
          <cell r="BH13">
            <v>0</v>
          </cell>
          <cell r="BI13">
            <v>0</v>
          </cell>
          <cell r="BJ13">
            <v>0</v>
          </cell>
          <cell r="BK13">
            <v>1</v>
          </cell>
          <cell r="BL13">
            <v>0</v>
          </cell>
          <cell r="BM13">
            <v>0</v>
          </cell>
          <cell r="BN13">
            <v>2</v>
          </cell>
          <cell r="BO13">
            <v>0</v>
          </cell>
          <cell r="BP13">
            <v>0</v>
          </cell>
          <cell r="BQ13">
            <v>0</v>
          </cell>
          <cell r="BR13">
            <v>2</v>
          </cell>
          <cell r="BS13">
            <v>0</v>
          </cell>
          <cell r="BT13">
            <v>1</v>
          </cell>
          <cell r="BU13">
            <v>0</v>
          </cell>
          <cell r="BV13">
            <v>0</v>
          </cell>
          <cell r="BW13">
            <v>0</v>
          </cell>
          <cell r="BX13">
            <v>1</v>
          </cell>
          <cell r="BY13">
            <v>0</v>
          </cell>
          <cell r="BZ13">
            <v>1</v>
          </cell>
          <cell r="CA13">
            <v>49</v>
          </cell>
          <cell r="CB13">
            <v>5</v>
          </cell>
          <cell r="CC13">
            <v>0</v>
          </cell>
          <cell r="CD13">
            <v>2</v>
          </cell>
          <cell r="CE13">
            <v>2</v>
          </cell>
          <cell r="CF13">
            <v>0</v>
          </cell>
          <cell r="CG13">
            <v>1</v>
          </cell>
          <cell r="CH13">
            <v>0</v>
          </cell>
          <cell r="CI13">
            <v>0</v>
          </cell>
          <cell r="CJ13">
            <v>0</v>
          </cell>
          <cell r="CK13">
            <v>1</v>
          </cell>
        </row>
        <row r="14">
          <cell r="A14" t="str">
            <v>Customers- Street Lighting</v>
          </cell>
          <cell r="B14" t="str">
            <v>YNST</v>
          </cell>
          <cell r="C14">
            <v>2007</v>
          </cell>
          <cell r="D14">
            <v>621</v>
          </cell>
          <cell r="E14">
            <v>14681</v>
          </cell>
          <cell r="F14">
            <v>9589</v>
          </cell>
          <cell r="G14">
            <v>2640</v>
          </cell>
          <cell r="H14">
            <v>9732</v>
          </cell>
          <cell r="I14">
            <v>14209</v>
          </cell>
          <cell r="J14">
            <v>2930</v>
          </cell>
          <cell r="K14">
            <v>12367</v>
          </cell>
          <cell r="L14">
            <v>3065</v>
          </cell>
          <cell r="M14">
            <v>2</v>
          </cell>
          <cell r="N14">
            <v>341</v>
          </cell>
          <cell r="O14">
            <v>10510</v>
          </cell>
          <cell r="P14">
            <v>715</v>
          </cell>
          <cell r="Q14">
            <v>407</v>
          </cell>
          <cell r="R14">
            <v>0</v>
          </cell>
          <cell r="S14">
            <v>6</v>
          </cell>
          <cell r="T14">
            <v>23354</v>
          </cell>
          <cell r="U14">
            <v>589</v>
          </cell>
          <cell r="V14">
            <v>48362</v>
          </cell>
          <cell r="W14">
            <v>2870</v>
          </cell>
          <cell r="X14">
            <v>1037</v>
          </cell>
          <cell r="Y14">
            <v>7464</v>
          </cell>
          <cell r="Z14">
            <v>5792</v>
          </cell>
          <cell r="AA14">
            <v>1006</v>
          </cell>
          <cell r="AB14">
            <v>152</v>
          </cell>
          <cell r="AC14">
            <v>105</v>
          </cell>
          <cell r="AD14">
            <v>8667</v>
          </cell>
          <cell r="AE14">
            <v>8666</v>
          </cell>
          <cell r="AF14">
            <v>1</v>
          </cell>
          <cell r="AG14">
            <v>2532</v>
          </cell>
          <cell r="AH14">
            <v>13222</v>
          </cell>
          <cell r="AI14">
            <v>2794</v>
          </cell>
          <cell r="AJ14">
            <v>4444</v>
          </cell>
          <cell r="AK14">
            <v>914</v>
          </cell>
          <cell r="AL14">
            <v>52377</v>
          </cell>
          <cell r="AM14">
            <v>368</v>
          </cell>
          <cell r="AN14">
            <v>1</v>
          </cell>
          <cell r="AO14">
            <v>2</v>
          </cell>
          <cell r="AP14">
            <v>133000</v>
          </cell>
          <cell r="AQ14">
            <v>49722</v>
          </cell>
          <cell r="AR14">
            <v>2588</v>
          </cell>
          <cell r="AS14">
            <v>550</v>
          </cell>
          <cell r="AT14">
            <v>5082</v>
          </cell>
          <cell r="AU14">
            <v>22599</v>
          </cell>
          <cell r="AV14">
            <v>2</v>
          </cell>
          <cell r="AW14">
            <v>7</v>
          </cell>
          <cell r="AX14">
            <v>32971</v>
          </cell>
          <cell r="AY14">
            <v>1958</v>
          </cell>
          <cell r="AZ14">
            <v>1525</v>
          </cell>
          <cell r="BA14">
            <v>6226</v>
          </cell>
          <cell r="BB14">
            <v>80</v>
          </cell>
          <cell r="BC14">
            <v>7743</v>
          </cell>
          <cell r="BD14">
            <v>11933</v>
          </cell>
          <cell r="BE14">
            <v>9431</v>
          </cell>
          <cell r="BF14">
            <v>2502</v>
          </cell>
          <cell r="BG14">
            <v>1796</v>
          </cell>
          <cell r="BH14">
            <v>3847</v>
          </cell>
          <cell r="BI14">
            <v>5534</v>
          </cell>
          <cell r="BJ14">
            <v>3</v>
          </cell>
          <cell r="BK14">
            <v>15994</v>
          </cell>
          <cell r="BL14">
            <v>2528</v>
          </cell>
          <cell r="BM14">
            <v>3516</v>
          </cell>
          <cell r="BN14">
            <v>11820</v>
          </cell>
          <cell r="BO14">
            <v>2648</v>
          </cell>
          <cell r="BP14">
            <v>8717</v>
          </cell>
          <cell r="BQ14">
            <v>1004</v>
          </cell>
          <cell r="BR14">
            <v>8324</v>
          </cell>
          <cell r="BS14">
            <v>1997</v>
          </cell>
          <cell r="BT14">
            <v>13</v>
          </cell>
          <cell r="BU14">
            <v>1151</v>
          </cell>
          <cell r="BV14">
            <v>1644</v>
          </cell>
          <cell r="BW14">
            <v>533</v>
          </cell>
          <cell r="BX14">
            <v>4674</v>
          </cell>
          <cell r="BY14">
            <v>13170</v>
          </cell>
          <cell r="BZ14">
            <v>2551</v>
          </cell>
          <cell r="CA14">
            <v>181844</v>
          </cell>
          <cell r="CB14">
            <v>26870</v>
          </cell>
          <cell r="CC14">
            <v>2390</v>
          </cell>
          <cell r="CD14">
            <v>12740</v>
          </cell>
          <cell r="CE14">
            <v>6642</v>
          </cell>
          <cell r="CF14">
            <v>953</v>
          </cell>
          <cell r="CG14">
            <v>1333</v>
          </cell>
          <cell r="CH14">
            <v>6</v>
          </cell>
          <cell r="CI14">
            <v>6041</v>
          </cell>
          <cell r="CJ14">
            <v>11060</v>
          </cell>
          <cell r="CK14">
            <v>4000</v>
          </cell>
        </row>
        <row r="15">
          <cell r="A15" t="str">
            <v>Customers- Sentinel Lighting</v>
          </cell>
          <cell r="B15" t="str">
            <v>YNSL</v>
          </cell>
          <cell r="C15">
            <v>2007</v>
          </cell>
          <cell r="D15">
            <v>1</v>
          </cell>
          <cell r="E15">
            <v>0</v>
          </cell>
          <cell r="F15">
            <v>526</v>
          </cell>
          <cell r="G15">
            <v>234</v>
          </cell>
          <cell r="H15">
            <v>783</v>
          </cell>
          <cell r="I15">
            <v>0</v>
          </cell>
          <cell r="J15">
            <v>0</v>
          </cell>
          <cell r="K15">
            <v>0</v>
          </cell>
          <cell r="L15">
            <v>961</v>
          </cell>
          <cell r="M15">
            <v>12</v>
          </cell>
          <cell r="N15">
            <v>26</v>
          </cell>
          <cell r="O15">
            <v>347</v>
          </cell>
          <cell r="P15">
            <v>23</v>
          </cell>
          <cell r="Q15">
            <v>0</v>
          </cell>
          <cell r="R15">
            <v>0</v>
          </cell>
          <cell r="S15">
            <v>0</v>
          </cell>
          <cell r="T15">
            <v>799</v>
          </cell>
          <cell r="U15">
            <v>86</v>
          </cell>
          <cell r="V15">
            <v>0</v>
          </cell>
          <cell r="W15">
            <v>247</v>
          </cell>
          <cell r="X15">
            <v>27</v>
          </cell>
          <cell r="Y15">
            <v>327</v>
          </cell>
          <cell r="Z15">
            <v>64</v>
          </cell>
          <cell r="AA15">
            <v>0</v>
          </cell>
          <cell r="AB15">
            <v>0</v>
          </cell>
          <cell r="AC15">
            <v>0</v>
          </cell>
          <cell r="AD15">
            <v>450</v>
          </cell>
          <cell r="AE15">
            <v>428</v>
          </cell>
          <cell r="AF15">
            <v>22</v>
          </cell>
          <cell r="AG15">
            <v>0</v>
          </cell>
          <cell r="AH15">
            <v>28</v>
          </cell>
          <cell r="AI15">
            <v>665</v>
          </cell>
          <cell r="AJ15">
            <v>179</v>
          </cell>
          <cell r="AK15">
            <v>17</v>
          </cell>
          <cell r="AL15">
            <v>479</v>
          </cell>
          <cell r="AM15">
            <v>0</v>
          </cell>
          <cell r="AN15">
            <v>21</v>
          </cell>
          <cell r="AO15">
            <v>0</v>
          </cell>
          <cell r="AP15">
            <v>25000</v>
          </cell>
          <cell r="AQ15">
            <v>88</v>
          </cell>
          <cell r="AR15">
            <v>188</v>
          </cell>
          <cell r="AS15">
            <v>0</v>
          </cell>
          <cell r="AT15">
            <v>0</v>
          </cell>
          <cell r="AU15">
            <v>0</v>
          </cell>
          <cell r="AV15">
            <v>51</v>
          </cell>
          <cell r="AW15">
            <v>44</v>
          </cell>
          <cell r="AX15">
            <v>759</v>
          </cell>
          <cell r="AY15">
            <v>47</v>
          </cell>
          <cell r="AZ15">
            <v>22</v>
          </cell>
          <cell r="BA15">
            <v>390</v>
          </cell>
          <cell r="BB15">
            <v>0</v>
          </cell>
          <cell r="BC15">
            <v>426</v>
          </cell>
          <cell r="BD15">
            <v>569</v>
          </cell>
          <cell r="BE15">
            <v>34</v>
          </cell>
          <cell r="BF15">
            <v>535</v>
          </cell>
          <cell r="BG15">
            <v>76</v>
          </cell>
          <cell r="BH15">
            <v>390</v>
          </cell>
          <cell r="BI15">
            <v>266</v>
          </cell>
          <cell r="BJ15">
            <v>1</v>
          </cell>
          <cell r="BK15">
            <v>203</v>
          </cell>
          <cell r="BL15">
            <v>181</v>
          </cell>
          <cell r="BM15">
            <v>210</v>
          </cell>
          <cell r="BN15">
            <v>303</v>
          </cell>
          <cell r="BO15">
            <v>225</v>
          </cell>
          <cell r="BP15">
            <v>438</v>
          </cell>
          <cell r="BQ15">
            <v>16</v>
          </cell>
          <cell r="BR15">
            <v>464</v>
          </cell>
          <cell r="BS15">
            <v>40</v>
          </cell>
          <cell r="BT15">
            <v>144</v>
          </cell>
          <cell r="BU15">
            <v>0</v>
          </cell>
          <cell r="BV15">
            <v>67</v>
          </cell>
          <cell r="BW15">
            <v>0</v>
          </cell>
          <cell r="BX15">
            <v>34</v>
          </cell>
          <cell r="BY15">
            <v>153</v>
          </cell>
          <cell r="BZ15">
            <v>69</v>
          </cell>
          <cell r="CA15">
            <v>0</v>
          </cell>
          <cell r="CB15">
            <v>783</v>
          </cell>
          <cell r="CC15">
            <v>0</v>
          </cell>
          <cell r="CD15">
            <v>0</v>
          </cell>
          <cell r="CE15">
            <v>707</v>
          </cell>
          <cell r="CF15">
            <v>39</v>
          </cell>
          <cell r="CG15">
            <v>13</v>
          </cell>
          <cell r="CH15">
            <v>7</v>
          </cell>
          <cell r="CI15">
            <v>9</v>
          </cell>
          <cell r="CJ15">
            <v>50</v>
          </cell>
          <cell r="CK15">
            <v>0</v>
          </cell>
        </row>
        <row r="16">
          <cell r="A16" t="str">
            <v>kWh</v>
          </cell>
          <cell r="B16" t="str">
            <v>YV</v>
          </cell>
          <cell r="C16">
            <v>2007</v>
          </cell>
          <cell r="D16">
            <v>43492799</v>
          </cell>
          <cell r="E16">
            <v>1499547730</v>
          </cell>
          <cell r="F16">
            <v>1129981468</v>
          </cell>
          <cell r="G16">
            <v>290630141</v>
          </cell>
          <cell r="H16">
            <v>1048068374</v>
          </cell>
          <cell r="I16">
            <v>1776325233</v>
          </cell>
          <cell r="J16">
            <v>303322628</v>
          </cell>
          <cell r="K16">
            <v>1569666081</v>
          </cell>
          <cell r="L16">
            <v>297196133</v>
          </cell>
          <cell r="M16">
            <v>159753692</v>
          </cell>
          <cell r="N16">
            <v>28525074</v>
          </cell>
          <cell r="O16">
            <v>844556148</v>
          </cell>
          <cell r="P16">
            <v>30952474</v>
          </cell>
          <cell r="Q16">
            <v>29064175</v>
          </cell>
          <cell r="R16">
            <v>0</v>
          </cell>
          <cell r="S16">
            <v>257449809</v>
          </cell>
          <cell r="T16">
            <v>2586778728</v>
          </cell>
          <cell r="U16">
            <v>66086052</v>
          </cell>
          <cell r="V16">
            <v>8278380806</v>
          </cell>
          <cell r="W16">
            <v>411340495</v>
          </cell>
          <cell r="X16">
            <v>63704669</v>
          </cell>
          <cell r="Y16">
            <v>566514632</v>
          </cell>
          <cell r="Z16">
            <v>615535178</v>
          </cell>
          <cell r="AA16">
            <v>83900561</v>
          </cell>
          <cell r="AB16">
            <v>9456588</v>
          </cell>
          <cell r="AC16">
            <v>203057354.90000004</v>
          </cell>
          <cell r="AD16">
            <v>958691850.28999996</v>
          </cell>
          <cell r="AE16">
            <v>900265885</v>
          </cell>
          <cell r="AF16">
            <v>58425965.290000007</v>
          </cell>
          <cell r="AG16">
            <v>176884016</v>
          </cell>
          <cell r="AH16">
            <v>1637140161.6499999</v>
          </cell>
          <cell r="AI16">
            <v>360337098</v>
          </cell>
          <cell r="AJ16">
            <v>523095983.71999997</v>
          </cell>
          <cell r="AK16">
            <v>111646717</v>
          </cell>
          <cell r="AL16">
            <v>6282229664.5300007</v>
          </cell>
          <cell r="AM16">
            <v>25247492</v>
          </cell>
          <cell r="AN16">
            <v>202779963</v>
          </cell>
          <cell r="AO16">
            <v>3967000000</v>
          </cell>
          <cell r="AP16">
            <v>23063283000</v>
          </cell>
          <cell r="AQ16">
            <v>7529898388</v>
          </cell>
          <cell r="AR16">
            <v>230401436</v>
          </cell>
          <cell r="AS16">
            <v>111276421</v>
          </cell>
          <cell r="AT16">
            <v>723094046</v>
          </cell>
          <cell r="AU16">
            <v>1988501760</v>
          </cell>
          <cell r="AV16">
            <v>292657767</v>
          </cell>
          <cell r="AW16">
            <v>215649405.04000002</v>
          </cell>
          <cell r="AX16">
            <v>3387777809</v>
          </cell>
          <cell r="AY16">
            <v>198623692.04999998</v>
          </cell>
          <cell r="AZ16">
            <v>224566925</v>
          </cell>
          <cell r="BA16">
            <v>694256898</v>
          </cell>
          <cell r="BB16">
            <v>1080416</v>
          </cell>
          <cell r="BC16">
            <v>367784844</v>
          </cell>
          <cell r="BD16">
            <v>1285146851</v>
          </cell>
          <cell r="BE16">
            <v>935188461</v>
          </cell>
          <cell r="BF16">
            <v>349958390</v>
          </cell>
          <cell r="BG16">
            <v>179610430</v>
          </cell>
          <cell r="BH16">
            <v>382902025</v>
          </cell>
          <cell r="BI16">
            <v>570440204</v>
          </cell>
          <cell r="BJ16">
            <v>132769913</v>
          </cell>
          <cell r="BK16">
            <v>1619548481</v>
          </cell>
          <cell r="BL16">
            <v>247266985</v>
          </cell>
          <cell r="BM16">
            <v>321106485</v>
          </cell>
          <cell r="BN16">
            <v>1191135111</v>
          </cell>
          <cell r="BO16">
            <v>163417590</v>
          </cell>
          <cell r="BP16">
            <v>701800772</v>
          </cell>
          <cell r="BQ16">
            <v>89725494.760000005</v>
          </cell>
          <cell r="BR16">
            <v>820201487</v>
          </cell>
          <cell r="BS16">
            <v>192719074</v>
          </cell>
          <cell r="BT16">
            <v>6832453515</v>
          </cell>
          <cell r="BU16">
            <v>99235605</v>
          </cell>
          <cell r="BV16">
            <v>113998664</v>
          </cell>
          <cell r="BW16">
            <v>90679122</v>
          </cell>
          <cell r="BX16">
            <v>366885092</v>
          </cell>
          <cell r="BY16">
            <v>1024516481</v>
          </cell>
          <cell r="BZ16">
            <v>238023374.63999999</v>
          </cell>
          <cell r="CA16">
            <v>25759823917</v>
          </cell>
          <cell r="CB16">
            <v>2547644309</v>
          </cell>
          <cell r="CC16">
            <v>115252110</v>
          </cell>
          <cell r="CD16">
            <v>1367149467</v>
          </cell>
          <cell r="CE16">
            <v>469099636</v>
          </cell>
          <cell r="CF16">
            <v>95199648.200000003</v>
          </cell>
          <cell r="CG16">
            <v>145743157.84</v>
          </cell>
          <cell r="CH16">
            <v>61945677</v>
          </cell>
          <cell r="CI16">
            <v>464427615.86000001</v>
          </cell>
          <cell r="CJ16">
            <v>868602748</v>
          </cell>
          <cell r="CK16">
            <v>394794950</v>
          </cell>
        </row>
        <row r="17">
          <cell r="A17" t="str">
            <v>kWh - Residential</v>
          </cell>
          <cell r="B17" t="str">
            <v>YVR</v>
          </cell>
          <cell r="C17">
            <v>2007</v>
          </cell>
          <cell r="D17">
            <v>11858778</v>
          </cell>
          <cell r="E17">
            <v>548016272</v>
          </cell>
          <cell r="F17">
            <v>264836003</v>
          </cell>
          <cell r="G17">
            <v>81004255</v>
          </cell>
          <cell r="H17">
            <v>298531289</v>
          </cell>
          <cell r="I17">
            <v>567063035</v>
          </cell>
          <cell r="J17">
            <v>113589579</v>
          </cell>
          <cell r="K17">
            <v>395062443</v>
          </cell>
          <cell r="L17">
            <v>114221401</v>
          </cell>
          <cell r="M17">
            <v>46699194</v>
          </cell>
          <cell r="N17">
            <v>15018918</v>
          </cell>
          <cell r="O17">
            <v>236072777</v>
          </cell>
          <cell r="P17">
            <v>12522951</v>
          </cell>
          <cell r="Q17">
            <v>19386628</v>
          </cell>
          <cell r="R17">
            <v>0</v>
          </cell>
          <cell r="S17">
            <v>94171770</v>
          </cell>
          <cell r="T17">
            <v>664998752</v>
          </cell>
          <cell r="U17">
            <v>29640947</v>
          </cell>
          <cell r="V17">
            <v>1632816129</v>
          </cell>
          <cell r="W17">
            <v>116256740</v>
          </cell>
          <cell r="X17">
            <v>32040530</v>
          </cell>
          <cell r="Y17">
            <v>280966066</v>
          </cell>
          <cell r="Z17">
            <v>143658315</v>
          </cell>
          <cell r="AA17">
            <v>39011690</v>
          </cell>
          <cell r="AB17">
            <v>5786652</v>
          </cell>
          <cell r="AC17">
            <v>92360867.400000006</v>
          </cell>
          <cell r="AD17">
            <v>405736204.25999999</v>
          </cell>
          <cell r="AE17">
            <v>376970987</v>
          </cell>
          <cell r="AF17">
            <v>28765217.260000002</v>
          </cell>
          <cell r="AG17">
            <v>86770666</v>
          </cell>
          <cell r="AH17">
            <v>358331164.06</v>
          </cell>
          <cell r="AI17">
            <v>173795327</v>
          </cell>
          <cell r="AJ17">
            <v>208287499</v>
          </cell>
          <cell r="AK17">
            <v>28317089</v>
          </cell>
          <cell r="AL17">
            <v>1666789557.1199999</v>
          </cell>
          <cell r="AM17">
            <v>15036848</v>
          </cell>
          <cell r="AN17">
            <v>56403314</v>
          </cell>
          <cell r="AO17">
            <v>1141600000</v>
          </cell>
          <cell r="AP17">
            <v>12620681000</v>
          </cell>
          <cell r="AQ17">
            <v>2234039085</v>
          </cell>
          <cell r="AR17">
            <v>156705342</v>
          </cell>
          <cell r="AS17">
            <v>39142088</v>
          </cell>
          <cell r="AT17">
            <v>221960966</v>
          </cell>
          <cell r="AU17">
            <v>660550766</v>
          </cell>
          <cell r="AV17">
            <v>74685958</v>
          </cell>
          <cell r="AW17">
            <v>78209625.069999993</v>
          </cell>
          <cell r="AX17">
            <v>1117283048</v>
          </cell>
          <cell r="AY17">
            <v>57541659</v>
          </cell>
          <cell r="AZ17">
            <v>47886438</v>
          </cell>
          <cell r="BA17">
            <v>218633202</v>
          </cell>
          <cell r="BB17">
            <v>463355</v>
          </cell>
          <cell r="BC17">
            <v>270904453</v>
          </cell>
          <cell r="BD17">
            <v>423910347</v>
          </cell>
          <cell r="BE17">
            <v>272359244</v>
          </cell>
          <cell r="BF17">
            <v>151551103</v>
          </cell>
          <cell r="BG17">
            <v>65561722</v>
          </cell>
          <cell r="BH17">
            <v>142543771</v>
          </cell>
          <cell r="BI17">
            <v>213131701</v>
          </cell>
          <cell r="BJ17">
            <v>43226412</v>
          </cell>
          <cell r="BK17">
            <v>592214968</v>
          </cell>
          <cell r="BL17">
            <v>80135717</v>
          </cell>
          <cell r="BM17">
            <v>109590116</v>
          </cell>
          <cell r="BN17">
            <v>495109283</v>
          </cell>
          <cell r="BO17">
            <v>75938194</v>
          </cell>
          <cell r="BP17">
            <v>338874337</v>
          </cell>
          <cell r="BQ17">
            <v>34279946.969999999</v>
          </cell>
          <cell r="BR17">
            <v>286683602</v>
          </cell>
          <cell r="BS17">
            <v>65276304</v>
          </cell>
          <cell r="BT17">
            <v>2039498572</v>
          </cell>
          <cell r="BU17">
            <v>31007901</v>
          </cell>
          <cell r="BV17">
            <v>45086486</v>
          </cell>
          <cell r="BW17">
            <v>32814076</v>
          </cell>
          <cell r="BX17">
            <v>119400889</v>
          </cell>
          <cell r="BY17">
            <v>344508404</v>
          </cell>
          <cell r="BZ17">
            <v>52893412</v>
          </cell>
          <cell r="CA17">
            <v>5332356184</v>
          </cell>
          <cell r="CB17">
            <v>960984164</v>
          </cell>
          <cell r="CC17">
            <v>78007343</v>
          </cell>
          <cell r="CD17">
            <v>405071611</v>
          </cell>
          <cell r="CE17">
            <v>162857785</v>
          </cell>
          <cell r="CF17">
            <v>25027983</v>
          </cell>
          <cell r="CG17">
            <v>26672783</v>
          </cell>
          <cell r="CH17">
            <v>15466784</v>
          </cell>
          <cell r="CI17">
            <v>213039032.09</v>
          </cell>
          <cell r="CJ17">
            <v>347926496</v>
          </cell>
          <cell r="CK17">
            <v>104412330</v>
          </cell>
        </row>
        <row r="18">
          <cell r="A18" t="str">
            <v xml:space="preserve">kWh- General Service </v>
          </cell>
          <cell r="C18">
            <v>2007</v>
          </cell>
          <cell r="D18">
            <v>31082191</v>
          </cell>
          <cell r="E18">
            <v>940740837</v>
          </cell>
          <cell r="F18">
            <v>507677032</v>
          </cell>
          <cell r="G18">
            <v>207717221</v>
          </cell>
          <cell r="H18">
            <v>741598484</v>
          </cell>
          <cell r="I18">
            <v>1199736238</v>
          </cell>
          <cell r="J18">
            <v>152753693</v>
          </cell>
          <cell r="K18">
            <v>913012965</v>
          </cell>
          <cell r="L18">
            <v>179987946</v>
          </cell>
          <cell r="M18">
            <v>111831932</v>
          </cell>
          <cell r="N18">
            <v>13186691</v>
          </cell>
          <cell r="O18">
            <v>551202123</v>
          </cell>
          <cell r="P18">
            <v>18085796</v>
          </cell>
          <cell r="Q18">
            <v>9298043</v>
          </cell>
          <cell r="R18">
            <v>0</v>
          </cell>
          <cell r="S18">
            <v>160761797</v>
          </cell>
          <cell r="T18">
            <v>1352123968</v>
          </cell>
          <cell r="U18">
            <v>35822575</v>
          </cell>
          <cell r="V18">
            <v>5573668548</v>
          </cell>
          <cell r="W18">
            <v>208470315</v>
          </cell>
          <cell r="X18">
            <v>31021479</v>
          </cell>
          <cell r="Y18">
            <v>279180331</v>
          </cell>
          <cell r="Z18">
            <v>398528272</v>
          </cell>
          <cell r="AA18">
            <v>43615480</v>
          </cell>
          <cell r="AB18">
            <v>3568735</v>
          </cell>
          <cell r="AC18">
            <v>82121061.299999997</v>
          </cell>
          <cell r="AD18">
            <v>543747565.00999999</v>
          </cell>
          <cell r="AE18">
            <v>514942826</v>
          </cell>
          <cell r="AF18">
            <v>28804739.010000002</v>
          </cell>
          <cell r="AG18">
            <v>88449813</v>
          </cell>
          <cell r="AH18">
            <v>1009739119.71</v>
          </cell>
          <cell r="AI18">
            <v>183754191</v>
          </cell>
          <cell r="AJ18">
            <v>311739724.80000001</v>
          </cell>
          <cell r="AK18">
            <v>82118980</v>
          </cell>
          <cell r="AL18">
            <v>2631061609.5700002</v>
          </cell>
          <cell r="AM18">
            <v>9877930</v>
          </cell>
          <cell r="AN18">
            <v>113441711</v>
          </cell>
          <cell r="AO18">
            <v>2438800000</v>
          </cell>
          <cell r="AP18">
            <v>8505587000</v>
          </cell>
          <cell r="AQ18">
            <v>4589107054</v>
          </cell>
          <cell r="AR18">
            <v>71986330</v>
          </cell>
          <cell r="AS18">
            <v>70186402</v>
          </cell>
          <cell r="AT18">
            <v>380816114</v>
          </cell>
          <cell r="AU18">
            <v>1129232228</v>
          </cell>
          <cell r="AV18">
            <v>215906659</v>
          </cell>
          <cell r="AW18">
            <v>135514734.80000001</v>
          </cell>
          <cell r="AX18">
            <v>2041403895</v>
          </cell>
          <cell r="AY18">
            <v>112576334.22</v>
          </cell>
          <cell r="AZ18">
            <v>175517601</v>
          </cell>
          <cell r="BA18">
            <v>377590234</v>
          </cell>
          <cell r="BB18">
            <v>606285</v>
          </cell>
          <cell r="BC18">
            <v>96866788</v>
          </cell>
          <cell r="BD18">
            <v>853493894</v>
          </cell>
          <cell r="BE18">
            <v>657080920</v>
          </cell>
          <cell r="BF18">
            <v>196412974</v>
          </cell>
          <cell r="BG18">
            <v>112958244</v>
          </cell>
          <cell r="BH18">
            <v>236960151</v>
          </cell>
          <cell r="BI18">
            <v>353433822</v>
          </cell>
          <cell r="BJ18">
            <v>87800701</v>
          </cell>
          <cell r="BK18">
            <v>1015760198</v>
          </cell>
          <cell r="BL18">
            <v>165400748</v>
          </cell>
          <cell r="BM18">
            <v>208616563</v>
          </cell>
          <cell r="BN18">
            <v>623104547</v>
          </cell>
          <cell r="BO18">
            <v>84784890</v>
          </cell>
          <cell r="BP18">
            <v>355019853</v>
          </cell>
          <cell r="BQ18">
            <v>54561642.280000001</v>
          </cell>
          <cell r="BR18">
            <v>462399524</v>
          </cell>
          <cell r="BS18">
            <v>125625452</v>
          </cell>
          <cell r="BT18">
            <v>4708854957</v>
          </cell>
          <cell r="BU18">
            <v>67121871</v>
          </cell>
          <cell r="BV18">
            <v>67416920</v>
          </cell>
          <cell r="BW18">
            <v>57375461</v>
          </cell>
          <cell r="BX18">
            <v>211141713</v>
          </cell>
          <cell r="BY18">
            <v>669420045</v>
          </cell>
          <cell r="BZ18">
            <v>148324638</v>
          </cell>
          <cell r="CA18">
            <v>17726178599</v>
          </cell>
          <cell r="CB18">
            <v>1345483629</v>
          </cell>
          <cell r="CC18">
            <v>35464935</v>
          </cell>
          <cell r="CD18">
            <v>954721742</v>
          </cell>
          <cell r="CE18">
            <v>216531612</v>
          </cell>
          <cell r="CF18">
            <v>69405347.200000003</v>
          </cell>
          <cell r="CG18">
            <v>55960423</v>
          </cell>
          <cell r="CH18">
            <v>46047710</v>
          </cell>
          <cell r="CI18">
            <v>246987034.34000003</v>
          </cell>
          <cell r="CJ18">
            <v>511966838</v>
          </cell>
          <cell r="CK18">
            <v>264711632</v>
          </cell>
        </row>
        <row r="19">
          <cell r="A19" t="str">
            <v>kWh- Large User, Sub- Transmission, Intermediate/ Embedded Distributor</v>
          </cell>
          <cell r="C19">
            <v>2007</v>
          </cell>
          <cell r="D19">
            <v>0</v>
          </cell>
          <cell r="E19">
            <v>0</v>
          </cell>
          <cell r="F19">
            <v>348245112</v>
          </cell>
          <cell r="G19">
            <v>0</v>
          </cell>
          <cell r="H19">
            <v>0</v>
          </cell>
          <cell r="I19">
            <v>0</v>
          </cell>
          <cell r="J19">
            <v>34974004</v>
          </cell>
          <cell r="K19">
            <v>252092348</v>
          </cell>
          <cell r="L19">
            <v>0</v>
          </cell>
          <cell r="M19">
            <v>0</v>
          </cell>
          <cell r="N19">
            <v>0</v>
          </cell>
          <cell r="O19">
            <v>50214733</v>
          </cell>
          <cell r="P19">
            <v>0</v>
          </cell>
          <cell r="Q19">
            <v>0</v>
          </cell>
          <cell r="R19">
            <v>0</v>
          </cell>
          <cell r="S19">
            <v>0</v>
          </cell>
          <cell r="T19">
            <v>551760830</v>
          </cell>
          <cell r="U19">
            <v>0</v>
          </cell>
          <cell r="V19">
            <v>1031619677</v>
          </cell>
          <cell r="W19">
            <v>83382173</v>
          </cell>
          <cell r="X19">
            <v>0</v>
          </cell>
          <cell r="Y19">
            <v>0</v>
          </cell>
          <cell r="Z19">
            <v>69600305</v>
          </cell>
          <cell r="AA19">
            <v>0</v>
          </cell>
          <cell r="AB19">
            <v>0</v>
          </cell>
          <cell r="AC19">
            <v>27733936.300000001</v>
          </cell>
          <cell r="AD19">
            <v>0</v>
          </cell>
          <cell r="AE19">
            <v>0</v>
          </cell>
          <cell r="AF19">
            <v>0</v>
          </cell>
          <cell r="AG19">
            <v>0</v>
          </cell>
          <cell r="AH19">
            <v>259578449.84</v>
          </cell>
          <cell r="AI19">
            <v>0</v>
          </cell>
          <cell r="AJ19">
            <v>0</v>
          </cell>
          <cell r="AK19">
            <v>0</v>
          </cell>
          <cell r="AL19">
            <v>1944394063</v>
          </cell>
          <cell r="AM19">
            <v>0</v>
          </cell>
          <cell r="AN19">
            <v>31785172</v>
          </cell>
          <cell r="AO19">
            <v>359900000</v>
          </cell>
          <cell r="AP19">
            <v>1793212000</v>
          </cell>
          <cell r="AQ19">
            <v>666074028</v>
          </cell>
          <cell r="AR19">
            <v>0</v>
          </cell>
          <cell r="AS19">
            <v>0</v>
          </cell>
          <cell r="AT19">
            <v>116195929</v>
          </cell>
          <cell r="AU19">
            <v>182940270</v>
          </cell>
          <cell r="AV19">
            <v>0</v>
          </cell>
          <cell r="AW19">
            <v>0</v>
          </cell>
          <cell r="AX19">
            <v>205146878</v>
          </cell>
          <cell r="AY19">
            <v>27015842.100000001</v>
          </cell>
          <cell r="AZ19">
            <v>0</v>
          </cell>
          <cell r="BA19">
            <v>93122492</v>
          </cell>
          <cell r="BB19">
            <v>0</v>
          </cell>
          <cell r="BC19">
            <v>0</v>
          </cell>
          <cell r="BD19">
            <v>0</v>
          </cell>
          <cell r="BE19">
            <v>0</v>
          </cell>
          <cell r="BF19">
            <v>0</v>
          </cell>
          <cell r="BG19">
            <v>0</v>
          </cell>
          <cell r="BH19">
            <v>0</v>
          </cell>
          <cell r="BI19">
            <v>0</v>
          </cell>
          <cell r="BJ19">
            <v>0</v>
          </cell>
          <cell r="BK19">
            <v>1</v>
          </cell>
          <cell r="BL19">
            <v>0</v>
          </cell>
          <cell r="BM19">
            <v>0</v>
          </cell>
          <cell r="BN19">
            <v>62714298</v>
          </cell>
          <cell r="BO19">
            <v>0</v>
          </cell>
          <cell r="BP19">
            <v>0</v>
          </cell>
          <cell r="BQ19">
            <v>0</v>
          </cell>
          <cell r="BR19">
            <v>63221100</v>
          </cell>
          <cell r="BS19">
            <v>0</v>
          </cell>
          <cell r="BT19">
            <v>41045125</v>
          </cell>
          <cell r="BU19">
            <v>0</v>
          </cell>
          <cell r="BV19">
            <v>0</v>
          </cell>
          <cell r="BW19">
            <v>0</v>
          </cell>
          <cell r="BX19">
            <v>33251155</v>
          </cell>
          <cell r="BY19">
            <v>0</v>
          </cell>
          <cell r="BZ19">
            <v>35246343</v>
          </cell>
          <cell r="CA19">
            <v>2590588073</v>
          </cell>
          <cell r="CB19">
            <v>221250854</v>
          </cell>
          <cell r="CC19">
            <v>0</v>
          </cell>
          <cell r="CD19">
            <v>1</v>
          </cell>
          <cell r="CE19">
            <v>84038365</v>
          </cell>
          <cell r="CF19">
            <v>0</v>
          </cell>
          <cell r="CG19">
            <v>62029064</v>
          </cell>
          <cell r="CH19">
            <v>0</v>
          </cell>
          <cell r="CI19">
            <v>0</v>
          </cell>
          <cell r="CJ19">
            <v>0</v>
          </cell>
          <cell r="CK19">
            <v>23262645</v>
          </cell>
        </row>
        <row r="20">
          <cell r="A20" t="str">
            <v>kWh- Street Lighting</v>
          </cell>
          <cell r="B20" t="str">
            <v>YVST</v>
          </cell>
          <cell r="C20">
            <v>2007</v>
          </cell>
          <cell r="D20">
            <v>549680</v>
          </cell>
          <cell r="E20">
            <v>10790621</v>
          </cell>
          <cell r="F20">
            <v>8537392</v>
          </cell>
          <cell r="G20">
            <v>1712245</v>
          </cell>
          <cell r="H20">
            <v>7364256</v>
          </cell>
          <cell r="I20">
            <v>9525960</v>
          </cell>
          <cell r="J20">
            <v>2005352</v>
          </cell>
          <cell r="K20">
            <v>9498325</v>
          </cell>
          <cell r="L20">
            <v>2189412</v>
          </cell>
          <cell r="M20">
            <v>1174839</v>
          </cell>
          <cell r="N20">
            <v>294664</v>
          </cell>
          <cell r="O20">
            <v>6663852</v>
          </cell>
          <cell r="P20">
            <v>309013</v>
          </cell>
          <cell r="Q20">
            <v>379504</v>
          </cell>
          <cell r="R20">
            <v>0</v>
          </cell>
          <cell r="S20">
            <v>2333912</v>
          </cell>
          <cell r="T20">
            <v>16887317</v>
          </cell>
          <cell r="U20">
            <v>546343</v>
          </cell>
          <cell r="V20">
            <v>40276452</v>
          </cell>
          <cell r="W20">
            <v>3088357</v>
          </cell>
          <cell r="X20">
            <v>614516</v>
          </cell>
          <cell r="Y20">
            <v>5956928</v>
          </cell>
          <cell r="Z20">
            <v>3522815</v>
          </cell>
          <cell r="AA20">
            <v>1273391</v>
          </cell>
          <cell r="AB20">
            <v>101201</v>
          </cell>
          <cell r="AC20">
            <v>841489.9</v>
          </cell>
          <cell r="AD20">
            <v>8625226.5700000003</v>
          </cell>
          <cell r="AE20">
            <v>7804406</v>
          </cell>
          <cell r="AF20">
            <v>820820.57</v>
          </cell>
          <cell r="AG20">
            <v>1663537</v>
          </cell>
          <cell r="AH20">
            <v>9367620.9399999995</v>
          </cell>
          <cell r="AI20">
            <v>2297657</v>
          </cell>
          <cell r="AJ20">
            <v>2739653.15</v>
          </cell>
          <cell r="AK20">
            <v>1153270</v>
          </cell>
          <cell r="AL20">
            <v>39405462.270000003</v>
          </cell>
          <cell r="AM20">
            <v>332714</v>
          </cell>
          <cell r="AN20">
            <v>1034164</v>
          </cell>
          <cell r="AO20">
            <v>26700000</v>
          </cell>
          <cell r="AP20">
            <v>121922000</v>
          </cell>
          <cell r="AQ20">
            <v>40590919</v>
          </cell>
          <cell r="AR20">
            <v>1576579</v>
          </cell>
          <cell r="AS20">
            <v>1947931</v>
          </cell>
          <cell r="AT20">
            <v>4121037</v>
          </cell>
          <cell r="AU20">
            <v>15778496</v>
          </cell>
          <cell r="AV20">
            <v>2016028</v>
          </cell>
          <cell r="AW20">
            <v>1884913.81</v>
          </cell>
          <cell r="AX20">
            <v>23071309</v>
          </cell>
          <cell r="AY20">
            <v>1448032</v>
          </cell>
          <cell r="AZ20">
            <v>1146938</v>
          </cell>
          <cell r="BA20">
            <v>4726394</v>
          </cell>
          <cell r="BB20">
            <v>10776</v>
          </cell>
          <cell r="BC20">
            <v>12603</v>
          </cell>
          <cell r="BD20">
            <v>7434431</v>
          </cell>
          <cell r="BE20">
            <v>5705362</v>
          </cell>
          <cell r="BF20">
            <v>1729069</v>
          </cell>
          <cell r="BG20">
            <v>996251</v>
          </cell>
          <cell r="BH20">
            <v>3060933</v>
          </cell>
          <cell r="BI20">
            <v>3306186</v>
          </cell>
          <cell r="BJ20">
            <v>1742799</v>
          </cell>
          <cell r="BK20">
            <v>11417414</v>
          </cell>
          <cell r="BL20">
            <v>1597044</v>
          </cell>
          <cell r="BM20">
            <v>2535348</v>
          </cell>
          <cell r="BN20">
            <v>10156755</v>
          </cell>
          <cell r="BO20">
            <v>2427707</v>
          </cell>
          <cell r="BP20">
            <v>7637528</v>
          </cell>
          <cell r="BQ20">
            <v>867845.87</v>
          </cell>
          <cell r="BR20">
            <v>6588942</v>
          </cell>
          <cell r="BS20">
            <v>1803389</v>
          </cell>
          <cell r="BT20">
            <v>42585750</v>
          </cell>
          <cell r="BU20">
            <v>1105833</v>
          </cell>
          <cell r="BV20">
            <v>1392325</v>
          </cell>
          <cell r="BW20">
            <v>489585</v>
          </cell>
          <cell r="BX20">
            <v>2977270</v>
          </cell>
          <cell r="BY20">
            <v>10523382</v>
          </cell>
          <cell r="BZ20">
            <v>1423698</v>
          </cell>
          <cell r="CA20">
            <v>110701061</v>
          </cell>
          <cell r="CB20">
            <v>18950687</v>
          </cell>
          <cell r="CC20">
            <v>1779832</v>
          </cell>
          <cell r="CD20">
            <v>7356113</v>
          </cell>
          <cell r="CE20">
            <v>4691239</v>
          </cell>
          <cell r="CF20">
            <v>728561</v>
          </cell>
          <cell r="CG20">
            <v>1057612.6000000001</v>
          </cell>
          <cell r="CH20">
            <v>415708</v>
          </cell>
          <cell r="CI20">
            <v>4383854.67</v>
          </cell>
          <cell r="CJ20">
            <v>8653489</v>
          </cell>
          <cell r="CK20">
            <v>2408343</v>
          </cell>
        </row>
        <row r="21">
          <cell r="A21" t="str">
            <v>kWh- Sentinel Lighting</v>
          </cell>
          <cell r="B21" t="str">
            <v>YVSL</v>
          </cell>
          <cell r="C21">
            <v>2007</v>
          </cell>
          <cell r="D21">
            <v>2150</v>
          </cell>
          <cell r="E21">
            <v>0</v>
          </cell>
          <cell r="F21">
            <v>685929</v>
          </cell>
          <cell r="G21">
            <v>196420</v>
          </cell>
          <cell r="H21">
            <v>574345</v>
          </cell>
          <cell r="I21">
            <v>0</v>
          </cell>
          <cell r="J21">
            <v>0</v>
          </cell>
          <cell r="K21">
            <v>0</v>
          </cell>
          <cell r="L21">
            <v>797374</v>
          </cell>
          <cell r="M21">
            <v>47727</v>
          </cell>
          <cell r="N21">
            <v>24801</v>
          </cell>
          <cell r="O21">
            <v>402663</v>
          </cell>
          <cell r="P21">
            <v>34714</v>
          </cell>
          <cell r="Q21">
            <v>0</v>
          </cell>
          <cell r="R21">
            <v>0</v>
          </cell>
          <cell r="S21">
            <v>182330</v>
          </cell>
          <cell r="T21">
            <v>1007861</v>
          </cell>
          <cell r="U21">
            <v>76187</v>
          </cell>
          <cell r="V21">
            <v>0</v>
          </cell>
          <cell r="W21">
            <v>142910</v>
          </cell>
          <cell r="X21">
            <v>28144</v>
          </cell>
          <cell r="Y21">
            <v>411307</v>
          </cell>
          <cell r="Z21">
            <v>225471</v>
          </cell>
          <cell r="AA21">
            <v>0</v>
          </cell>
          <cell r="AB21">
            <v>0</v>
          </cell>
          <cell r="AC21">
            <v>0</v>
          </cell>
          <cell r="AD21">
            <v>582854.44999999995</v>
          </cell>
          <cell r="AE21">
            <v>547666</v>
          </cell>
          <cell r="AF21">
            <v>35188.449999999997</v>
          </cell>
          <cell r="AG21">
            <v>0</v>
          </cell>
          <cell r="AH21">
            <v>123807.1</v>
          </cell>
          <cell r="AI21">
            <v>489923</v>
          </cell>
          <cell r="AJ21">
            <v>329106.77</v>
          </cell>
          <cell r="AK21">
            <v>57378</v>
          </cell>
          <cell r="AL21">
            <v>578972.56999999995</v>
          </cell>
          <cell r="AM21">
            <v>0</v>
          </cell>
          <cell r="AN21">
            <v>115602</v>
          </cell>
          <cell r="AO21">
            <v>0</v>
          </cell>
          <cell r="AP21">
            <v>21881000</v>
          </cell>
          <cell r="AQ21">
            <v>87302</v>
          </cell>
          <cell r="AR21">
            <v>133185</v>
          </cell>
          <cell r="AS21">
            <v>0</v>
          </cell>
          <cell r="AT21">
            <v>0</v>
          </cell>
          <cell r="AU21">
            <v>0</v>
          </cell>
          <cell r="AV21">
            <v>49122</v>
          </cell>
          <cell r="AW21">
            <v>40131.360000000001</v>
          </cell>
          <cell r="AX21">
            <v>872679</v>
          </cell>
          <cell r="AY21">
            <v>41824.730000000003</v>
          </cell>
          <cell r="AZ21">
            <v>15948</v>
          </cell>
          <cell r="BA21">
            <v>184576</v>
          </cell>
          <cell r="BB21">
            <v>0</v>
          </cell>
          <cell r="BC21">
            <v>1000</v>
          </cell>
          <cell r="BD21">
            <v>308179</v>
          </cell>
          <cell r="BE21">
            <v>42935</v>
          </cell>
          <cell r="BF21">
            <v>265244</v>
          </cell>
          <cell r="BG21">
            <v>94213</v>
          </cell>
          <cell r="BH21">
            <v>337170</v>
          </cell>
          <cell r="BI21">
            <v>568495</v>
          </cell>
          <cell r="BJ21">
            <v>1</v>
          </cell>
          <cell r="BK21">
            <v>155900</v>
          </cell>
          <cell r="BL21">
            <v>133476</v>
          </cell>
          <cell r="BM21">
            <v>364458</v>
          </cell>
          <cell r="BN21">
            <v>50228</v>
          </cell>
          <cell r="BO21">
            <v>266799</v>
          </cell>
          <cell r="BP21">
            <v>269054</v>
          </cell>
          <cell r="BQ21">
            <v>16059.64</v>
          </cell>
          <cell r="BR21">
            <v>1308319</v>
          </cell>
          <cell r="BS21">
            <v>13929</v>
          </cell>
          <cell r="BT21">
            <v>469111</v>
          </cell>
          <cell r="BU21">
            <v>0</v>
          </cell>
          <cell r="BV21">
            <v>102933</v>
          </cell>
          <cell r="BW21">
            <v>0</v>
          </cell>
          <cell r="BX21">
            <v>114065</v>
          </cell>
          <cell r="BY21">
            <v>64650</v>
          </cell>
          <cell r="BZ21">
            <v>135283.64000000001</v>
          </cell>
          <cell r="CA21">
            <v>0</v>
          </cell>
          <cell r="CB21">
            <v>974975</v>
          </cell>
          <cell r="CC21">
            <v>0</v>
          </cell>
          <cell r="CD21">
            <v>0</v>
          </cell>
          <cell r="CE21">
            <v>980635</v>
          </cell>
          <cell r="CF21">
            <v>37757</v>
          </cell>
          <cell r="CG21">
            <v>23275.24</v>
          </cell>
          <cell r="CH21">
            <v>15475</v>
          </cell>
          <cell r="CI21">
            <v>17694.759999999998</v>
          </cell>
          <cell r="CJ21">
            <v>55925</v>
          </cell>
          <cell r="CK21">
            <v>0</v>
          </cell>
        </row>
        <row r="22">
          <cell r="A22" t="str">
            <v>kW</v>
          </cell>
          <cell r="B22" t="str">
            <v>YD</v>
          </cell>
          <cell r="C22">
            <v>2007</v>
          </cell>
          <cell r="D22">
            <v>51570</v>
          </cell>
          <cell r="E22">
            <v>1977209</v>
          </cell>
          <cell r="F22">
            <v>1540495</v>
          </cell>
          <cell r="G22">
            <v>317500</v>
          </cell>
          <cell r="H22">
            <v>1540864</v>
          </cell>
          <cell r="I22">
            <v>2545503</v>
          </cell>
          <cell r="J22">
            <v>347053</v>
          </cell>
          <cell r="K22">
            <v>2664667</v>
          </cell>
          <cell r="L22">
            <v>340633</v>
          </cell>
          <cell r="M22">
            <v>227350</v>
          </cell>
          <cell r="N22">
            <v>2608</v>
          </cell>
          <cell r="O22">
            <v>1311681</v>
          </cell>
          <cell r="P22">
            <v>43444</v>
          </cell>
          <cell r="Q22">
            <v>14672</v>
          </cell>
          <cell r="R22">
            <v>0</v>
          </cell>
          <cell r="S22">
            <v>224498</v>
          </cell>
          <cell r="T22">
            <v>3943379</v>
          </cell>
          <cell r="U22">
            <v>67780</v>
          </cell>
          <cell r="V22">
            <v>13744944</v>
          </cell>
          <cell r="W22">
            <v>648306</v>
          </cell>
          <cell r="X22">
            <v>39258</v>
          </cell>
          <cell r="Y22">
            <v>534496</v>
          </cell>
          <cell r="Z22">
            <v>1009610</v>
          </cell>
          <cell r="AA22">
            <v>67212</v>
          </cell>
          <cell r="AB22">
            <v>6658</v>
          </cell>
          <cell r="AC22">
            <v>193720</v>
          </cell>
          <cell r="AD22">
            <v>988960</v>
          </cell>
          <cell r="AE22">
            <v>943451</v>
          </cell>
          <cell r="AF22">
            <v>45509</v>
          </cell>
          <cell r="AG22">
            <v>170508</v>
          </cell>
          <cell r="AH22">
            <v>2529146</v>
          </cell>
          <cell r="AI22">
            <v>352531</v>
          </cell>
          <cell r="AJ22">
            <v>451700</v>
          </cell>
          <cell r="AK22">
            <v>172144</v>
          </cell>
          <cell r="AL22">
            <v>9340574</v>
          </cell>
          <cell r="AM22">
            <v>13509</v>
          </cell>
          <cell r="AN22">
            <v>293464</v>
          </cell>
          <cell r="AO22">
            <v>5862900</v>
          </cell>
          <cell r="AP22">
            <v>27927037</v>
          </cell>
          <cell r="AQ22">
            <v>10298333</v>
          </cell>
          <cell r="AR22">
            <v>128007</v>
          </cell>
          <cell r="AS22">
            <v>152822</v>
          </cell>
          <cell r="AT22">
            <v>1039292</v>
          </cell>
          <cell r="AU22">
            <v>2660528</v>
          </cell>
          <cell r="AV22">
            <v>394181</v>
          </cell>
          <cell r="AW22">
            <v>239453</v>
          </cell>
          <cell r="AX22">
            <v>4691176</v>
          </cell>
          <cell r="AY22">
            <v>310736</v>
          </cell>
          <cell r="AZ22">
            <v>358138</v>
          </cell>
          <cell r="BA22">
            <v>918398</v>
          </cell>
          <cell r="BB22">
            <v>606061</v>
          </cell>
          <cell r="BC22">
            <v>888889</v>
          </cell>
          <cell r="BD22">
            <v>1905472</v>
          </cell>
          <cell r="BE22">
            <v>1441079</v>
          </cell>
          <cell r="BF22">
            <v>464393</v>
          </cell>
          <cell r="BG22">
            <v>208442</v>
          </cell>
          <cell r="BH22">
            <v>376524</v>
          </cell>
          <cell r="BI22">
            <v>711142</v>
          </cell>
          <cell r="BJ22">
            <v>170050</v>
          </cell>
          <cell r="BK22">
            <v>2172613</v>
          </cell>
          <cell r="BL22">
            <v>312133</v>
          </cell>
          <cell r="BM22">
            <v>417528</v>
          </cell>
          <cell r="BN22">
            <v>1275852</v>
          </cell>
          <cell r="BO22">
            <v>220582</v>
          </cell>
          <cell r="BP22">
            <v>679337</v>
          </cell>
          <cell r="BQ22">
            <v>92912</v>
          </cell>
          <cell r="BR22">
            <v>978599</v>
          </cell>
          <cell r="BS22">
            <v>284461</v>
          </cell>
          <cell r="BT22">
            <v>10411416</v>
          </cell>
          <cell r="BU22">
            <v>149616</v>
          </cell>
          <cell r="BV22">
            <v>122413</v>
          </cell>
          <cell r="BW22">
            <v>107407</v>
          </cell>
          <cell r="BX22">
            <v>485637</v>
          </cell>
          <cell r="BY22">
            <v>1472236</v>
          </cell>
          <cell r="BZ22">
            <v>369492</v>
          </cell>
          <cell r="CA22">
            <v>43916014</v>
          </cell>
          <cell r="CB22">
            <v>2957199</v>
          </cell>
          <cell r="CC22">
            <v>27828</v>
          </cell>
          <cell r="CD22">
            <v>1844092</v>
          </cell>
          <cell r="CE22">
            <v>710596</v>
          </cell>
          <cell r="CF22">
            <v>154745</v>
          </cell>
          <cell r="CG22">
            <v>254058</v>
          </cell>
          <cell r="CH22">
            <v>101198</v>
          </cell>
          <cell r="CI22">
            <v>292116</v>
          </cell>
          <cell r="CJ22">
            <v>1029856</v>
          </cell>
          <cell r="CK22">
            <v>618033</v>
          </cell>
        </row>
        <row r="23">
          <cell r="A23" t="str">
            <v>kW - Residential</v>
          </cell>
          <cell r="B23" t="str">
            <v>YDR</v>
          </cell>
          <cell r="C23">
            <v>2007</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row>
        <row r="24">
          <cell r="A24" t="str">
            <v>kW- General Service</v>
          </cell>
          <cell r="C24">
            <v>2007</v>
          </cell>
          <cell r="D24">
            <v>50111</v>
          </cell>
          <cell r="E24">
            <v>1945250</v>
          </cell>
          <cell r="F24">
            <v>968429</v>
          </cell>
          <cell r="G24">
            <v>312690</v>
          </cell>
          <cell r="H24">
            <v>1517192</v>
          </cell>
          <cell r="I24">
            <v>2520029</v>
          </cell>
          <cell r="J24">
            <v>265517</v>
          </cell>
          <cell r="K24">
            <v>2117907</v>
          </cell>
          <cell r="L24">
            <v>331557</v>
          </cell>
          <cell r="M24">
            <v>224127</v>
          </cell>
          <cell r="N24">
            <v>1761</v>
          </cell>
          <cell r="O24">
            <v>1166268</v>
          </cell>
          <cell r="P24">
            <v>42236</v>
          </cell>
          <cell r="Q24">
            <v>13628</v>
          </cell>
          <cell r="R24">
            <v>0</v>
          </cell>
          <cell r="S24">
            <v>224498</v>
          </cell>
          <cell r="T24">
            <v>2856529</v>
          </cell>
          <cell r="U24">
            <v>65917</v>
          </cell>
          <cell r="V24">
            <v>11888216</v>
          </cell>
          <cell r="W24">
            <v>475587</v>
          </cell>
          <cell r="X24">
            <v>37494</v>
          </cell>
          <cell r="Y24">
            <v>516188</v>
          </cell>
          <cell r="Z24">
            <v>857138</v>
          </cell>
          <cell r="AA24">
            <v>63900</v>
          </cell>
          <cell r="AB24">
            <v>6372</v>
          </cell>
          <cell r="AC24">
            <v>133252</v>
          </cell>
          <cell r="AD24">
            <v>963853</v>
          </cell>
          <cell r="AE24">
            <v>920414</v>
          </cell>
          <cell r="AF24">
            <v>43439</v>
          </cell>
          <cell r="AG24">
            <v>166130</v>
          </cell>
          <cell r="AH24">
            <v>2033655</v>
          </cell>
          <cell r="AI24">
            <v>344767</v>
          </cell>
          <cell r="AJ24">
            <v>443567</v>
          </cell>
          <cell r="AK24">
            <v>168936</v>
          </cell>
          <cell r="AL24">
            <v>5694010</v>
          </cell>
          <cell r="AM24">
            <v>12582</v>
          </cell>
          <cell r="AN24">
            <v>214682</v>
          </cell>
          <cell r="AO24">
            <v>5146600</v>
          </cell>
          <cell r="AP24">
            <v>19949505</v>
          </cell>
          <cell r="AQ24">
            <v>8985399</v>
          </cell>
          <cell r="AR24">
            <v>123260</v>
          </cell>
          <cell r="AS24">
            <v>147530</v>
          </cell>
          <cell r="AT24">
            <v>720647</v>
          </cell>
          <cell r="AU24">
            <v>2286676</v>
          </cell>
          <cell r="AV24">
            <v>388955</v>
          </cell>
          <cell r="AW24">
            <v>234301</v>
          </cell>
          <cell r="AX24">
            <v>4197224</v>
          </cell>
          <cell r="AY24">
            <v>248441</v>
          </cell>
          <cell r="AZ24">
            <v>354679</v>
          </cell>
          <cell r="BA24">
            <v>717501</v>
          </cell>
          <cell r="BB24">
            <v>595285</v>
          </cell>
          <cell r="BC24">
            <v>875286</v>
          </cell>
          <cell r="BD24">
            <v>1884459</v>
          </cell>
          <cell r="BE24">
            <v>1425593</v>
          </cell>
          <cell r="BF24">
            <v>458866</v>
          </cell>
          <cell r="BG24">
            <v>205292</v>
          </cell>
          <cell r="BH24">
            <v>366845</v>
          </cell>
          <cell r="BI24">
            <v>700360</v>
          </cell>
          <cell r="BJ24">
            <v>165035</v>
          </cell>
          <cell r="BK24">
            <v>2024981</v>
          </cell>
          <cell r="BL24">
            <v>307315</v>
          </cell>
          <cell r="BM24">
            <v>409437</v>
          </cell>
          <cell r="BN24">
            <v>1114160</v>
          </cell>
          <cell r="BO24">
            <v>213039</v>
          </cell>
          <cell r="BP24">
            <v>657184</v>
          </cell>
          <cell r="BQ24">
            <v>90488</v>
          </cell>
          <cell r="BR24">
            <v>830730</v>
          </cell>
          <cell r="BS24">
            <v>278953</v>
          </cell>
          <cell r="BT24">
            <v>10181508</v>
          </cell>
          <cell r="BU24">
            <v>146521</v>
          </cell>
          <cell r="BV24">
            <v>118636</v>
          </cell>
          <cell r="BW24">
            <v>105960</v>
          </cell>
          <cell r="BX24">
            <v>410845</v>
          </cell>
          <cell r="BY24">
            <v>1441285</v>
          </cell>
          <cell r="BZ24">
            <v>286437</v>
          </cell>
          <cell r="CA24">
            <v>38206697</v>
          </cell>
          <cell r="CB24">
            <v>2510156</v>
          </cell>
          <cell r="CC24">
            <v>18650</v>
          </cell>
          <cell r="CD24">
            <v>1823403</v>
          </cell>
          <cell r="CE24">
            <v>442726</v>
          </cell>
          <cell r="CF24">
            <v>152631</v>
          </cell>
          <cell r="CG24">
            <v>113355</v>
          </cell>
          <cell r="CH24">
            <v>100002</v>
          </cell>
          <cell r="CI24">
            <v>280950</v>
          </cell>
          <cell r="CJ24">
            <v>1006404</v>
          </cell>
          <cell r="CK24">
            <v>551939</v>
          </cell>
        </row>
        <row r="25">
          <cell r="A25" t="str">
            <v>kW- Large User, Sub- Transmission, Intermediate/ Embedded Distributor</v>
          </cell>
          <cell r="C25">
            <v>2007</v>
          </cell>
          <cell r="D25">
            <v>0</v>
          </cell>
          <cell r="E25">
            <v>0</v>
          </cell>
          <cell r="F25">
            <v>546679</v>
          </cell>
          <cell r="G25">
            <v>0</v>
          </cell>
          <cell r="H25">
            <v>0</v>
          </cell>
          <cell r="I25">
            <v>0</v>
          </cell>
          <cell r="J25">
            <v>75942</v>
          </cell>
          <cell r="K25">
            <v>520386</v>
          </cell>
          <cell r="L25">
            <v>0</v>
          </cell>
          <cell r="M25">
            <v>0</v>
          </cell>
          <cell r="N25">
            <v>0</v>
          </cell>
          <cell r="O25">
            <v>117142</v>
          </cell>
          <cell r="P25">
            <v>0</v>
          </cell>
          <cell r="Q25">
            <v>0</v>
          </cell>
          <cell r="R25">
            <v>0</v>
          </cell>
          <cell r="S25">
            <v>0</v>
          </cell>
          <cell r="T25">
            <v>1038296</v>
          </cell>
          <cell r="U25">
            <v>0</v>
          </cell>
          <cell r="V25">
            <v>1747676</v>
          </cell>
          <cell r="W25">
            <v>163632</v>
          </cell>
          <cell r="X25">
            <v>0</v>
          </cell>
          <cell r="Y25">
            <v>0</v>
          </cell>
          <cell r="Z25">
            <v>141192</v>
          </cell>
          <cell r="AA25">
            <v>0</v>
          </cell>
          <cell r="AB25">
            <v>0</v>
          </cell>
          <cell r="AC25">
            <v>60468</v>
          </cell>
          <cell r="AD25">
            <v>0</v>
          </cell>
          <cell r="AE25">
            <v>0</v>
          </cell>
          <cell r="AF25">
            <v>0</v>
          </cell>
          <cell r="AG25">
            <v>0</v>
          </cell>
          <cell r="AH25">
            <v>469789</v>
          </cell>
          <cell r="AI25">
            <v>0</v>
          </cell>
          <cell r="AJ25">
            <v>0</v>
          </cell>
          <cell r="AK25">
            <v>0</v>
          </cell>
          <cell r="AL25">
            <v>3534857</v>
          </cell>
          <cell r="AM25">
            <v>0</v>
          </cell>
          <cell r="AN25">
            <v>75608</v>
          </cell>
          <cell r="AO25">
            <v>639900</v>
          </cell>
          <cell r="AP25">
            <v>7977532</v>
          </cell>
          <cell r="AQ25">
            <v>1202670</v>
          </cell>
          <cell r="AR25">
            <v>0</v>
          </cell>
          <cell r="AS25">
            <v>0</v>
          </cell>
          <cell r="AT25">
            <v>307497</v>
          </cell>
          <cell r="AU25">
            <v>330481</v>
          </cell>
          <cell r="AV25">
            <v>0</v>
          </cell>
          <cell r="AW25">
            <v>0</v>
          </cell>
          <cell r="AX25">
            <v>421485</v>
          </cell>
          <cell r="AY25">
            <v>57864</v>
          </cell>
          <cell r="AZ25">
            <v>0</v>
          </cell>
          <cell r="BA25">
            <v>187646</v>
          </cell>
          <cell r="BB25">
            <v>0</v>
          </cell>
          <cell r="BC25">
            <v>0</v>
          </cell>
          <cell r="BD25">
            <v>0</v>
          </cell>
          <cell r="BE25">
            <v>0</v>
          </cell>
          <cell r="BF25">
            <v>0</v>
          </cell>
          <cell r="BG25">
            <v>0</v>
          </cell>
          <cell r="BH25">
            <v>0</v>
          </cell>
          <cell r="BI25">
            <v>0</v>
          </cell>
          <cell r="BJ25">
            <v>0</v>
          </cell>
          <cell r="BK25">
            <v>117336</v>
          </cell>
          <cell r="BL25">
            <v>0</v>
          </cell>
          <cell r="BM25">
            <v>0</v>
          </cell>
          <cell r="BN25">
            <v>135954</v>
          </cell>
          <cell r="BO25">
            <v>0</v>
          </cell>
          <cell r="BP25">
            <v>0</v>
          </cell>
          <cell r="BQ25">
            <v>0</v>
          </cell>
          <cell r="BR25">
            <v>128682</v>
          </cell>
          <cell r="BS25">
            <v>0</v>
          </cell>
          <cell r="BT25">
            <v>110828</v>
          </cell>
          <cell r="BU25">
            <v>0</v>
          </cell>
          <cell r="BV25">
            <v>0</v>
          </cell>
          <cell r="BW25">
            <v>0</v>
          </cell>
          <cell r="BX25">
            <v>66206</v>
          </cell>
          <cell r="BY25">
            <v>0</v>
          </cell>
          <cell r="BZ25">
            <v>80207</v>
          </cell>
          <cell r="CA25">
            <v>5389121</v>
          </cell>
          <cell r="CB25">
            <v>391392</v>
          </cell>
          <cell r="CC25">
            <v>0</v>
          </cell>
          <cell r="CD25">
            <v>1</v>
          </cell>
          <cell r="CE25">
            <v>251975</v>
          </cell>
          <cell r="CF25">
            <v>0</v>
          </cell>
          <cell r="CG25">
            <v>137861</v>
          </cell>
          <cell r="CH25">
            <v>0</v>
          </cell>
          <cell r="CI25">
            <v>0</v>
          </cell>
          <cell r="CJ25">
            <v>0</v>
          </cell>
          <cell r="CK25">
            <v>59170</v>
          </cell>
        </row>
        <row r="26">
          <cell r="A26" t="str">
            <v>kW- Street Lighting</v>
          </cell>
          <cell r="C26">
            <v>2007</v>
          </cell>
          <cell r="D26">
            <v>1453</v>
          </cell>
          <cell r="E26">
            <v>31959</v>
          </cell>
          <cell r="F26">
            <v>23751</v>
          </cell>
          <cell r="G26">
            <v>4810</v>
          </cell>
          <cell r="H26">
            <v>21758</v>
          </cell>
          <cell r="I26">
            <v>25474</v>
          </cell>
          <cell r="J26">
            <v>5594</v>
          </cell>
          <cell r="K26">
            <v>26374</v>
          </cell>
          <cell r="L26">
            <v>6653</v>
          </cell>
          <cell r="M26">
            <v>3091</v>
          </cell>
          <cell r="N26">
            <v>780</v>
          </cell>
          <cell r="O26">
            <v>27153</v>
          </cell>
          <cell r="P26">
            <v>1086</v>
          </cell>
          <cell r="Q26">
            <v>1044</v>
          </cell>
          <cell r="R26">
            <v>0</v>
          </cell>
          <cell r="S26">
            <v>0</v>
          </cell>
          <cell r="T26">
            <v>48554</v>
          </cell>
          <cell r="U26">
            <v>1635</v>
          </cell>
          <cell r="V26">
            <v>109052</v>
          </cell>
          <cell r="W26">
            <v>8476</v>
          </cell>
          <cell r="X26">
            <v>1721</v>
          </cell>
          <cell r="Y26">
            <v>17230</v>
          </cell>
          <cell r="Z26">
            <v>10654</v>
          </cell>
          <cell r="AA26">
            <v>3312</v>
          </cell>
          <cell r="AB26">
            <v>286</v>
          </cell>
          <cell r="AC26">
            <v>0</v>
          </cell>
          <cell r="AD26">
            <v>3298</v>
          </cell>
          <cell r="AE26">
            <v>1228</v>
          </cell>
          <cell r="AF26">
            <v>2070</v>
          </cell>
          <cell r="AG26">
            <v>4378</v>
          </cell>
          <cell r="AH26">
            <v>25377</v>
          </cell>
          <cell r="AI26">
            <v>6403</v>
          </cell>
          <cell r="AJ26">
            <v>7476</v>
          </cell>
          <cell r="AK26">
            <v>3054</v>
          </cell>
          <cell r="AL26">
            <v>109964</v>
          </cell>
          <cell r="AM26">
            <v>927</v>
          </cell>
          <cell r="AN26">
            <v>2874</v>
          </cell>
          <cell r="AO26">
            <v>76400</v>
          </cell>
          <cell r="AP26">
            <v>0</v>
          </cell>
          <cell r="AQ26">
            <v>110021</v>
          </cell>
          <cell r="AR26">
            <v>4377</v>
          </cell>
          <cell r="AS26">
            <v>5292</v>
          </cell>
          <cell r="AT26">
            <v>11148</v>
          </cell>
          <cell r="AU26">
            <v>43371</v>
          </cell>
          <cell r="AV26">
            <v>5226</v>
          </cell>
          <cell r="AW26">
            <v>5152</v>
          </cell>
          <cell r="AX26">
            <v>70098</v>
          </cell>
          <cell r="AY26">
            <v>4315</v>
          </cell>
          <cell r="AZ26">
            <v>3449</v>
          </cell>
          <cell r="BA26">
            <v>12738</v>
          </cell>
          <cell r="BB26">
            <v>10776</v>
          </cell>
          <cell r="BC26">
            <v>12603</v>
          </cell>
          <cell r="BD26">
            <v>20219</v>
          </cell>
          <cell r="BE26">
            <v>15440</v>
          </cell>
          <cell r="BF26">
            <v>4779</v>
          </cell>
          <cell r="BG26">
            <v>2890</v>
          </cell>
          <cell r="BH26">
            <v>9342</v>
          </cell>
          <cell r="BI26">
            <v>9239</v>
          </cell>
          <cell r="BJ26">
            <v>5014</v>
          </cell>
          <cell r="BK26">
            <v>30296</v>
          </cell>
          <cell r="BL26">
            <v>4445</v>
          </cell>
          <cell r="BM26">
            <v>7079</v>
          </cell>
          <cell r="BN26">
            <v>25454</v>
          </cell>
          <cell r="BO26">
            <v>6777</v>
          </cell>
          <cell r="BP26">
            <v>21406</v>
          </cell>
          <cell r="BQ26">
            <v>2424</v>
          </cell>
          <cell r="BR26">
            <v>16613</v>
          </cell>
          <cell r="BS26">
            <v>5466</v>
          </cell>
          <cell r="BT26">
            <v>117755</v>
          </cell>
          <cell r="BU26">
            <v>3095</v>
          </cell>
          <cell r="BV26">
            <v>3777</v>
          </cell>
          <cell r="BW26">
            <v>1447</v>
          </cell>
          <cell r="BX26">
            <v>8284</v>
          </cell>
          <cell r="BY26">
            <v>30951</v>
          </cell>
          <cell r="BZ26">
            <v>2524</v>
          </cell>
          <cell r="CA26">
            <v>320196</v>
          </cell>
          <cell r="CB26">
            <v>52999</v>
          </cell>
          <cell r="CC26">
            <v>9178</v>
          </cell>
          <cell r="CD26">
            <v>20688</v>
          </cell>
          <cell r="CE26">
            <v>13091</v>
          </cell>
          <cell r="CF26">
            <v>2009</v>
          </cell>
          <cell r="CG26">
            <v>2842</v>
          </cell>
          <cell r="CH26">
            <v>1196</v>
          </cell>
          <cell r="CI26">
            <v>11166</v>
          </cell>
          <cell r="CJ26">
            <v>23374</v>
          </cell>
          <cell r="CK26">
            <v>6924</v>
          </cell>
        </row>
        <row r="27">
          <cell r="A27" t="str">
            <v>kW- Sentinel Lighting</v>
          </cell>
          <cell r="C27">
            <v>2007</v>
          </cell>
          <cell r="D27">
            <v>6</v>
          </cell>
          <cell r="E27">
            <v>0</v>
          </cell>
          <cell r="F27">
            <v>1636</v>
          </cell>
          <cell r="G27">
            <v>0</v>
          </cell>
          <cell r="H27">
            <v>1914</v>
          </cell>
          <cell r="I27">
            <v>0</v>
          </cell>
          <cell r="J27">
            <v>0</v>
          </cell>
          <cell r="K27">
            <v>0</v>
          </cell>
          <cell r="L27">
            <v>2423</v>
          </cell>
          <cell r="M27">
            <v>132</v>
          </cell>
          <cell r="N27">
            <v>67</v>
          </cell>
          <cell r="O27">
            <v>1118</v>
          </cell>
          <cell r="P27">
            <v>122</v>
          </cell>
          <cell r="Q27">
            <v>0</v>
          </cell>
          <cell r="R27">
            <v>0</v>
          </cell>
          <cell r="S27">
            <v>0</v>
          </cell>
          <cell r="T27">
            <v>0</v>
          </cell>
          <cell r="U27">
            <v>228</v>
          </cell>
          <cell r="V27">
            <v>0</v>
          </cell>
          <cell r="W27">
            <v>611</v>
          </cell>
          <cell r="X27">
            <v>43</v>
          </cell>
          <cell r="Y27">
            <v>1078</v>
          </cell>
          <cell r="Z27">
            <v>626</v>
          </cell>
          <cell r="AA27">
            <v>0</v>
          </cell>
          <cell r="AB27">
            <v>0</v>
          </cell>
          <cell r="AC27">
            <v>0</v>
          </cell>
          <cell r="AD27">
            <v>21809</v>
          </cell>
          <cell r="AE27">
            <v>21809</v>
          </cell>
          <cell r="AF27">
            <v>0</v>
          </cell>
          <cell r="AG27">
            <v>0</v>
          </cell>
          <cell r="AH27">
            <v>325</v>
          </cell>
          <cell r="AI27">
            <v>1361</v>
          </cell>
          <cell r="AJ27">
            <v>657</v>
          </cell>
          <cell r="AK27">
            <v>154</v>
          </cell>
          <cell r="AL27">
            <v>1743</v>
          </cell>
          <cell r="AM27">
            <v>0</v>
          </cell>
          <cell r="AN27">
            <v>300</v>
          </cell>
          <cell r="AO27">
            <v>0</v>
          </cell>
          <cell r="AP27">
            <v>0</v>
          </cell>
          <cell r="AQ27">
            <v>243</v>
          </cell>
          <cell r="AR27">
            <v>370</v>
          </cell>
          <cell r="AS27">
            <v>0</v>
          </cell>
          <cell r="AT27">
            <v>0</v>
          </cell>
          <cell r="AU27">
            <v>0</v>
          </cell>
          <cell r="AV27">
            <v>0</v>
          </cell>
          <cell r="AW27">
            <v>0</v>
          </cell>
          <cell r="AX27">
            <v>2369</v>
          </cell>
          <cell r="AY27">
            <v>116</v>
          </cell>
          <cell r="AZ27">
            <v>10</v>
          </cell>
          <cell r="BA27">
            <v>513</v>
          </cell>
          <cell r="BB27">
            <v>0</v>
          </cell>
          <cell r="BC27">
            <v>1000</v>
          </cell>
          <cell r="BD27">
            <v>794</v>
          </cell>
          <cell r="BE27">
            <v>46</v>
          </cell>
          <cell r="BF27">
            <v>748</v>
          </cell>
          <cell r="BG27">
            <v>260</v>
          </cell>
          <cell r="BH27">
            <v>337</v>
          </cell>
          <cell r="BI27">
            <v>1543</v>
          </cell>
          <cell r="BJ27">
            <v>1</v>
          </cell>
          <cell r="BK27">
            <v>0</v>
          </cell>
          <cell r="BL27">
            <v>373</v>
          </cell>
          <cell r="BM27">
            <v>1012</v>
          </cell>
          <cell r="BN27">
            <v>284</v>
          </cell>
          <cell r="BO27">
            <v>766</v>
          </cell>
          <cell r="BP27">
            <v>747</v>
          </cell>
          <cell r="BQ27">
            <v>0</v>
          </cell>
          <cell r="BR27">
            <v>2574</v>
          </cell>
          <cell r="BS27">
            <v>42</v>
          </cell>
          <cell r="BT27">
            <v>1325</v>
          </cell>
          <cell r="BU27">
            <v>0</v>
          </cell>
          <cell r="BV27">
            <v>0</v>
          </cell>
          <cell r="BW27">
            <v>0</v>
          </cell>
          <cell r="BX27">
            <v>302</v>
          </cell>
          <cell r="BY27">
            <v>0</v>
          </cell>
          <cell r="BZ27">
            <v>324</v>
          </cell>
          <cell r="CA27">
            <v>0</v>
          </cell>
          <cell r="CB27">
            <v>2652</v>
          </cell>
          <cell r="CC27">
            <v>0</v>
          </cell>
          <cell r="CD27">
            <v>0</v>
          </cell>
          <cell r="CE27">
            <v>2804</v>
          </cell>
          <cell r="CF27">
            <v>105</v>
          </cell>
          <cell r="CG27">
            <v>0</v>
          </cell>
          <cell r="CH27">
            <v>0</v>
          </cell>
          <cell r="CI27">
            <v>0</v>
          </cell>
          <cell r="CJ27">
            <v>78</v>
          </cell>
          <cell r="CK27">
            <v>0</v>
          </cell>
        </row>
        <row r="28">
          <cell r="A28" t="str">
            <v>Billed Total Distribution Revenues</v>
          </cell>
          <cell r="B28" t="str">
            <v>RTOT</v>
          </cell>
          <cell r="C28">
            <v>2007</v>
          </cell>
          <cell r="D28">
            <v>864203.4</v>
          </cell>
          <cell r="E28">
            <v>27617627</v>
          </cell>
          <cell r="F28">
            <v>15451219</v>
          </cell>
          <cell r="G28">
            <v>5812219</v>
          </cell>
          <cell r="H28">
            <v>15414338</v>
          </cell>
          <cell r="I28">
            <v>27179791.77</v>
          </cell>
          <cell r="J28">
            <v>4626290</v>
          </cell>
          <cell r="K28">
            <v>20952248</v>
          </cell>
          <cell r="L28">
            <v>8034341.96</v>
          </cell>
          <cell r="M28">
            <v>2430484.7000000002</v>
          </cell>
          <cell r="N28">
            <v>574670.55000000005</v>
          </cell>
          <cell r="O28">
            <v>13968090</v>
          </cell>
          <cell r="P28">
            <v>615625.82999999996</v>
          </cell>
          <cell r="Q28">
            <v>591572.07999999996</v>
          </cell>
          <cell r="R28">
            <v>0</v>
          </cell>
          <cell r="S28">
            <v>1596763.64</v>
          </cell>
          <cell r="T28">
            <v>43320411</v>
          </cell>
          <cell r="U28">
            <v>1791527.36</v>
          </cell>
          <cell r="V28">
            <v>114202809</v>
          </cell>
          <cell r="W28">
            <v>6612498.1799999988</v>
          </cell>
          <cell r="X28">
            <v>1212313.54</v>
          </cell>
          <cell r="Y28">
            <v>9654568.0799999982</v>
          </cell>
          <cell r="Z28">
            <v>9085608.8300000019</v>
          </cell>
          <cell r="AA28">
            <v>6246950.4900000002</v>
          </cell>
          <cell r="AB28">
            <v>224440.31</v>
          </cell>
          <cell r="AC28">
            <v>9217309.709999999</v>
          </cell>
          <cell r="AD28">
            <v>21493855.009999998</v>
          </cell>
          <cell r="AE28">
            <v>20667045.009999998</v>
          </cell>
          <cell r="AF28">
            <v>826810</v>
          </cell>
          <cell r="AG28">
            <v>3279662.77</v>
          </cell>
          <cell r="AH28">
            <v>23281784.669999998</v>
          </cell>
          <cell r="AI28">
            <v>11708821.820000002</v>
          </cell>
          <cell r="AJ28">
            <v>8317075</v>
          </cell>
          <cell r="AK28">
            <v>683601.96</v>
          </cell>
          <cell r="AL28">
            <v>84796818.030000001</v>
          </cell>
          <cell r="AM28">
            <v>240007.18</v>
          </cell>
          <cell r="AN28">
            <v>721335</v>
          </cell>
          <cell r="AO28">
            <v>66308300</v>
          </cell>
          <cell r="AP28">
            <v>843522000</v>
          </cell>
          <cell r="AQ28">
            <v>131145092.33999999</v>
          </cell>
          <cell r="AR28">
            <v>6489034.0600000005</v>
          </cell>
          <cell r="AS28">
            <v>1946146.14</v>
          </cell>
          <cell r="AT28">
            <v>10066544.299999999</v>
          </cell>
          <cell r="AU28">
            <v>32768636.399999999</v>
          </cell>
          <cell r="AV28">
            <v>3096873</v>
          </cell>
          <cell r="AW28">
            <v>4600385.22</v>
          </cell>
          <cell r="AX28">
            <v>51656613</v>
          </cell>
          <cell r="AY28">
            <v>3050380.72</v>
          </cell>
          <cell r="AZ28">
            <v>2808256.39</v>
          </cell>
          <cell r="BA28">
            <v>10253944.120000001</v>
          </cell>
          <cell r="BB28">
            <v>386561</v>
          </cell>
          <cell r="BC28">
            <v>14783943.890000001</v>
          </cell>
          <cell r="BD28">
            <v>60429046.600000001</v>
          </cell>
          <cell r="BE28">
            <v>52359124</v>
          </cell>
          <cell r="BF28">
            <v>8069922.5999999996</v>
          </cell>
          <cell r="BG28">
            <v>4601795.12</v>
          </cell>
          <cell r="BH28">
            <v>9826277</v>
          </cell>
          <cell r="BI28">
            <v>8734127</v>
          </cell>
          <cell r="BJ28">
            <v>2246860</v>
          </cell>
          <cell r="BK28">
            <v>29111558</v>
          </cell>
          <cell r="BL28">
            <v>4096711.29</v>
          </cell>
          <cell r="BM28">
            <v>6200807</v>
          </cell>
          <cell r="BN28">
            <v>17166980</v>
          </cell>
          <cell r="BO28">
            <v>3460208.82</v>
          </cell>
          <cell r="BP28">
            <v>11785501</v>
          </cell>
          <cell r="BQ28">
            <v>1785959.97</v>
          </cell>
          <cell r="BR28">
            <v>12274743.679999998</v>
          </cell>
          <cell r="BS28">
            <v>4609704.3099999996</v>
          </cell>
          <cell r="BT28">
            <v>109973336</v>
          </cell>
          <cell r="BU28">
            <v>1487615</v>
          </cell>
          <cell r="BV28">
            <v>1520021.49</v>
          </cell>
          <cell r="BW28">
            <v>1440779.39</v>
          </cell>
          <cell r="BX28">
            <v>6047480.1100000003</v>
          </cell>
          <cell r="BY28">
            <v>0</v>
          </cell>
          <cell r="BZ28">
            <v>4469160</v>
          </cell>
          <cell r="CA28">
            <v>442493619</v>
          </cell>
          <cell r="CB28">
            <v>42404645</v>
          </cell>
          <cell r="CC28">
            <v>3264689.98</v>
          </cell>
          <cell r="CD28">
            <v>24679626</v>
          </cell>
          <cell r="CE28">
            <v>6856128.9899999993</v>
          </cell>
          <cell r="CF28">
            <v>1214544.8400000001</v>
          </cell>
          <cell r="CG28">
            <v>1743107.26</v>
          </cell>
          <cell r="CH28">
            <v>847100</v>
          </cell>
          <cell r="CI28">
            <v>7759125.8099999996</v>
          </cell>
          <cell r="CJ28">
            <v>17794459</v>
          </cell>
          <cell r="CK28">
            <v>6409964.1699999999</v>
          </cell>
        </row>
        <row r="29">
          <cell r="A29" t="str">
            <v>Billed Residential Distribution Revenue</v>
          </cell>
          <cell r="B29" t="str">
            <v>RR</v>
          </cell>
          <cell r="C29">
            <v>2007</v>
          </cell>
          <cell r="D29">
            <v>588860.21</v>
          </cell>
          <cell r="E29">
            <v>17567935</v>
          </cell>
          <cell r="F29">
            <v>8147503</v>
          </cell>
          <cell r="G29">
            <v>2869873</v>
          </cell>
          <cell r="H29">
            <v>8609774</v>
          </cell>
          <cell r="I29">
            <v>16571242.470000001</v>
          </cell>
          <cell r="J29">
            <v>3187790</v>
          </cell>
          <cell r="K29">
            <v>10123678</v>
          </cell>
          <cell r="L29">
            <v>4111901.08</v>
          </cell>
          <cell r="M29">
            <v>1489356.45</v>
          </cell>
          <cell r="N29">
            <v>417483.52000000002</v>
          </cell>
          <cell r="O29">
            <v>8066636</v>
          </cell>
          <cell r="P29">
            <v>313941.67</v>
          </cell>
          <cell r="Q29">
            <v>416466.55</v>
          </cell>
          <cell r="R29">
            <v>0</v>
          </cell>
          <cell r="S29">
            <v>891586.36</v>
          </cell>
          <cell r="T29">
            <v>20643264</v>
          </cell>
          <cell r="U29">
            <v>790578.12</v>
          </cell>
          <cell r="V29">
            <v>43668341</v>
          </cell>
          <cell r="W29">
            <v>3305948.24</v>
          </cell>
          <cell r="X29">
            <v>714515.87</v>
          </cell>
          <cell r="Y29">
            <v>6812627.0199999996</v>
          </cell>
          <cell r="Z29">
            <v>5112770.46</v>
          </cell>
          <cell r="AA29">
            <v>3074838.22</v>
          </cell>
          <cell r="AB29">
            <v>155733.19</v>
          </cell>
          <cell r="AC29">
            <v>6848693.1799999997</v>
          </cell>
          <cell r="AD29">
            <v>12187814.779999999</v>
          </cell>
          <cell r="AE29">
            <v>11551594.1</v>
          </cell>
          <cell r="AF29">
            <v>636220.68000000005</v>
          </cell>
          <cell r="AG29">
            <v>2364468.25</v>
          </cell>
          <cell r="AH29">
            <v>13363823.1</v>
          </cell>
          <cell r="AI29">
            <v>7822874.0499999998</v>
          </cell>
          <cell r="AJ29">
            <v>4788491</v>
          </cell>
          <cell r="AK29">
            <v>264094.25</v>
          </cell>
          <cell r="AL29">
            <v>60585357.640000001</v>
          </cell>
          <cell r="AM29">
            <v>168316.02</v>
          </cell>
          <cell r="AN29">
            <v>447537</v>
          </cell>
          <cell r="AO29">
            <v>35313500</v>
          </cell>
          <cell r="AP29">
            <v>575965000</v>
          </cell>
          <cell r="AQ29">
            <v>70800351.510000005</v>
          </cell>
          <cell r="AR29">
            <v>5133681.07</v>
          </cell>
          <cell r="AS29">
            <v>1164235.1599999999</v>
          </cell>
          <cell r="AT29">
            <v>5303431.53</v>
          </cell>
          <cell r="AU29">
            <v>16566324.390000001</v>
          </cell>
          <cell r="AV29">
            <v>1524347</v>
          </cell>
          <cell r="AW29">
            <v>2400179.58</v>
          </cell>
          <cell r="AX29">
            <v>32524237</v>
          </cell>
          <cell r="AY29">
            <v>2195362.96</v>
          </cell>
          <cell r="AZ29">
            <v>1729346.22</v>
          </cell>
          <cell r="BA29">
            <v>6054708.25</v>
          </cell>
          <cell r="BB29">
            <v>185812</v>
          </cell>
          <cell r="BC29">
            <v>8085537.8200000003</v>
          </cell>
          <cell r="BD29">
            <v>19435271.91</v>
          </cell>
          <cell r="BE29">
            <v>15256878</v>
          </cell>
          <cell r="BF29">
            <v>4178393.91</v>
          </cell>
          <cell r="BG29">
            <v>2165327.46</v>
          </cell>
          <cell r="BH29">
            <v>6459105</v>
          </cell>
          <cell r="BI29">
            <v>4844727</v>
          </cell>
          <cell r="BJ29">
            <v>1402866</v>
          </cell>
          <cell r="BK29">
            <v>17299707</v>
          </cell>
          <cell r="BL29">
            <v>2762644.64</v>
          </cell>
          <cell r="BM29">
            <v>3117158</v>
          </cell>
          <cell r="BN29">
            <v>8815853</v>
          </cell>
          <cell r="BO29">
            <v>1950099.88</v>
          </cell>
          <cell r="BP29">
            <v>6215178</v>
          </cell>
          <cell r="BQ29">
            <v>977162.59</v>
          </cell>
          <cell r="BR29">
            <v>7493047.4500000002</v>
          </cell>
          <cell r="BS29">
            <v>2501362.38</v>
          </cell>
          <cell r="BT29">
            <v>54987411</v>
          </cell>
          <cell r="BU29">
            <v>868920</v>
          </cell>
          <cell r="BV29">
            <v>934540.47</v>
          </cell>
          <cell r="BW29">
            <v>835049.66</v>
          </cell>
          <cell r="BX29">
            <v>3799758.91</v>
          </cell>
          <cell r="BY29">
            <v>0</v>
          </cell>
          <cell r="BZ29">
            <v>1672200</v>
          </cell>
          <cell r="CA29">
            <v>180070458</v>
          </cell>
          <cell r="CB29">
            <v>26543555</v>
          </cell>
          <cell r="CC29">
            <v>2556898.39</v>
          </cell>
          <cell r="CD29">
            <v>13271369</v>
          </cell>
          <cell r="CE29">
            <v>4890882.3</v>
          </cell>
          <cell r="CF29">
            <v>630260.71</v>
          </cell>
          <cell r="CG29">
            <v>765738.04</v>
          </cell>
          <cell r="CH29">
            <v>429535</v>
          </cell>
          <cell r="CI29">
            <v>4862334.3</v>
          </cell>
          <cell r="CJ29">
            <v>11867621</v>
          </cell>
          <cell r="CK29">
            <v>3731808.84</v>
          </cell>
        </row>
        <row r="30">
          <cell r="A30" t="str">
            <v>Billed General Service Customers Distribution Revenue</v>
          </cell>
          <cell r="B30" t="str">
            <v>RGS</v>
          </cell>
          <cell r="C30">
            <v>2007</v>
          </cell>
          <cell r="D30">
            <v>255253.14</v>
          </cell>
          <cell r="E30">
            <v>9958303</v>
          </cell>
          <cell r="F30">
            <v>5674042</v>
          </cell>
          <cell r="G30">
            <v>2878826</v>
          </cell>
          <cell r="H30">
            <v>6733652</v>
          </cell>
          <cell r="I30">
            <v>10569258.559999999</v>
          </cell>
          <cell r="J30">
            <v>1082100</v>
          </cell>
          <cell r="K30">
            <v>9969983</v>
          </cell>
          <cell r="L30">
            <v>3832097.3899999997</v>
          </cell>
          <cell r="M30">
            <v>930276.81</v>
          </cell>
          <cell r="N30">
            <v>150112.74</v>
          </cell>
          <cell r="O30">
            <v>5140891</v>
          </cell>
          <cell r="P30">
            <v>297244.90000000002</v>
          </cell>
          <cell r="Q30">
            <v>167643.66</v>
          </cell>
          <cell r="R30">
            <v>0</v>
          </cell>
          <cell r="S30">
            <v>701665.53</v>
          </cell>
          <cell r="T30">
            <v>17594675</v>
          </cell>
          <cell r="U30">
            <v>986084</v>
          </cell>
          <cell r="V30">
            <v>64600470</v>
          </cell>
          <cell r="W30">
            <v>3013170.76</v>
          </cell>
          <cell r="X30">
            <v>487740.8</v>
          </cell>
          <cell r="Y30">
            <v>2730684.83</v>
          </cell>
          <cell r="Z30">
            <v>3597824.93</v>
          </cell>
          <cell r="AA30">
            <v>3068803.5599999996</v>
          </cell>
          <cell r="AB30">
            <v>66028.75</v>
          </cell>
          <cell r="AC30">
            <v>1832452.13</v>
          </cell>
          <cell r="AD30">
            <v>9240183.7300000004</v>
          </cell>
          <cell r="AE30">
            <v>9066175.4199999999</v>
          </cell>
          <cell r="AF30">
            <v>174008.31</v>
          </cell>
          <cell r="AG30">
            <v>881229.04</v>
          </cell>
          <cell r="AH30">
            <v>9242604.25</v>
          </cell>
          <cell r="AI30">
            <v>3779673.65</v>
          </cell>
          <cell r="AJ30">
            <v>3471554</v>
          </cell>
          <cell r="AK30">
            <v>402665.80000000005</v>
          </cell>
          <cell r="AL30">
            <v>22085769.130000003</v>
          </cell>
          <cell r="AM30">
            <v>66108.430000000008</v>
          </cell>
          <cell r="AN30">
            <v>158996</v>
          </cell>
          <cell r="AO30">
            <v>28363000</v>
          </cell>
          <cell r="AP30">
            <v>252607000</v>
          </cell>
          <cell r="AQ30">
            <v>56620910.689999998</v>
          </cell>
          <cell r="AR30">
            <v>1310937.67</v>
          </cell>
          <cell r="AS30">
            <v>743929.37</v>
          </cell>
          <cell r="AT30">
            <v>4283955.2300000004</v>
          </cell>
          <cell r="AU30">
            <v>14865964.98</v>
          </cell>
          <cell r="AV30">
            <v>1562523</v>
          </cell>
          <cell r="AW30">
            <v>2153756.16</v>
          </cell>
          <cell r="AX30">
            <v>18083718</v>
          </cell>
          <cell r="AY30">
            <v>828437.77</v>
          </cell>
          <cell r="AZ30">
            <v>1054113.8</v>
          </cell>
          <cell r="BA30">
            <v>3718709.4000000004</v>
          </cell>
          <cell r="BB30">
            <v>195443</v>
          </cell>
          <cell r="BC30">
            <v>6632745.5299999993</v>
          </cell>
          <cell r="BD30">
            <v>40634405.789999999</v>
          </cell>
          <cell r="BE30">
            <v>36769914</v>
          </cell>
          <cell r="BF30">
            <v>3864491.79</v>
          </cell>
          <cell r="BG30">
            <v>2389941.31</v>
          </cell>
          <cell r="BH30">
            <v>3301616</v>
          </cell>
          <cell r="BI30">
            <v>3813808</v>
          </cell>
          <cell r="BJ30">
            <v>808150</v>
          </cell>
          <cell r="BK30">
            <v>10918693</v>
          </cell>
          <cell r="BL30">
            <v>1330077.6100000001</v>
          </cell>
          <cell r="BM30">
            <v>2990963</v>
          </cell>
          <cell r="BN30">
            <v>7410429</v>
          </cell>
          <cell r="BO30">
            <v>1459960.38</v>
          </cell>
          <cell r="BP30">
            <v>5443680</v>
          </cell>
          <cell r="BQ30">
            <v>793806.78</v>
          </cell>
          <cell r="BR30">
            <v>4567003.59</v>
          </cell>
          <cell r="BS30">
            <v>2040546.7000000002</v>
          </cell>
          <cell r="BT30">
            <v>53955895</v>
          </cell>
          <cell r="BU30">
            <v>599719</v>
          </cell>
          <cell r="BV30">
            <v>539345.25</v>
          </cell>
          <cell r="BW30">
            <v>596870.60000000009</v>
          </cell>
          <cell r="BX30">
            <v>2198913.46</v>
          </cell>
          <cell r="BY30">
            <v>0</v>
          </cell>
          <cell r="BZ30">
            <v>2681758</v>
          </cell>
          <cell r="CA30">
            <v>242792605</v>
          </cell>
          <cell r="CB30">
            <v>14750451</v>
          </cell>
          <cell r="CC30">
            <v>697921.53</v>
          </cell>
          <cell r="CD30">
            <v>11214239</v>
          </cell>
          <cell r="CE30">
            <v>1481235.8199999998</v>
          </cell>
          <cell r="CF30">
            <v>577558.36</v>
          </cell>
          <cell r="CG30">
            <v>743941.23</v>
          </cell>
          <cell r="CH30">
            <v>413434</v>
          </cell>
          <cell r="CI30">
            <v>2704239.58</v>
          </cell>
          <cell r="CJ30">
            <v>5689577</v>
          </cell>
          <cell r="CK30">
            <v>2337694.87</v>
          </cell>
        </row>
        <row r="31">
          <cell r="A31" t="str">
            <v>Billed Large User, Sub- Transmission, Intermediate/ Embedded Distributor Distribution Revenue</v>
          </cell>
          <cell r="B31" t="str">
            <v>RLG</v>
          </cell>
          <cell r="C31">
            <v>2007</v>
          </cell>
          <cell r="D31">
            <v>0</v>
          </cell>
          <cell r="E31">
            <v>0</v>
          </cell>
          <cell r="F31">
            <v>1364075</v>
          </cell>
          <cell r="G31">
            <v>0</v>
          </cell>
          <cell r="H31">
            <v>0</v>
          </cell>
          <cell r="I31">
            <v>0</v>
          </cell>
          <cell r="J31">
            <v>324000</v>
          </cell>
          <cell r="K31">
            <v>774807</v>
          </cell>
          <cell r="L31">
            <v>0</v>
          </cell>
          <cell r="M31">
            <v>0</v>
          </cell>
          <cell r="N31">
            <v>0</v>
          </cell>
          <cell r="O31">
            <v>562748</v>
          </cell>
          <cell r="P31">
            <v>0</v>
          </cell>
          <cell r="Q31">
            <v>0</v>
          </cell>
          <cell r="R31">
            <v>0</v>
          </cell>
          <cell r="S31">
            <v>0</v>
          </cell>
          <cell r="T31">
            <v>4515546</v>
          </cell>
          <cell r="U31">
            <v>0</v>
          </cell>
          <cell r="V31">
            <v>5411021</v>
          </cell>
          <cell r="W31">
            <v>243667.56</v>
          </cell>
          <cell r="X31">
            <v>0</v>
          </cell>
          <cell r="Y31">
            <v>0</v>
          </cell>
          <cell r="Z31">
            <v>305506.56</v>
          </cell>
          <cell r="AA31">
            <v>0</v>
          </cell>
          <cell r="AB31">
            <v>0</v>
          </cell>
          <cell r="AC31">
            <v>517569.31</v>
          </cell>
          <cell r="AD31">
            <v>0</v>
          </cell>
          <cell r="AE31">
            <v>0</v>
          </cell>
          <cell r="AF31">
            <v>0</v>
          </cell>
          <cell r="AG31">
            <v>0</v>
          </cell>
          <cell r="AH31">
            <v>626392.63</v>
          </cell>
          <cell r="AI31">
            <v>0</v>
          </cell>
          <cell r="AJ31">
            <v>0</v>
          </cell>
          <cell r="AK31">
            <v>0</v>
          </cell>
          <cell r="AL31">
            <v>1763269.61</v>
          </cell>
          <cell r="AM31">
            <v>0</v>
          </cell>
          <cell r="AN31">
            <v>104395</v>
          </cell>
          <cell r="AO31">
            <v>2433800</v>
          </cell>
          <cell r="AP31">
            <v>9025000</v>
          </cell>
          <cell r="AQ31">
            <v>3320357.91</v>
          </cell>
          <cell r="AR31">
            <v>0</v>
          </cell>
          <cell r="AS31">
            <v>0</v>
          </cell>
          <cell r="AT31">
            <v>386420</v>
          </cell>
          <cell r="AU31">
            <v>933317.22</v>
          </cell>
          <cell r="AV31">
            <v>0</v>
          </cell>
          <cell r="AW31">
            <v>0</v>
          </cell>
          <cell r="AX31">
            <v>838964</v>
          </cell>
          <cell r="AY31">
            <v>13384.35</v>
          </cell>
          <cell r="AZ31">
            <v>0</v>
          </cell>
          <cell r="BA31">
            <v>456235.46</v>
          </cell>
          <cell r="BB31">
            <v>0</v>
          </cell>
          <cell r="BC31">
            <v>0</v>
          </cell>
          <cell r="BD31">
            <v>0</v>
          </cell>
          <cell r="BE31">
            <v>0</v>
          </cell>
          <cell r="BF31">
            <v>0</v>
          </cell>
          <cell r="BG31">
            <v>0</v>
          </cell>
          <cell r="BH31">
            <v>0</v>
          </cell>
          <cell r="BI31">
            <v>0</v>
          </cell>
          <cell r="BJ31">
            <v>0</v>
          </cell>
          <cell r="BK31">
            <v>733236</v>
          </cell>
          <cell r="BL31">
            <v>0</v>
          </cell>
          <cell r="BM31">
            <v>0</v>
          </cell>
          <cell r="BN31">
            <v>646310</v>
          </cell>
          <cell r="BO31">
            <v>0</v>
          </cell>
          <cell r="BP31">
            <v>0</v>
          </cell>
          <cell r="BQ31">
            <v>0</v>
          </cell>
          <cell r="BR31">
            <v>98177.04</v>
          </cell>
          <cell r="BS31">
            <v>0</v>
          </cell>
          <cell r="BT31">
            <v>183755</v>
          </cell>
          <cell r="BU31">
            <v>0</v>
          </cell>
          <cell r="BV31">
            <v>0</v>
          </cell>
          <cell r="BW31">
            <v>0</v>
          </cell>
          <cell r="BX31">
            <v>32836.660000000003</v>
          </cell>
          <cell r="BY31">
            <v>0</v>
          </cell>
          <cell r="BZ31">
            <v>64397</v>
          </cell>
          <cell r="CA31">
            <v>17945532</v>
          </cell>
          <cell r="CB31">
            <v>746680</v>
          </cell>
          <cell r="CC31">
            <v>0</v>
          </cell>
          <cell r="CD31">
            <v>1</v>
          </cell>
          <cell r="CE31">
            <v>456174.08000000002</v>
          </cell>
          <cell r="CF31">
            <v>0</v>
          </cell>
          <cell r="CG31">
            <v>209117</v>
          </cell>
          <cell r="CH31">
            <v>0</v>
          </cell>
          <cell r="CI31">
            <v>0</v>
          </cell>
          <cell r="CJ31">
            <v>0</v>
          </cell>
          <cell r="CK31">
            <v>274148.58</v>
          </cell>
        </row>
        <row r="32">
          <cell r="A32" t="str">
            <v>Billed Street lighting Distribution Revenue</v>
          </cell>
          <cell r="B32" t="str">
            <v>RST</v>
          </cell>
          <cell r="C32">
            <v>2007</v>
          </cell>
          <cell r="D32">
            <v>328.99</v>
          </cell>
          <cell r="E32">
            <v>0</v>
          </cell>
          <cell r="F32">
            <v>19476</v>
          </cell>
          <cell r="G32">
            <v>12213</v>
          </cell>
          <cell r="H32">
            <v>4658</v>
          </cell>
          <cell r="I32">
            <v>0</v>
          </cell>
          <cell r="J32">
            <v>0</v>
          </cell>
          <cell r="K32">
            <v>0</v>
          </cell>
          <cell r="L32">
            <v>25627.919999999998</v>
          </cell>
          <cell r="M32">
            <v>459.88</v>
          </cell>
          <cell r="N32">
            <v>851.96</v>
          </cell>
          <cell r="O32">
            <v>178857</v>
          </cell>
          <cell r="P32">
            <v>328.65</v>
          </cell>
          <cell r="Q32">
            <v>0</v>
          </cell>
          <cell r="R32">
            <v>0</v>
          </cell>
          <cell r="S32">
            <v>0</v>
          </cell>
          <cell r="T32">
            <v>21318</v>
          </cell>
          <cell r="U32">
            <v>-967.17</v>
          </cell>
          <cell r="V32">
            <v>0</v>
          </cell>
          <cell r="W32">
            <v>9370.85</v>
          </cell>
          <cell r="X32">
            <v>1212.97</v>
          </cell>
          <cell r="Y32">
            <v>7121.37</v>
          </cell>
          <cell r="Z32">
            <v>3359.16</v>
          </cell>
          <cell r="AA32">
            <v>0</v>
          </cell>
          <cell r="AB32">
            <v>0</v>
          </cell>
          <cell r="AC32">
            <v>0</v>
          </cell>
          <cell r="AD32">
            <v>7563.21</v>
          </cell>
          <cell r="AE32">
            <v>6691.93</v>
          </cell>
          <cell r="AF32">
            <v>871.28</v>
          </cell>
          <cell r="AG32">
            <v>0</v>
          </cell>
          <cell r="AH32">
            <v>4349.91</v>
          </cell>
          <cell r="AI32">
            <v>22077.88</v>
          </cell>
          <cell r="AJ32">
            <v>7020</v>
          </cell>
          <cell r="AK32">
            <v>2533.09</v>
          </cell>
          <cell r="AL32">
            <v>21903.89</v>
          </cell>
          <cell r="AM32">
            <v>0</v>
          </cell>
          <cell r="AN32">
            <v>1422</v>
          </cell>
          <cell r="AO32">
            <v>0</v>
          </cell>
          <cell r="AP32">
            <v>993000</v>
          </cell>
          <cell r="AQ32">
            <v>0</v>
          </cell>
          <cell r="AR32">
            <v>4995.8999999999996</v>
          </cell>
          <cell r="AS32">
            <v>0</v>
          </cell>
          <cell r="AT32">
            <v>0</v>
          </cell>
          <cell r="AU32">
            <v>0</v>
          </cell>
          <cell r="AV32">
            <v>1546</v>
          </cell>
          <cell r="AW32">
            <v>1367.14</v>
          </cell>
          <cell r="AX32">
            <v>8189</v>
          </cell>
          <cell r="AY32">
            <v>313.24</v>
          </cell>
          <cell r="AZ32">
            <v>412.62</v>
          </cell>
          <cell r="BA32">
            <v>3885.1</v>
          </cell>
          <cell r="BB32">
            <v>0</v>
          </cell>
          <cell r="BC32">
            <v>11397.19</v>
          </cell>
          <cell r="BD32">
            <v>7684</v>
          </cell>
          <cell r="BE32">
            <v>2579</v>
          </cell>
          <cell r="BF32">
            <v>5105</v>
          </cell>
          <cell r="BG32">
            <v>4513.07</v>
          </cell>
          <cell r="BH32">
            <v>10731</v>
          </cell>
          <cell r="BI32">
            <v>17347</v>
          </cell>
          <cell r="BJ32">
            <v>290</v>
          </cell>
          <cell r="BK32">
            <v>11775</v>
          </cell>
          <cell r="BL32">
            <v>1526.11</v>
          </cell>
          <cell r="BM32">
            <v>16737</v>
          </cell>
          <cell r="BN32">
            <v>1418</v>
          </cell>
          <cell r="BO32">
            <v>6865.47</v>
          </cell>
          <cell r="BP32">
            <v>14337</v>
          </cell>
          <cell r="BQ32">
            <v>470.55</v>
          </cell>
          <cell r="BR32">
            <v>15287.43</v>
          </cell>
          <cell r="BS32">
            <v>950.24</v>
          </cell>
          <cell r="BT32">
            <v>6465</v>
          </cell>
          <cell r="BU32">
            <v>0</v>
          </cell>
          <cell r="BV32">
            <v>1943.14</v>
          </cell>
          <cell r="BW32">
            <v>0</v>
          </cell>
          <cell r="BX32">
            <v>7498.43</v>
          </cell>
          <cell r="BY32">
            <v>0</v>
          </cell>
          <cell r="BZ32">
            <v>18448</v>
          </cell>
          <cell r="CA32">
            <v>0</v>
          </cell>
          <cell r="CB32">
            <v>7677</v>
          </cell>
          <cell r="CC32">
            <v>0</v>
          </cell>
          <cell r="CD32">
            <v>0</v>
          </cell>
          <cell r="CE32">
            <v>4899.33</v>
          </cell>
          <cell r="CF32">
            <v>542.25</v>
          </cell>
          <cell r="CG32">
            <v>1190.32</v>
          </cell>
          <cell r="CH32">
            <v>85</v>
          </cell>
          <cell r="CI32">
            <v>364.03</v>
          </cell>
          <cell r="CJ32">
            <v>1369</v>
          </cell>
          <cell r="CK32">
            <v>0</v>
          </cell>
        </row>
        <row r="33">
          <cell r="A33" t="str">
            <v>Billed Sentinel Lighting Distribution Revenue</v>
          </cell>
          <cell r="B33" t="str">
            <v>RSL</v>
          </cell>
          <cell r="C33">
            <v>2007</v>
          </cell>
          <cell r="D33">
            <v>19761.060000000001</v>
          </cell>
          <cell r="E33">
            <v>91389</v>
          </cell>
          <cell r="F33">
            <v>246123</v>
          </cell>
          <cell r="G33">
            <v>51307</v>
          </cell>
          <cell r="H33">
            <v>66254</v>
          </cell>
          <cell r="I33">
            <v>39290.74</v>
          </cell>
          <cell r="J33">
            <v>32400</v>
          </cell>
          <cell r="K33">
            <v>83780</v>
          </cell>
          <cell r="L33">
            <v>64715.57</v>
          </cell>
          <cell r="M33">
            <v>10391.56</v>
          </cell>
          <cell r="N33">
            <v>6222.33</v>
          </cell>
          <cell r="O33">
            <v>18958</v>
          </cell>
          <cell r="P33">
            <v>4110.6099999999997</v>
          </cell>
          <cell r="Q33">
            <v>7461.87</v>
          </cell>
          <cell r="R33">
            <v>0</v>
          </cell>
          <cell r="S33">
            <v>3511.75</v>
          </cell>
          <cell r="T33">
            <v>545608</v>
          </cell>
          <cell r="U33">
            <v>15832.41</v>
          </cell>
          <cell r="V33">
            <v>522977</v>
          </cell>
          <cell r="W33">
            <v>40340.769999999997</v>
          </cell>
          <cell r="X33">
            <v>8843.9</v>
          </cell>
          <cell r="Y33">
            <v>104134.86</v>
          </cell>
          <cell r="Z33">
            <v>66147.72</v>
          </cell>
          <cell r="AA33">
            <v>103308.71</v>
          </cell>
          <cell r="AB33">
            <v>2678.37</v>
          </cell>
          <cell r="AC33">
            <v>18595.09</v>
          </cell>
          <cell r="AD33">
            <v>58293.29</v>
          </cell>
          <cell r="AE33">
            <v>42583.56</v>
          </cell>
          <cell r="AF33">
            <v>15709.73</v>
          </cell>
          <cell r="AG33">
            <v>33965.480000000003</v>
          </cell>
          <cell r="AH33">
            <v>44614.78</v>
          </cell>
          <cell r="AI33">
            <v>84196.24</v>
          </cell>
          <cell r="AJ33">
            <v>50010</v>
          </cell>
          <cell r="AK33">
            <v>14308.82</v>
          </cell>
          <cell r="AL33">
            <v>340517.76</v>
          </cell>
          <cell r="AM33">
            <v>5582.73</v>
          </cell>
          <cell r="AN33">
            <v>8985</v>
          </cell>
          <cell r="AO33">
            <v>198000</v>
          </cell>
          <cell r="AP33">
            <v>4932000</v>
          </cell>
          <cell r="AQ33">
            <v>403472.23</v>
          </cell>
          <cell r="AR33">
            <v>39419.42</v>
          </cell>
          <cell r="AS33">
            <v>37981.61</v>
          </cell>
          <cell r="AT33">
            <v>92737.54</v>
          </cell>
          <cell r="AU33">
            <v>403029.81</v>
          </cell>
          <cell r="AV33">
            <v>8457</v>
          </cell>
          <cell r="AW33">
            <v>45082.34</v>
          </cell>
          <cell r="AX33">
            <v>201505</v>
          </cell>
          <cell r="AY33">
            <v>12882.4</v>
          </cell>
          <cell r="AZ33">
            <v>24383.75</v>
          </cell>
          <cell r="BA33">
            <v>20405.91</v>
          </cell>
          <cell r="BB33">
            <v>5306</v>
          </cell>
          <cell r="BC33">
            <v>54263.35</v>
          </cell>
          <cell r="BD33">
            <v>351684.9</v>
          </cell>
          <cell r="BE33">
            <v>329753</v>
          </cell>
          <cell r="BF33">
            <v>21931.9</v>
          </cell>
          <cell r="BG33">
            <v>42013.279999999999</v>
          </cell>
          <cell r="BH33">
            <v>54825</v>
          </cell>
          <cell r="BI33">
            <v>58245</v>
          </cell>
          <cell r="BJ33">
            <v>35554</v>
          </cell>
          <cell r="BK33">
            <v>148147</v>
          </cell>
          <cell r="BL33">
            <v>2462.9299999999998</v>
          </cell>
          <cell r="BM33">
            <v>75949</v>
          </cell>
          <cell r="BN33">
            <v>292970</v>
          </cell>
          <cell r="BO33">
            <v>43283.09</v>
          </cell>
          <cell r="BP33">
            <v>112306</v>
          </cell>
          <cell r="BQ33">
            <v>14520.05</v>
          </cell>
          <cell r="BR33">
            <v>101228.17</v>
          </cell>
          <cell r="BS33">
            <v>66844.990000000005</v>
          </cell>
          <cell r="BT33">
            <v>839810</v>
          </cell>
          <cell r="BU33">
            <v>18976</v>
          </cell>
          <cell r="BV33">
            <v>44192.63</v>
          </cell>
          <cell r="BW33">
            <v>8859.1299999999992</v>
          </cell>
          <cell r="BX33">
            <v>8472.65</v>
          </cell>
          <cell r="BY33">
            <v>0</v>
          </cell>
          <cell r="BZ33">
            <v>32357</v>
          </cell>
          <cell r="CA33">
            <v>1685024</v>
          </cell>
          <cell r="CB33">
            <v>356282</v>
          </cell>
          <cell r="CC33">
            <v>9870.06</v>
          </cell>
          <cell r="CD33">
            <v>194017</v>
          </cell>
          <cell r="CE33">
            <v>22937.46</v>
          </cell>
          <cell r="CF33">
            <v>6183.52</v>
          </cell>
          <cell r="CG33">
            <v>23120.67</v>
          </cell>
          <cell r="CH33">
            <v>4046</v>
          </cell>
          <cell r="CI33">
            <v>192187.9</v>
          </cell>
          <cell r="CJ33">
            <v>235892</v>
          </cell>
          <cell r="CK33">
            <v>66311.88</v>
          </cell>
        </row>
        <row r="34">
          <cell r="A34" t="str">
            <v>Total service area</v>
          </cell>
          <cell r="B34" t="str">
            <v>AREA</v>
          </cell>
          <cell r="C34">
            <v>2007</v>
          </cell>
          <cell r="D34">
            <v>380</v>
          </cell>
          <cell r="E34">
            <v>374</v>
          </cell>
          <cell r="F34">
            <v>201</v>
          </cell>
          <cell r="G34">
            <v>257</v>
          </cell>
          <cell r="H34">
            <v>74</v>
          </cell>
          <cell r="I34">
            <v>188</v>
          </cell>
          <cell r="J34">
            <v>57</v>
          </cell>
          <cell r="K34">
            <v>303</v>
          </cell>
          <cell r="L34">
            <v>168</v>
          </cell>
          <cell r="M34">
            <v>10</v>
          </cell>
          <cell r="N34">
            <v>2</v>
          </cell>
          <cell r="O34">
            <v>70</v>
          </cell>
          <cell r="P34">
            <v>4</v>
          </cell>
          <cell r="Q34">
            <v>5</v>
          </cell>
          <cell r="R34">
            <v>0</v>
          </cell>
          <cell r="S34">
            <v>22</v>
          </cell>
          <cell r="T34">
            <v>120</v>
          </cell>
          <cell r="U34">
            <v>66</v>
          </cell>
          <cell r="V34">
            <v>287</v>
          </cell>
          <cell r="W34">
            <v>1877</v>
          </cell>
          <cell r="X34">
            <v>99</v>
          </cell>
          <cell r="Y34">
            <v>104</v>
          </cell>
          <cell r="Z34">
            <v>44</v>
          </cell>
          <cell r="AA34">
            <v>26</v>
          </cell>
          <cell r="AB34">
            <v>1</v>
          </cell>
          <cell r="AC34">
            <v>14200</v>
          </cell>
          <cell r="AD34">
            <v>9</v>
          </cell>
          <cell r="AE34">
            <v>0</v>
          </cell>
          <cell r="AF34">
            <v>9</v>
          </cell>
          <cell r="AG34">
            <v>67</v>
          </cell>
          <cell r="AH34">
            <v>93</v>
          </cell>
          <cell r="AI34">
            <v>1252</v>
          </cell>
          <cell r="AJ34">
            <v>280</v>
          </cell>
          <cell r="AK34">
            <v>93</v>
          </cell>
          <cell r="AL34">
            <v>426</v>
          </cell>
          <cell r="AM34">
            <v>9</v>
          </cell>
          <cell r="AN34">
            <v>8</v>
          </cell>
          <cell r="AO34">
            <v>269</v>
          </cell>
          <cell r="AP34">
            <v>650000</v>
          </cell>
          <cell r="AQ34">
            <v>1104</v>
          </cell>
          <cell r="AR34">
            <v>292</v>
          </cell>
          <cell r="AS34">
            <v>24</v>
          </cell>
          <cell r="AT34">
            <v>32</v>
          </cell>
          <cell r="AU34">
            <v>404</v>
          </cell>
          <cell r="AV34">
            <v>27</v>
          </cell>
          <cell r="AW34">
            <v>144</v>
          </cell>
          <cell r="AX34">
            <v>421</v>
          </cell>
          <cell r="AY34">
            <v>21</v>
          </cell>
          <cell r="AZ34">
            <v>20</v>
          </cell>
          <cell r="BA34">
            <v>370</v>
          </cell>
          <cell r="BB34">
            <v>4</v>
          </cell>
          <cell r="BC34">
            <v>74</v>
          </cell>
          <cell r="BD34">
            <v>826</v>
          </cell>
          <cell r="BE34">
            <v>227</v>
          </cell>
          <cell r="BF34">
            <v>599</v>
          </cell>
          <cell r="BG34">
            <v>133</v>
          </cell>
          <cell r="BH34">
            <v>693</v>
          </cell>
          <cell r="BI34">
            <v>330</v>
          </cell>
          <cell r="BJ34">
            <v>28</v>
          </cell>
          <cell r="BK34">
            <v>143</v>
          </cell>
          <cell r="BL34">
            <v>16</v>
          </cell>
          <cell r="BM34">
            <v>27</v>
          </cell>
          <cell r="BN34">
            <v>149</v>
          </cell>
          <cell r="BO34">
            <v>35</v>
          </cell>
          <cell r="BP34">
            <v>342</v>
          </cell>
          <cell r="BQ34">
            <v>15</v>
          </cell>
          <cell r="BR34">
            <v>64</v>
          </cell>
          <cell r="BS34">
            <v>122</v>
          </cell>
          <cell r="BT34">
            <v>640</v>
          </cell>
          <cell r="BU34">
            <v>13</v>
          </cell>
          <cell r="BV34">
            <v>18</v>
          </cell>
          <cell r="BW34">
            <v>536</v>
          </cell>
          <cell r="BX34">
            <v>33</v>
          </cell>
          <cell r="BY34">
            <v>381</v>
          </cell>
          <cell r="BZ34">
            <v>24</v>
          </cell>
          <cell r="CA34">
            <v>630</v>
          </cell>
          <cell r="CB34">
            <v>639</v>
          </cell>
          <cell r="CC34">
            <v>61</v>
          </cell>
          <cell r="CD34">
            <v>672</v>
          </cell>
          <cell r="CE34">
            <v>86</v>
          </cell>
          <cell r="CF34">
            <v>14</v>
          </cell>
          <cell r="CG34">
            <v>8</v>
          </cell>
          <cell r="CH34">
            <v>6</v>
          </cell>
          <cell r="CI34">
            <v>49</v>
          </cell>
          <cell r="CJ34">
            <v>147</v>
          </cell>
          <cell r="CK34">
            <v>31</v>
          </cell>
        </row>
        <row r="35">
          <cell r="A35" t="str">
            <v>Urban service area</v>
          </cell>
          <cell r="B35" t="str">
            <v>AREAURB</v>
          </cell>
          <cell r="C35">
            <v>2007</v>
          </cell>
          <cell r="D35">
            <v>380</v>
          </cell>
          <cell r="E35">
            <v>363</v>
          </cell>
          <cell r="F35">
            <v>54</v>
          </cell>
          <cell r="G35">
            <v>17</v>
          </cell>
          <cell r="H35">
            <v>74</v>
          </cell>
          <cell r="I35">
            <v>98</v>
          </cell>
          <cell r="J35">
            <v>57</v>
          </cell>
          <cell r="K35">
            <v>90</v>
          </cell>
          <cell r="L35">
            <v>35</v>
          </cell>
          <cell r="M35">
            <v>10</v>
          </cell>
          <cell r="N35">
            <v>2</v>
          </cell>
          <cell r="O35">
            <v>70</v>
          </cell>
          <cell r="P35">
            <v>4</v>
          </cell>
          <cell r="Q35">
            <v>5</v>
          </cell>
          <cell r="R35">
            <v>0</v>
          </cell>
          <cell r="S35">
            <v>22</v>
          </cell>
          <cell r="T35">
            <v>120</v>
          </cell>
          <cell r="U35">
            <v>18</v>
          </cell>
          <cell r="V35">
            <v>287</v>
          </cell>
          <cell r="W35">
            <v>47</v>
          </cell>
          <cell r="X35">
            <v>26</v>
          </cell>
          <cell r="Y35">
            <v>66</v>
          </cell>
          <cell r="Z35">
            <v>44</v>
          </cell>
          <cell r="AA35">
            <v>26</v>
          </cell>
          <cell r="AB35">
            <v>1</v>
          </cell>
          <cell r="AC35">
            <v>3</v>
          </cell>
          <cell r="AD35">
            <v>9</v>
          </cell>
          <cell r="AE35">
            <v>0</v>
          </cell>
          <cell r="AF35">
            <v>9</v>
          </cell>
          <cell r="AG35">
            <v>22</v>
          </cell>
          <cell r="AH35">
            <v>93</v>
          </cell>
          <cell r="AI35">
            <v>36</v>
          </cell>
          <cell r="AJ35">
            <v>25</v>
          </cell>
          <cell r="AK35">
            <v>93</v>
          </cell>
          <cell r="AL35">
            <v>338</v>
          </cell>
          <cell r="AM35">
            <v>9</v>
          </cell>
          <cell r="AN35">
            <v>8</v>
          </cell>
          <cell r="AO35">
            <v>269</v>
          </cell>
          <cell r="AP35">
            <v>0</v>
          </cell>
          <cell r="AQ35">
            <v>454</v>
          </cell>
          <cell r="AR35">
            <v>62</v>
          </cell>
          <cell r="AS35">
            <v>24</v>
          </cell>
          <cell r="AT35">
            <v>32</v>
          </cell>
          <cell r="AU35">
            <v>124</v>
          </cell>
          <cell r="AV35">
            <v>27</v>
          </cell>
          <cell r="AW35">
            <v>16</v>
          </cell>
          <cell r="AX35">
            <v>163</v>
          </cell>
          <cell r="AY35">
            <v>5</v>
          </cell>
          <cell r="AZ35">
            <v>20</v>
          </cell>
          <cell r="BA35">
            <v>57</v>
          </cell>
          <cell r="BB35">
            <v>0</v>
          </cell>
          <cell r="BC35">
            <v>71</v>
          </cell>
          <cell r="BD35">
            <v>67</v>
          </cell>
          <cell r="BE35">
            <v>52</v>
          </cell>
          <cell r="BF35">
            <v>15</v>
          </cell>
          <cell r="BG35">
            <v>14</v>
          </cell>
          <cell r="BH35">
            <v>144</v>
          </cell>
          <cell r="BI35">
            <v>51</v>
          </cell>
          <cell r="BJ35">
            <v>28</v>
          </cell>
          <cell r="BK35">
            <v>102</v>
          </cell>
          <cell r="BL35">
            <v>16</v>
          </cell>
          <cell r="BM35">
            <v>27</v>
          </cell>
          <cell r="BN35">
            <v>71</v>
          </cell>
          <cell r="BO35">
            <v>35</v>
          </cell>
          <cell r="BP35">
            <v>58</v>
          </cell>
          <cell r="BQ35">
            <v>15</v>
          </cell>
          <cell r="BR35">
            <v>64</v>
          </cell>
          <cell r="BS35">
            <v>20</v>
          </cell>
          <cell r="BT35">
            <v>456</v>
          </cell>
          <cell r="BU35">
            <v>13</v>
          </cell>
          <cell r="BV35">
            <v>11</v>
          </cell>
          <cell r="BW35">
            <v>6</v>
          </cell>
          <cell r="BX35">
            <v>33</v>
          </cell>
          <cell r="BY35">
            <v>122</v>
          </cell>
          <cell r="BZ35">
            <v>21</v>
          </cell>
          <cell r="CA35">
            <v>630</v>
          </cell>
          <cell r="CB35">
            <v>253</v>
          </cell>
          <cell r="CC35">
            <v>53</v>
          </cell>
          <cell r="CD35">
            <v>65</v>
          </cell>
          <cell r="CE35">
            <v>86</v>
          </cell>
          <cell r="CF35">
            <v>14</v>
          </cell>
          <cell r="CG35">
            <v>8</v>
          </cell>
          <cell r="CH35">
            <v>6</v>
          </cell>
          <cell r="CI35">
            <v>49</v>
          </cell>
          <cell r="CJ35">
            <v>71</v>
          </cell>
          <cell r="CK35">
            <v>31</v>
          </cell>
        </row>
        <row r="36">
          <cell r="A36" t="str">
            <v>Rural service area</v>
          </cell>
          <cell r="B36" t="str">
            <v>AREARUR</v>
          </cell>
          <cell r="C36">
            <v>2007</v>
          </cell>
          <cell r="D36">
            <v>0</v>
          </cell>
          <cell r="E36">
            <v>11</v>
          </cell>
          <cell r="F36">
            <v>147</v>
          </cell>
          <cell r="G36">
            <v>240</v>
          </cell>
          <cell r="H36">
            <v>0</v>
          </cell>
          <cell r="I36">
            <v>90</v>
          </cell>
          <cell r="J36">
            <v>0</v>
          </cell>
          <cell r="K36">
            <v>213</v>
          </cell>
          <cell r="L36">
            <v>133</v>
          </cell>
          <cell r="M36">
            <v>0</v>
          </cell>
          <cell r="N36">
            <v>0</v>
          </cell>
          <cell r="O36">
            <v>0</v>
          </cell>
          <cell r="P36">
            <v>0</v>
          </cell>
          <cell r="Q36">
            <v>0</v>
          </cell>
          <cell r="R36">
            <v>0</v>
          </cell>
          <cell r="S36">
            <v>0</v>
          </cell>
          <cell r="T36">
            <v>0</v>
          </cell>
          <cell r="U36">
            <v>48</v>
          </cell>
          <cell r="V36">
            <v>0</v>
          </cell>
          <cell r="W36">
            <v>1830</v>
          </cell>
          <cell r="X36">
            <v>73</v>
          </cell>
          <cell r="Y36">
            <v>38</v>
          </cell>
          <cell r="Z36">
            <v>0</v>
          </cell>
          <cell r="AA36">
            <v>0</v>
          </cell>
          <cell r="AB36">
            <v>0</v>
          </cell>
          <cell r="AC36">
            <v>14197</v>
          </cell>
          <cell r="AD36">
            <v>0</v>
          </cell>
          <cell r="AE36">
            <v>0</v>
          </cell>
          <cell r="AF36">
            <v>0</v>
          </cell>
          <cell r="AG36">
            <v>45</v>
          </cell>
          <cell r="AH36">
            <v>0</v>
          </cell>
          <cell r="AI36">
            <v>1216</v>
          </cell>
          <cell r="AJ36">
            <v>255</v>
          </cell>
          <cell r="AK36">
            <v>0</v>
          </cell>
          <cell r="AL36">
            <v>88</v>
          </cell>
          <cell r="AM36">
            <v>0</v>
          </cell>
          <cell r="AN36">
            <v>0</v>
          </cell>
          <cell r="AO36">
            <v>0</v>
          </cell>
          <cell r="AP36">
            <v>650000</v>
          </cell>
          <cell r="AQ36">
            <v>650</v>
          </cell>
          <cell r="AR36">
            <v>230</v>
          </cell>
          <cell r="AS36">
            <v>0</v>
          </cell>
          <cell r="AT36">
            <v>0</v>
          </cell>
          <cell r="AU36">
            <v>280</v>
          </cell>
          <cell r="AV36">
            <v>0</v>
          </cell>
          <cell r="AW36">
            <v>128</v>
          </cell>
          <cell r="AX36">
            <v>258</v>
          </cell>
          <cell r="AY36">
            <v>16</v>
          </cell>
          <cell r="AZ36">
            <v>0</v>
          </cell>
          <cell r="BA36">
            <v>313</v>
          </cell>
          <cell r="BB36">
            <v>4</v>
          </cell>
          <cell r="BC36">
            <v>3</v>
          </cell>
          <cell r="BD36">
            <v>759</v>
          </cell>
          <cell r="BE36">
            <v>175</v>
          </cell>
          <cell r="BF36">
            <v>584</v>
          </cell>
          <cell r="BG36">
            <v>119</v>
          </cell>
          <cell r="BH36">
            <v>549</v>
          </cell>
          <cell r="BI36">
            <v>279</v>
          </cell>
          <cell r="BJ36">
            <v>0</v>
          </cell>
          <cell r="BK36">
            <v>41</v>
          </cell>
          <cell r="BL36">
            <v>0</v>
          </cell>
          <cell r="BM36">
            <v>0</v>
          </cell>
          <cell r="BN36">
            <v>78</v>
          </cell>
          <cell r="BO36">
            <v>0</v>
          </cell>
          <cell r="BP36">
            <v>284</v>
          </cell>
          <cell r="BQ36">
            <v>0</v>
          </cell>
          <cell r="BR36">
            <v>0</v>
          </cell>
          <cell r="BS36">
            <v>102</v>
          </cell>
          <cell r="BT36">
            <v>184</v>
          </cell>
          <cell r="BU36">
            <v>0</v>
          </cell>
          <cell r="BV36">
            <v>7</v>
          </cell>
          <cell r="BW36">
            <v>530</v>
          </cell>
          <cell r="BX36">
            <v>0</v>
          </cell>
          <cell r="BY36">
            <v>259</v>
          </cell>
          <cell r="BZ36">
            <v>3</v>
          </cell>
          <cell r="CA36">
            <v>0</v>
          </cell>
          <cell r="CB36">
            <v>386</v>
          </cell>
          <cell r="CC36">
            <v>8</v>
          </cell>
          <cell r="CD36">
            <v>607</v>
          </cell>
          <cell r="CE36">
            <v>0</v>
          </cell>
          <cell r="CF36">
            <v>0</v>
          </cell>
          <cell r="CG36">
            <v>0</v>
          </cell>
          <cell r="CH36">
            <v>0</v>
          </cell>
          <cell r="CI36">
            <v>0</v>
          </cell>
          <cell r="CJ36">
            <v>76</v>
          </cell>
          <cell r="CK36">
            <v>0</v>
          </cell>
        </row>
        <row r="37">
          <cell r="A37" t="str">
            <v>Service area population</v>
          </cell>
          <cell r="B37" t="str">
            <v>POP</v>
          </cell>
          <cell r="C37">
            <v>2007</v>
          </cell>
          <cell r="D37">
            <v>3000</v>
          </cell>
          <cell r="E37">
            <v>181930</v>
          </cell>
          <cell r="F37">
            <v>84379</v>
          </cell>
          <cell r="G37">
            <v>25000</v>
          </cell>
          <cell r="H37">
            <v>91487</v>
          </cell>
          <cell r="I37">
            <v>170100</v>
          </cell>
          <cell r="J37">
            <v>23600</v>
          </cell>
          <cell r="K37">
            <v>133480</v>
          </cell>
          <cell r="L37">
            <v>29925</v>
          </cell>
          <cell r="M37">
            <v>18156</v>
          </cell>
          <cell r="N37">
            <v>2428</v>
          </cell>
          <cell r="O37">
            <v>94769</v>
          </cell>
          <cell r="P37">
            <v>3100</v>
          </cell>
          <cell r="Q37">
            <v>4000</v>
          </cell>
          <cell r="R37">
            <v>0</v>
          </cell>
          <cell r="S37">
            <v>21873</v>
          </cell>
          <cell r="T37">
            <v>215718</v>
          </cell>
          <cell r="U37">
            <v>6700</v>
          </cell>
          <cell r="V37">
            <v>704000</v>
          </cell>
          <cell r="W37">
            <v>32042</v>
          </cell>
          <cell r="X37">
            <v>7138</v>
          </cell>
          <cell r="Y37">
            <v>69300</v>
          </cell>
          <cell r="Z37">
            <v>44072</v>
          </cell>
          <cell r="AA37">
            <v>8315</v>
          </cell>
          <cell r="AB37">
            <v>1600</v>
          </cell>
          <cell r="AC37">
            <v>17195</v>
          </cell>
          <cell r="AD37">
            <v>109529</v>
          </cell>
          <cell r="AE37">
            <v>102811</v>
          </cell>
          <cell r="AF37">
            <v>6718</v>
          </cell>
          <cell r="AG37">
            <v>21500</v>
          </cell>
          <cell r="AH37">
            <v>130309</v>
          </cell>
          <cell r="AI37">
            <v>45212</v>
          </cell>
          <cell r="AJ37">
            <v>55289</v>
          </cell>
          <cell r="AK37">
            <v>5635</v>
          </cell>
          <cell r="AL37">
            <v>560668</v>
          </cell>
          <cell r="AM37">
            <v>2520</v>
          </cell>
          <cell r="AN37">
            <v>10500</v>
          </cell>
          <cell r="AO37">
            <v>444158</v>
          </cell>
          <cell r="AP37">
            <v>2892713</v>
          </cell>
          <cell r="AQ37">
            <v>799993</v>
          </cell>
          <cell r="AR37">
            <v>32007</v>
          </cell>
          <cell r="AS37">
            <v>12000</v>
          </cell>
          <cell r="AT37">
            <v>57800</v>
          </cell>
          <cell r="AU37">
            <v>236883</v>
          </cell>
          <cell r="AV37">
            <v>22000</v>
          </cell>
          <cell r="AW37">
            <v>21007</v>
          </cell>
          <cell r="AX37">
            <v>355000</v>
          </cell>
          <cell r="AY37">
            <v>6763</v>
          </cell>
          <cell r="AZ37">
            <v>16000</v>
          </cell>
          <cell r="BA37">
            <v>65000</v>
          </cell>
          <cell r="BB37">
            <v>0</v>
          </cell>
          <cell r="BC37">
            <v>89161</v>
          </cell>
          <cell r="BD37">
            <v>132361</v>
          </cell>
          <cell r="BE37">
            <v>82200</v>
          </cell>
          <cell r="BF37">
            <v>50161</v>
          </cell>
          <cell r="BG37">
            <v>14800</v>
          </cell>
          <cell r="BH37">
            <v>31500</v>
          </cell>
          <cell r="BI37">
            <v>55000</v>
          </cell>
          <cell r="BJ37">
            <v>14000</v>
          </cell>
          <cell r="BK37">
            <v>169800</v>
          </cell>
          <cell r="BL37">
            <v>28178</v>
          </cell>
          <cell r="BM37">
            <v>30300</v>
          </cell>
          <cell r="BN37">
            <v>155000</v>
          </cell>
          <cell r="BO37">
            <v>20200</v>
          </cell>
          <cell r="BP37">
            <v>77948</v>
          </cell>
          <cell r="BQ37">
            <v>6500</v>
          </cell>
          <cell r="BR37">
            <v>79496</v>
          </cell>
          <cell r="BS37">
            <v>18599</v>
          </cell>
          <cell r="BT37">
            <v>706000</v>
          </cell>
          <cell r="BU37">
            <v>7800</v>
          </cell>
          <cell r="BV37">
            <v>9900</v>
          </cell>
          <cell r="BW37">
            <v>5336</v>
          </cell>
          <cell r="BX37">
            <v>36000</v>
          </cell>
          <cell r="BY37">
            <v>109973</v>
          </cell>
          <cell r="BZ37">
            <v>15140</v>
          </cell>
          <cell r="CA37">
            <v>2503281</v>
          </cell>
          <cell r="CB37">
            <v>326064</v>
          </cell>
          <cell r="CC37">
            <v>17000</v>
          </cell>
          <cell r="CD37">
            <v>147360</v>
          </cell>
          <cell r="CE37">
            <v>50331</v>
          </cell>
          <cell r="CF37">
            <v>6989</v>
          </cell>
          <cell r="CG37">
            <v>7411</v>
          </cell>
          <cell r="CH37">
            <v>3900</v>
          </cell>
          <cell r="CI37">
            <v>40000</v>
          </cell>
          <cell r="CJ37">
            <v>110000</v>
          </cell>
          <cell r="CK37">
            <v>35000</v>
          </cell>
        </row>
        <row r="38">
          <cell r="A38" t="str">
            <v>Municipal population</v>
          </cell>
          <cell r="B38" t="str">
            <v>POPCITY</v>
          </cell>
          <cell r="C38">
            <v>2007</v>
          </cell>
          <cell r="D38">
            <v>3000</v>
          </cell>
          <cell r="E38">
            <v>197750</v>
          </cell>
          <cell r="F38">
            <v>86689</v>
          </cell>
          <cell r="G38">
            <v>30000</v>
          </cell>
          <cell r="H38">
            <v>91487</v>
          </cell>
          <cell r="I38">
            <v>170100</v>
          </cell>
          <cell r="J38">
            <v>23600</v>
          </cell>
          <cell r="K38">
            <v>133480</v>
          </cell>
          <cell r="L38">
            <v>29925</v>
          </cell>
          <cell r="M38">
            <v>26520</v>
          </cell>
          <cell r="N38">
            <v>2428</v>
          </cell>
          <cell r="O38">
            <v>107341</v>
          </cell>
          <cell r="P38">
            <v>3100</v>
          </cell>
          <cell r="Q38">
            <v>12500</v>
          </cell>
          <cell r="R38">
            <v>0</v>
          </cell>
          <cell r="S38">
            <v>74185</v>
          </cell>
          <cell r="T38">
            <v>216473</v>
          </cell>
          <cell r="U38">
            <v>5000</v>
          </cell>
          <cell r="V38">
            <v>704000</v>
          </cell>
          <cell r="W38">
            <v>35246</v>
          </cell>
          <cell r="X38">
            <v>8700</v>
          </cell>
          <cell r="Y38">
            <v>102075</v>
          </cell>
          <cell r="Z38">
            <v>44072</v>
          </cell>
          <cell r="AA38">
            <v>8315</v>
          </cell>
          <cell r="AB38">
            <v>2529</v>
          </cell>
          <cell r="AC38">
            <v>10104</v>
          </cell>
          <cell r="AD38">
            <v>170219</v>
          </cell>
          <cell r="AE38">
            <v>155219</v>
          </cell>
          <cell r="AF38">
            <v>15000</v>
          </cell>
          <cell r="AG38">
            <v>21500</v>
          </cell>
          <cell r="AH38">
            <v>130309</v>
          </cell>
          <cell r="AI38">
            <v>45212</v>
          </cell>
          <cell r="AJ38">
            <v>55289</v>
          </cell>
          <cell r="AK38">
            <v>5635</v>
          </cell>
          <cell r="AL38">
            <v>636548</v>
          </cell>
          <cell r="AM38">
            <v>9400</v>
          </cell>
          <cell r="AN38">
            <v>10500</v>
          </cell>
          <cell r="AO38">
            <v>444158</v>
          </cell>
          <cell r="AP38">
            <v>2892713</v>
          </cell>
          <cell r="AQ38">
            <v>888882</v>
          </cell>
          <cell r="AR38">
            <v>32007</v>
          </cell>
          <cell r="AS38">
            <v>16500</v>
          </cell>
          <cell r="AT38">
            <v>119000</v>
          </cell>
          <cell r="AU38">
            <v>236883</v>
          </cell>
          <cell r="AV38">
            <v>22000</v>
          </cell>
          <cell r="AW38">
            <v>34035</v>
          </cell>
          <cell r="AX38">
            <v>355000</v>
          </cell>
          <cell r="AY38">
            <v>18231</v>
          </cell>
          <cell r="AZ38">
            <v>17000</v>
          </cell>
          <cell r="BA38">
            <v>65000</v>
          </cell>
          <cell r="BB38">
            <v>439</v>
          </cell>
          <cell r="BC38">
            <v>113155</v>
          </cell>
          <cell r="BD38">
            <v>133244</v>
          </cell>
          <cell r="BE38">
            <v>82200</v>
          </cell>
          <cell r="BF38">
            <v>51044</v>
          </cell>
          <cell r="BG38">
            <v>14800</v>
          </cell>
          <cell r="BH38">
            <v>62000</v>
          </cell>
          <cell r="BI38">
            <v>55000</v>
          </cell>
          <cell r="BJ38">
            <v>18777</v>
          </cell>
          <cell r="BK38">
            <v>169800</v>
          </cell>
          <cell r="BL38">
            <v>28178</v>
          </cell>
          <cell r="BM38">
            <v>30300</v>
          </cell>
          <cell r="BN38">
            <v>155000</v>
          </cell>
          <cell r="BO38">
            <v>20200</v>
          </cell>
          <cell r="BP38">
            <v>74948</v>
          </cell>
          <cell r="BQ38">
            <v>6500</v>
          </cell>
          <cell r="BR38">
            <v>79496</v>
          </cell>
          <cell r="BS38">
            <v>18599</v>
          </cell>
          <cell r="BT38">
            <v>706000</v>
          </cell>
          <cell r="BU38">
            <v>7800</v>
          </cell>
          <cell r="BV38">
            <v>16700</v>
          </cell>
          <cell r="BW38">
            <v>5336</v>
          </cell>
          <cell r="BX38">
            <v>36000</v>
          </cell>
          <cell r="BY38">
            <v>109141</v>
          </cell>
          <cell r="BZ38">
            <v>15000</v>
          </cell>
          <cell r="CA38">
            <v>2503281</v>
          </cell>
          <cell r="CB38">
            <v>396107</v>
          </cell>
          <cell r="CC38">
            <v>17000</v>
          </cell>
          <cell r="CD38">
            <v>147360</v>
          </cell>
          <cell r="CE38">
            <v>50331</v>
          </cell>
          <cell r="CF38">
            <v>11500</v>
          </cell>
          <cell r="CG38">
            <v>7411</v>
          </cell>
          <cell r="CH38">
            <v>9000</v>
          </cell>
          <cell r="CI38">
            <v>78420</v>
          </cell>
          <cell r="CJ38">
            <v>110000</v>
          </cell>
          <cell r="CK38">
            <v>36000</v>
          </cell>
        </row>
        <row r="39">
          <cell r="A39" t="str">
            <v>No seasonal occupacy customers</v>
          </cell>
          <cell r="B39" t="str">
            <v>YNSUM</v>
          </cell>
          <cell r="C39">
            <v>2007</v>
          </cell>
          <cell r="D39">
            <v>0</v>
          </cell>
          <cell r="E39">
            <v>0</v>
          </cell>
          <cell r="F39">
            <v>0</v>
          </cell>
          <cell r="G39">
            <v>0</v>
          </cell>
          <cell r="H39">
            <v>0</v>
          </cell>
          <cell r="I39">
            <v>0</v>
          </cell>
          <cell r="J39">
            <v>0</v>
          </cell>
          <cell r="K39">
            <v>0</v>
          </cell>
          <cell r="L39">
            <v>0</v>
          </cell>
          <cell r="M39">
            <v>0</v>
          </cell>
          <cell r="N39">
            <v>3</v>
          </cell>
          <cell r="O39">
            <v>0</v>
          </cell>
          <cell r="P39">
            <v>0</v>
          </cell>
          <cell r="Q39">
            <v>0</v>
          </cell>
          <cell r="R39">
            <v>0</v>
          </cell>
          <cell r="S39">
            <v>0</v>
          </cell>
          <cell r="T39">
            <v>0</v>
          </cell>
          <cell r="U39">
            <v>200</v>
          </cell>
          <cell r="V39">
            <v>0</v>
          </cell>
          <cell r="W39">
            <v>235</v>
          </cell>
          <cell r="X39">
            <v>65</v>
          </cell>
          <cell r="Y39">
            <v>0</v>
          </cell>
          <cell r="Z39">
            <v>0</v>
          </cell>
          <cell r="AA39">
            <v>0</v>
          </cell>
          <cell r="AB39">
            <v>0</v>
          </cell>
          <cell r="AC39">
            <v>3707</v>
          </cell>
          <cell r="AD39">
            <v>148</v>
          </cell>
          <cell r="AE39">
            <v>142</v>
          </cell>
          <cell r="AF39">
            <v>6</v>
          </cell>
          <cell r="AG39">
            <v>0</v>
          </cell>
          <cell r="AH39">
            <v>0</v>
          </cell>
          <cell r="AI39">
            <v>0</v>
          </cell>
          <cell r="AJ39">
            <v>0</v>
          </cell>
          <cell r="AK39">
            <v>0</v>
          </cell>
          <cell r="AL39">
            <v>0</v>
          </cell>
          <cell r="AM39">
            <v>0</v>
          </cell>
          <cell r="AN39">
            <v>0</v>
          </cell>
          <cell r="AO39">
            <v>0</v>
          </cell>
          <cell r="AP39">
            <v>154779</v>
          </cell>
          <cell r="AQ39">
            <v>0</v>
          </cell>
          <cell r="AR39">
            <v>753</v>
          </cell>
          <cell r="AS39">
            <v>0</v>
          </cell>
          <cell r="AT39">
            <v>0</v>
          </cell>
          <cell r="AU39">
            <v>0</v>
          </cell>
          <cell r="AV39">
            <v>0</v>
          </cell>
          <cell r="AW39">
            <v>150</v>
          </cell>
          <cell r="AX39">
            <v>0</v>
          </cell>
          <cell r="AY39">
            <v>0</v>
          </cell>
          <cell r="AZ39">
            <v>0</v>
          </cell>
          <cell r="BA39">
            <v>0</v>
          </cell>
          <cell r="BB39">
            <v>0</v>
          </cell>
          <cell r="BC39">
            <v>525</v>
          </cell>
          <cell r="BD39">
            <v>0</v>
          </cell>
          <cell r="BE39">
            <v>0</v>
          </cell>
          <cell r="BF39">
            <v>0</v>
          </cell>
          <cell r="BG39">
            <v>250</v>
          </cell>
          <cell r="BH39">
            <v>200</v>
          </cell>
          <cell r="BI39">
            <v>0</v>
          </cell>
          <cell r="BJ39">
            <v>0</v>
          </cell>
          <cell r="BK39">
            <v>0</v>
          </cell>
          <cell r="BL39">
            <v>0</v>
          </cell>
          <cell r="BM39">
            <v>0</v>
          </cell>
          <cell r="BN39">
            <v>0</v>
          </cell>
          <cell r="BO39">
            <v>0</v>
          </cell>
          <cell r="BP39">
            <v>100</v>
          </cell>
          <cell r="BQ39">
            <v>0</v>
          </cell>
          <cell r="BR39">
            <v>0</v>
          </cell>
          <cell r="BS39">
            <v>0</v>
          </cell>
          <cell r="BT39">
            <v>0</v>
          </cell>
          <cell r="BU39">
            <v>0</v>
          </cell>
          <cell r="BV39">
            <v>0</v>
          </cell>
          <cell r="BW39">
            <v>108</v>
          </cell>
          <cell r="BX39">
            <v>0</v>
          </cell>
          <cell r="BY39">
            <v>0</v>
          </cell>
          <cell r="BZ39">
            <v>0</v>
          </cell>
          <cell r="CA39">
            <v>0</v>
          </cell>
          <cell r="CB39">
            <v>1594</v>
          </cell>
          <cell r="CC39">
            <v>1200</v>
          </cell>
          <cell r="CD39">
            <v>0</v>
          </cell>
          <cell r="CE39">
            <v>0</v>
          </cell>
          <cell r="CF39">
            <v>0</v>
          </cell>
          <cell r="CG39">
            <v>0</v>
          </cell>
          <cell r="CH39">
            <v>0</v>
          </cell>
          <cell r="CI39">
            <v>0</v>
          </cell>
          <cell r="CJ39">
            <v>0</v>
          </cell>
          <cell r="CK39">
            <v>0</v>
          </cell>
        </row>
        <row r="40">
          <cell r="A40" t="str">
            <v>Utility winter max peak load</v>
          </cell>
          <cell r="B40" t="str">
            <v>PEAKW</v>
          </cell>
          <cell r="C40">
            <v>2007</v>
          </cell>
          <cell r="D40">
            <v>7722</v>
          </cell>
          <cell r="E40">
            <v>262451</v>
          </cell>
          <cell r="F40">
            <v>174463</v>
          </cell>
          <cell r="G40">
            <v>44355</v>
          </cell>
          <cell r="H40">
            <v>162924</v>
          </cell>
          <cell r="I40">
            <v>280394</v>
          </cell>
          <cell r="J40">
            <v>62291</v>
          </cell>
          <cell r="K40">
            <v>254098</v>
          </cell>
          <cell r="L40">
            <v>50700</v>
          </cell>
          <cell r="M40">
            <v>26792</v>
          </cell>
          <cell r="N40">
            <v>7058</v>
          </cell>
          <cell r="O40">
            <v>132956</v>
          </cell>
          <cell r="P40">
            <v>5844</v>
          </cell>
          <cell r="Q40">
            <v>7084</v>
          </cell>
          <cell r="R40">
            <v>0</v>
          </cell>
          <cell r="S40">
            <v>49746</v>
          </cell>
          <cell r="T40">
            <v>458800</v>
          </cell>
          <cell r="U40">
            <v>13937</v>
          </cell>
          <cell r="V40">
            <v>1234600</v>
          </cell>
          <cell r="W40">
            <v>77850</v>
          </cell>
          <cell r="X40">
            <v>13650</v>
          </cell>
          <cell r="Y40">
            <v>113400</v>
          </cell>
          <cell r="Z40">
            <v>100885</v>
          </cell>
          <cell r="AA40">
            <v>18097</v>
          </cell>
          <cell r="AB40">
            <v>2183</v>
          </cell>
          <cell r="AC40">
            <v>41804</v>
          </cell>
          <cell r="AD40">
            <v>195452</v>
          </cell>
          <cell r="AE40">
            <v>182354</v>
          </cell>
          <cell r="AF40">
            <v>13098</v>
          </cell>
          <cell r="AG40">
            <v>35770</v>
          </cell>
          <cell r="AH40">
            <v>255488</v>
          </cell>
          <cell r="AI40">
            <v>81117</v>
          </cell>
          <cell r="AJ40">
            <v>118782</v>
          </cell>
          <cell r="AK40">
            <v>21901</v>
          </cell>
          <cell r="AL40">
            <v>958009</v>
          </cell>
          <cell r="AM40">
            <v>6571</v>
          </cell>
          <cell r="AN40">
            <v>37110</v>
          </cell>
          <cell r="AO40">
            <v>618000</v>
          </cell>
          <cell r="AP40">
            <v>4146927</v>
          </cell>
          <cell r="AQ40">
            <v>1323948</v>
          </cell>
          <cell r="AR40">
            <v>48562</v>
          </cell>
          <cell r="AS40">
            <v>20993</v>
          </cell>
          <cell r="AT40">
            <v>132343</v>
          </cell>
          <cell r="AU40">
            <v>312517</v>
          </cell>
          <cell r="AV40">
            <v>49230</v>
          </cell>
          <cell r="AW40">
            <v>42285</v>
          </cell>
          <cell r="AX40">
            <v>566710</v>
          </cell>
          <cell r="AY40">
            <v>32173</v>
          </cell>
          <cell r="AZ40">
            <v>38557</v>
          </cell>
          <cell r="BA40">
            <v>111168</v>
          </cell>
          <cell r="BB40">
            <v>0</v>
          </cell>
          <cell r="BC40">
            <v>125023</v>
          </cell>
          <cell r="BD40">
            <v>197500</v>
          </cell>
          <cell r="BE40">
            <v>137845</v>
          </cell>
          <cell r="BF40">
            <v>59655</v>
          </cell>
          <cell r="BG40">
            <v>29786</v>
          </cell>
          <cell r="BH40">
            <v>71056</v>
          </cell>
          <cell r="BI40">
            <v>113519</v>
          </cell>
          <cell r="BJ40">
            <v>25689</v>
          </cell>
          <cell r="BK40">
            <v>268651</v>
          </cell>
          <cell r="BL40">
            <v>42618</v>
          </cell>
          <cell r="BM40">
            <v>57057</v>
          </cell>
          <cell r="BN40">
            <v>212930</v>
          </cell>
          <cell r="BO40">
            <v>38695</v>
          </cell>
          <cell r="BP40">
            <v>139708</v>
          </cell>
          <cell r="BQ40">
            <v>19170</v>
          </cell>
          <cell r="BR40">
            <v>148761</v>
          </cell>
          <cell r="BS40">
            <v>38400</v>
          </cell>
          <cell r="BT40">
            <v>1096729</v>
          </cell>
          <cell r="BU40">
            <v>19154</v>
          </cell>
          <cell r="BV40">
            <v>32731</v>
          </cell>
          <cell r="BW40">
            <v>22552</v>
          </cell>
          <cell r="BX40">
            <v>60692</v>
          </cell>
          <cell r="BY40">
            <v>190600</v>
          </cell>
          <cell r="BZ40">
            <v>41226</v>
          </cell>
          <cell r="CA40">
            <v>4111669</v>
          </cell>
          <cell r="CB40">
            <v>444200</v>
          </cell>
          <cell r="CC40">
            <v>24081</v>
          </cell>
          <cell r="CD40">
            <v>234655</v>
          </cell>
          <cell r="CE40">
            <v>83837</v>
          </cell>
          <cell r="CF40">
            <v>16478</v>
          </cell>
          <cell r="CG40">
            <v>26000</v>
          </cell>
          <cell r="CH40">
            <v>10524</v>
          </cell>
          <cell r="CI40">
            <v>90205</v>
          </cell>
          <cell r="CJ40">
            <v>152456</v>
          </cell>
          <cell r="CK40">
            <v>67025</v>
          </cell>
        </row>
        <row r="41">
          <cell r="A41" t="str">
            <v>Utility summer max peak load</v>
          </cell>
          <cell r="B41" t="str">
            <v>PEAKS</v>
          </cell>
          <cell r="C41">
            <v>2007</v>
          </cell>
          <cell r="D41">
            <v>7100</v>
          </cell>
          <cell r="E41">
            <v>309144</v>
          </cell>
          <cell r="F41">
            <v>208366</v>
          </cell>
          <cell r="G41">
            <v>46817</v>
          </cell>
          <cell r="H41">
            <v>191679</v>
          </cell>
          <cell r="I41">
            <v>367280</v>
          </cell>
          <cell r="J41">
            <v>50409</v>
          </cell>
          <cell r="K41">
            <v>308393</v>
          </cell>
          <cell r="L41">
            <v>56500</v>
          </cell>
          <cell r="M41">
            <v>27573</v>
          </cell>
          <cell r="N41">
            <v>6873</v>
          </cell>
          <cell r="O41">
            <v>171620</v>
          </cell>
          <cell r="P41">
            <v>5739</v>
          </cell>
          <cell r="Q41">
            <v>5833</v>
          </cell>
          <cell r="R41">
            <v>0</v>
          </cell>
          <cell r="S41">
            <v>61745</v>
          </cell>
          <cell r="T41">
            <v>577900</v>
          </cell>
          <cell r="U41">
            <v>12096</v>
          </cell>
          <cell r="V41">
            <v>1556900</v>
          </cell>
          <cell r="W41">
            <v>73806</v>
          </cell>
          <cell r="X41">
            <v>9516</v>
          </cell>
          <cell r="Y41">
            <v>142300</v>
          </cell>
          <cell r="Z41">
            <v>107690</v>
          </cell>
          <cell r="AA41">
            <v>14414</v>
          </cell>
          <cell r="AB41">
            <v>1636</v>
          </cell>
          <cell r="AC41">
            <v>26592</v>
          </cell>
          <cell r="AD41">
            <v>182990</v>
          </cell>
          <cell r="AE41">
            <v>173560</v>
          </cell>
          <cell r="AF41">
            <v>9430</v>
          </cell>
          <cell r="AG41">
            <v>42790</v>
          </cell>
          <cell r="AH41">
            <v>281377</v>
          </cell>
          <cell r="AI41">
            <v>87934</v>
          </cell>
          <cell r="AJ41">
            <v>122494</v>
          </cell>
          <cell r="AK41">
            <v>19067</v>
          </cell>
          <cell r="AL41">
            <v>1161891</v>
          </cell>
          <cell r="AM41">
            <v>4253</v>
          </cell>
          <cell r="AN41">
            <v>33120</v>
          </cell>
          <cell r="AO41">
            <v>772100</v>
          </cell>
          <cell r="AP41">
            <v>3365195</v>
          </cell>
          <cell r="AQ41">
            <v>1425095</v>
          </cell>
          <cell r="AR41">
            <v>43491</v>
          </cell>
          <cell r="AS41">
            <v>20499</v>
          </cell>
          <cell r="AT41">
            <v>110399</v>
          </cell>
          <cell r="AU41">
            <v>370934</v>
          </cell>
          <cell r="AV41">
            <v>46392</v>
          </cell>
          <cell r="AW41">
            <v>34402</v>
          </cell>
          <cell r="AX41">
            <v>681825</v>
          </cell>
          <cell r="AY41">
            <v>40485</v>
          </cell>
          <cell r="AZ41">
            <v>40128</v>
          </cell>
          <cell r="BA41">
            <v>130375</v>
          </cell>
          <cell r="BB41">
            <v>0</v>
          </cell>
          <cell r="BC41">
            <v>155199</v>
          </cell>
          <cell r="BD41">
            <v>254457</v>
          </cell>
          <cell r="BE41">
            <v>184119</v>
          </cell>
          <cell r="BF41">
            <v>70338</v>
          </cell>
          <cell r="BG41">
            <v>41136</v>
          </cell>
          <cell r="BH41">
            <v>77718</v>
          </cell>
          <cell r="BI41">
            <v>88833</v>
          </cell>
          <cell r="BJ41">
            <v>24540</v>
          </cell>
          <cell r="BK41">
            <v>351188</v>
          </cell>
          <cell r="BL41">
            <v>46056</v>
          </cell>
          <cell r="BM41">
            <v>55709</v>
          </cell>
          <cell r="BN41">
            <v>221904</v>
          </cell>
          <cell r="BO41">
            <v>32198</v>
          </cell>
          <cell r="BP41">
            <v>101464</v>
          </cell>
          <cell r="BQ41">
            <v>12650</v>
          </cell>
          <cell r="BR41">
            <v>152219</v>
          </cell>
          <cell r="BS41">
            <v>41000</v>
          </cell>
          <cell r="BT41">
            <v>1518593</v>
          </cell>
          <cell r="BU41">
            <v>19086</v>
          </cell>
          <cell r="BV41">
            <v>31422</v>
          </cell>
          <cell r="BW41">
            <v>14949</v>
          </cell>
          <cell r="BX41">
            <v>73561</v>
          </cell>
          <cell r="BY41">
            <v>177000</v>
          </cell>
          <cell r="BZ41">
            <v>48436</v>
          </cell>
          <cell r="CA41">
            <v>4788341</v>
          </cell>
          <cell r="CB41">
            <v>480200</v>
          </cell>
          <cell r="CC41">
            <v>26430</v>
          </cell>
          <cell r="CD41">
            <v>264915</v>
          </cell>
          <cell r="CE41">
            <v>104372</v>
          </cell>
          <cell r="CF41">
            <v>15711</v>
          </cell>
          <cell r="CG41">
            <v>26000</v>
          </cell>
          <cell r="CH41">
            <v>11279</v>
          </cell>
          <cell r="CI41">
            <v>73472</v>
          </cell>
          <cell r="CJ41">
            <v>185761</v>
          </cell>
          <cell r="CK41">
            <v>74897</v>
          </cell>
        </row>
        <row r="42">
          <cell r="A42" t="str">
            <v>Utility Annual Peak load</v>
          </cell>
          <cell r="C42">
            <v>2007</v>
          </cell>
          <cell r="D42">
            <v>7722</v>
          </cell>
          <cell r="E42">
            <v>309144</v>
          </cell>
          <cell r="F42">
            <v>208366</v>
          </cell>
          <cell r="G42">
            <v>46817</v>
          </cell>
          <cell r="H42">
            <v>191679</v>
          </cell>
          <cell r="I42">
            <v>367280</v>
          </cell>
          <cell r="J42">
            <v>62291</v>
          </cell>
          <cell r="K42">
            <v>308393</v>
          </cell>
          <cell r="L42">
            <v>56500</v>
          </cell>
          <cell r="M42">
            <v>27573</v>
          </cell>
          <cell r="N42">
            <v>7058</v>
          </cell>
          <cell r="O42">
            <v>171620</v>
          </cell>
          <cell r="P42">
            <v>5844</v>
          </cell>
          <cell r="Q42">
            <v>7084</v>
          </cell>
          <cell r="R42">
            <v>0</v>
          </cell>
          <cell r="S42">
            <v>61745</v>
          </cell>
          <cell r="T42">
            <v>577900</v>
          </cell>
          <cell r="U42">
            <v>13937</v>
          </cell>
          <cell r="V42">
            <v>1556900</v>
          </cell>
          <cell r="W42">
            <v>77850</v>
          </cell>
          <cell r="X42">
            <v>13650</v>
          </cell>
          <cell r="Y42">
            <v>142300</v>
          </cell>
          <cell r="Z42">
            <v>107690</v>
          </cell>
          <cell r="AA42">
            <v>18097</v>
          </cell>
          <cell r="AB42">
            <v>2183</v>
          </cell>
          <cell r="AC42">
            <v>41804</v>
          </cell>
          <cell r="AD42">
            <v>195452</v>
          </cell>
          <cell r="AE42">
            <v>182354</v>
          </cell>
          <cell r="AF42">
            <v>13098</v>
          </cell>
          <cell r="AG42">
            <v>42790</v>
          </cell>
          <cell r="AH42">
            <v>281377</v>
          </cell>
          <cell r="AI42">
            <v>87934</v>
          </cell>
          <cell r="AJ42">
            <v>122494</v>
          </cell>
          <cell r="AK42">
            <v>21901</v>
          </cell>
          <cell r="AL42">
            <v>1161891</v>
          </cell>
          <cell r="AM42">
            <v>6571</v>
          </cell>
          <cell r="AN42">
            <v>37110</v>
          </cell>
          <cell r="AO42">
            <v>772100</v>
          </cell>
          <cell r="AP42">
            <v>4146927</v>
          </cell>
          <cell r="AQ42">
            <v>1425095</v>
          </cell>
          <cell r="AR42">
            <v>48562</v>
          </cell>
          <cell r="AS42">
            <v>20993</v>
          </cell>
          <cell r="AT42">
            <v>132343</v>
          </cell>
          <cell r="AU42">
            <v>370934</v>
          </cell>
          <cell r="AV42">
            <v>49230</v>
          </cell>
          <cell r="AW42">
            <v>42285</v>
          </cell>
          <cell r="AX42">
            <v>681825</v>
          </cell>
          <cell r="AY42">
            <v>40485</v>
          </cell>
          <cell r="AZ42">
            <v>40128</v>
          </cell>
          <cell r="BA42">
            <v>130375</v>
          </cell>
          <cell r="BB42">
            <v>0</v>
          </cell>
          <cell r="BC42">
            <v>155199</v>
          </cell>
          <cell r="BD42">
            <v>254457</v>
          </cell>
          <cell r="BE42">
            <v>184119</v>
          </cell>
          <cell r="BF42">
            <v>70338</v>
          </cell>
          <cell r="BG42">
            <v>41136</v>
          </cell>
          <cell r="BH42">
            <v>77718</v>
          </cell>
          <cell r="BI42">
            <v>113519</v>
          </cell>
          <cell r="BJ42">
            <v>25689</v>
          </cell>
          <cell r="BK42">
            <v>351188</v>
          </cell>
          <cell r="BL42">
            <v>46056</v>
          </cell>
          <cell r="BM42">
            <v>57057</v>
          </cell>
          <cell r="BN42">
            <v>221904</v>
          </cell>
          <cell r="BO42">
            <v>38695</v>
          </cell>
          <cell r="BP42">
            <v>139708</v>
          </cell>
          <cell r="BQ42">
            <v>19170</v>
          </cell>
          <cell r="BR42">
            <v>152219</v>
          </cell>
          <cell r="BS42">
            <v>41000</v>
          </cell>
          <cell r="BT42">
            <v>1518593</v>
          </cell>
          <cell r="BU42">
            <v>19154</v>
          </cell>
          <cell r="BV42">
            <v>32731</v>
          </cell>
          <cell r="BW42">
            <v>22552</v>
          </cell>
          <cell r="BX42">
            <v>73561</v>
          </cell>
          <cell r="BY42">
            <v>190600</v>
          </cell>
          <cell r="BZ42">
            <v>48436</v>
          </cell>
          <cell r="CA42">
            <v>4788341</v>
          </cell>
          <cell r="CB42">
            <v>480200</v>
          </cell>
          <cell r="CC42">
            <v>26430</v>
          </cell>
        </row>
        <row r="43">
          <cell r="A43" t="str">
            <v>Utility average peak load</v>
          </cell>
          <cell r="B43" t="str">
            <v>PEAKA</v>
          </cell>
          <cell r="C43">
            <v>2007</v>
          </cell>
          <cell r="D43">
            <v>6355</v>
          </cell>
          <cell r="E43">
            <v>264432</v>
          </cell>
          <cell r="F43">
            <v>133838</v>
          </cell>
          <cell r="G43">
            <v>42630</v>
          </cell>
          <cell r="H43">
            <v>164692</v>
          </cell>
          <cell r="I43">
            <v>294586</v>
          </cell>
          <cell r="J43">
            <v>53215</v>
          </cell>
          <cell r="K43">
            <v>262358</v>
          </cell>
          <cell r="L43">
            <v>49100</v>
          </cell>
          <cell r="M43">
            <v>25702</v>
          </cell>
          <cell r="N43">
            <v>4761</v>
          </cell>
          <cell r="O43">
            <v>141969</v>
          </cell>
          <cell r="P43">
            <v>5279</v>
          </cell>
          <cell r="Q43">
            <v>5675</v>
          </cell>
          <cell r="R43">
            <v>0</v>
          </cell>
          <cell r="S43">
            <v>50685</v>
          </cell>
          <cell r="T43">
            <v>482475</v>
          </cell>
          <cell r="U43">
            <v>11851</v>
          </cell>
          <cell r="V43">
            <v>1285767</v>
          </cell>
          <cell r="W43">
            <v>68192</v>
          </cell>
          <cell r="X43">
            <v>10809</v>
          </cell>
          <cell r="Y43">
            <v>107800</v>
          </cell>
          <cell r="Z43">
            <v>99374</v>
          </cell>
          <cell r="AA43">
            <v>14323</v>
          </cell>
          <cell r="AB43">
            <v>1924</v>
          </cell>
          <cell r="AC43">
            <v>31327</v>
          </cell>
          <cell r="AD43">
            <v>167454</v>
          </cell>
          <cell r="AE43">
            <v>157232</v>
          </cell>
          <cell r="AF43">
            <v>10222</v>
          </cell>
          <cell r="AG43">
            <v>33692</v>
          </cell>
          <cell r="AH43">
            <v>252612</v>
          </cell>
          <cell r="AI43">
            <v>77787</v>
          </cell>
          <cell r="AJ43">
            <v>101227</v>
          </cell>
          <cell r="AK43">
            <v>18375</v>
          </cell>
          <cell r="AL43">
            <v>975908</v>
          </cell>
          <cell r="AM43">
            <v>4498</v>
          </cell>
          <cell r="AN43">
            <v>32628</v>
          </cell>
          <cell r="AO43">
            <v>637700</v>
          </cell>
          <cell r="AP43">
            <v>3399384</v>
          </cell>
          <cell r="AQ43">
            <v>1239616</v>
          </cell>
          <cell r="AR43">
            <v>41342</v>
          </cell>
          <cell r="AS43">
            <v>18475</v>
          </cell>
          <cell r="AT43">
            <v>111275</v>
          </cell>
          <cell r="AU43">
            <v>320111</v>
          </cell>
          <cell r="AV43">
            <v>45049</v>
          </cell>
          <cell r="AW43">
            <v>35515</v>
          </cell>
          <cell r="AX43">
            <v>576717</v>
          </cell>
          <cell r="AY43">
            <v>33778</v>
          </cell>
          <cell r="AZ43">
            <v>36784</v>
          </cell>
          <cell r="BA43">
            <v>111065</v>
          </cell>
          <cell r="BB43">
            <v>0</v>
          </cell>
          <cell r="BC43">
            <v>129498</v>
          </cell>
          <cell r="BD43">
            <v>212508</v>
          </cell>
          <cell r="BE43">
            <v>152115</v>
          </cell>
          <cell r="BF43">
            <v>60393</v>
          </cell>
          <cell r="BG43">
            <v>32243</v>
          </cell>
          <cell r="BH43">
            <v>68783</v>
          </cell>
          <cell r="BI43">
            <v>92806</v>
          </cell>
          <cell r="BJ43">
            <v>21945</v>
          </cell>
          <cell r="BK43">
            <v>286846</v>
          </cell>
          <cell r="BL43">
            <v>41714</v>
          </cell>
          <cell r="BM43">
            <v>52880</v>
          </cell>
          <cell r="BN43">
            <v>198924</v>
          </cell>
          <cell r="BO43">
            <v>31160</v>
          </cell>
          <cell r="BP43">
            <v>115546</v>
          </cell>
          <cell r="BQ43">
            <v>14410</v>
          </cell>
          <cell r="BR43">
            <v>139052</v>
          </cell>
          <cell r="BS43">
            <v>34800</v>
          </cell>
          <cell r="BT43">
            <v>1211502</v>
          </cell>
          <cell r="BU43">
            <v>17421</v>
          </cell>
          <cell r="BV43">
            <v>23280</v>
          </cell>
          <cell r="BW43">
            <v>15505</v>
          </cell>
          <cell r="BX43">
            <v>61686</v>
          </cell>
          <cell r="BY43">
            <v>167300</v>
          </cell>
          <cell r="BZ43">
            <v>39554</v>
          </cell>
          <cell r="CA43">
            <v>4170644</v>
          </cell>
          <cell r="CB43">
            <v>423075</v>
          </cell>
          <cell r="CC43">
            <v>20908</v>
          </cell>
          <cell r="CD43">
            <v>231959</v>
          </cell>
          <cell r="CE43">
            <v>84473</v>
          </cell>
          <cell r="CF43">
            <v>15251</v>
          </cell>
          <cell r="CG43">
            <v>24000</v>
          </cell>
          <cell r="CH43">
            <v>10450</v>
          </cell>
          <cell r="CI43">
            <v>73257</v>
          </cell>
          <cell r="CJ43">
            <v>153126</v>
          </cell>
          <cell r="CK43">
            <v>66316</v>
          </cell>
        </row>
        <row r="44">
          <cell r="A44" t="str">
            <v>Total circuit kms of line</v>
          </cell>
          <cell r="B44" t="str">
            <v>KMC</v>
          </cell>
          <cell r="C44">
            <v>2007</v>
          </cell>
          <cell r="D44">
            <v>92</v>
          </cell>
          <cell r="E44">
            <v>1445</v>
          </cell>
          <cell r="F44">
            <v>746</v>
          </cell>
          <cell r="G44">
            <v>290</v>
          </cell>
          <cell r="H44">
            <v>490</v>
          </cell>
          <cell r="I44">
            <v>1548</v>
          </cell>
          <cell r="J44">
            <v>322</v>
          </cell>
          <cell r="K44">
            <v>1101</v>
          </cell>
          <cell r="L44">
            <v>525</v>
          </cell>
          <cell r="M44">
            <v>146</v>
          </cell>
          <cell r="N44">
            <v>27</v>
          </cell>
          <cell r="O44">
            <v>782</v>
          </cell>
          <cell r="P44">
            <v>21</v>
          </cell>
          <cell r="Q44">
            <v>27</v>
          </cell>
          <cell r="R44">
            <v>0</v>
          </cell>
          <cell r="S44">
            <v>146</v>
          </cell>
          <cell r="T44">
            <v>1133</v>
          </cell>
          <cell r="U44">
            <v>196</v>
          </cell>
          <cell r="V44">
            <v>5180</v>
          </cell>
          <cell r="W44">
            <v>251</v>
          </cell>
          <cell r="X44">
            <v>137</v>
          </cell>
          <cell r="Y44">
            <v>469</v>
          </cell>
          <cell r="Z44">
            <v>274</v>
          </cell>
          <cell r="AA44">
            <v>84</v>
          </cell>
          <cell r="AB44">
            <v>9</v>
          </cell>
          <cell r="AC44">
            <v>1823</v>
          </cell>
          <cell r="AD44">
            <v>871</v>
          </cell>
          <cell r="AE44">
            <v>833</v>
          </cell>
          <cell r="AF44">
            <v>38</v>
          </cell>
          <cell r="AG44">
            <v>235</v>
          </cell>
          <cell r="AH44">
            <v>1030</v>
          </cell>
          <cell r="AI44">
            <v>1706</v>
          </cell>
          <cell r="AJ44">
            <v>1344</v>
          </cell>
          <cell r="AK44">
            <v>68</v>
          </cell>
          <cell r="AL44">
            <v>3343</v>
          </cell>
          <cell r="AM44">
            <v>21</v>
          </cell>
          <cell r="AN44">
            <v>65</v>
          </cell>
          <cell r="AO44">
            <v>2702</v>
          </cell>
          <cell r="AP44">
            <v>120231</v>
          </cell>
          <cell r="AQ44">
            <v>5739</v>
          </cell>
          <cell r="AR44">
            <v>637</v>
          </cell>
          <cell r="AS44">
            <v>98</v>
          </cell>
          <cell r="AT44">
            <v>348</v>
          </cell>
          <cell r="AU44">
            <v>1840</v>
          </cell>
          <cell r="AV44">
            <v>114</v>
          </cell>
          <cell r="AW44">
            <v>355</v>
          </cell>
          <cell r="AX44">
            <v>2609</v>
          </cell>
          <cell r="AY44">
            <v>106</v>
          </cell>
          <cell r="AZ44">
            <v>115</v>
          </cell>
          <cell r="BA44">
            <v>833</v>
          </cell>
          <cell r="BB44">
            <v>4</v>
          </cell>
          <cell r="BC44">
            <v>1034</v>
          </cell>
          <cell r="BD44">
            <v>2773</v>
          </cell>
          <cell r="BE44">
            <v>1658</v>
          </cell>
          <cell r="BF44">
            <v>1115</v>
          </cell>
          <cell r="BG44">
            <v>337</v>
          </cell>
          <cell r="BH44">
            <v>655</v>
          </cell>
          <cell r="BI44">
            <v>608</v>
          </cell>
          <cell r="BJ44">
            <v>370</v>
          </cell>
          <cell r="BK44">
            <v>1397</v>
          </cell>
          <cell r="BL44">
            <v>159</v>
          </cell>
          <cell r="BM44">
            <v>302</v>
          </cell>
          <cell r="BN44">
            <v>953</v>
          </cell>
          <cell r="BO44">
            <v>146</v>
          </cell>
          <cell r="BP44">
            <v>725</v>
          </cell>
          <cell r="BQ44">
            <v>128</v>
          </cell>
          <cell r="BR44">
            <v>545</v>
          </cell>
          <cell r="BS44">
            <v>310</v>
          </cell>
          <cell r="BT44">
            <v>6200</v>
          </cell>
          <cell r="BU44">
            <v>55</v>
          </cell>
          <cell r="BV44">
            <v>87</v>
          </cell>
          <cell r="BW44">
            <v>211</v>
          </cell>
          <cell r="BX44">
            <v>240</v>
          </cell>
          <cell r="BY44">
            <v>1160</v>
          </cell>
          <cell r="BZ44">
            <v>153</v>
          </cell>
          <cell r="CA44">
            <v>16700</v>
          </cell>
          <cell r="CB44">
            <v>2066</v>
          </cell>
          <cell r="CC44">
            <v>229</v>
          </cell>
          <cell r="CD44">
            <v>1522.5</v>
          </cell>
          <cell r="CE44">
            <v>438</v>
          </cell>
          <cell r="CF44">
            <v>73</v>
          </cell>
          <cell r="CG44">
            <v>65</v>
          </cell>
          <cell r="CH44">
            <v>36</v>
          </cell>
          <cell r="CI44">
            <v>435</v>
          </cell>
          <cell r="CJ44">
            <v>1021</v>
          </cell>
          <cell r="CK44">
            <v>268</v>
          </cell>
        </row>
        <row r="45">
          <cell r="A45" t="str">
            <v>Overhead circuit kms of line</v>
          </cell>
          <cell r="B45" t="str">
            <v>KMCO</v>
          </cell>
          <cell r="C45">
            <v>2007</v>
          </cell>
          <cell r="D45">
            <v>92</v>
          </cell>
          <cell r="E45">
            <v>652</v>
          </cell>
          <cell r="F45">
            <v>577</v>
          </cell>
          <cell r="G45">
            <v>252</v>
          </cell>
          <cell r="H45">
            <v>273</v>
          </cell>
          <cell r="I45">
            <v>925</v>
          </cell>
          <cell r="J45">
            <v>213</v>
          </cell>
          <cell r="K45">
            <v>728</v>
          </cell>
          <cell r="L45">
            <v>481</v>
          </cell>
          <cell r="M45">
            <v>77</v>
          </cell>
          <cell r="N45">
            <v>26</v>
          </cell>
          <cell r="O45">
            <v>568</v>
          </cell>
          <cell r="P45">
            <v>17</v>
          </cell>
          <cell r="Q45">
            <v>15</v>
          </cell>
          <cell r="R45">
            <v>0</v>
          </cell>
          <cell r="S45">
            <v>90</v>
          </cell>
          <cell r="T45">
            <v>723</v>
          </cell>
          <cell r="U45">
            <v>174</v>
          </cell>
          <cell r="V45">
            <v>1799</v>
          </cell>
          <cell r="W45">
            <v>203</v>
          </cell>
          <cell r="X45">
            <v>126</v>
          </cell>
          <cell r="Y45">
            <v>233</v>
          </cell>
          <cell r="Z45">
            <v>184</v>
          </cell>
          <cell r="AA45">
            <v>76</v>
          </cell>
          <cell r="AB45">
            <v>8</v>
          </cell>
          <cell r="AC45">
            <v>1822</v>
          </cell>
          <cell r="AD45">
            <v>696</v>
          </cell>
          <cell r="AE45">
            <v>660</v>
          </cell>
          <cell r="AF45">
            <v>36</v>
          </cell>
          <cell r="AG45">
            <v>178</v>
          </cell>
          <cell r="AH45">
            <v>426</v>
          </cell>
          <cell r="AI45">
            <v>1625</v>
          </cell>
          <cell r="AJ45">
            <v>881</v>
          </cell>
          <cell r="AK45">
            <v>57</v>
          </cell>
          <cell r="AL45">
            <v>1504</v>
          </cell>
          <cell r="AM45">
            <v>18</v>
          </cell>
          <cell r="AN45">
            <v>56</v>
          </cell>
          <cell r="AO45">
            <v>800</v>
          </cell>
          <cell r="AP45">
            <v>115990</v>
          </cell>
          <cell r="AQ45">
            <v>2898</v>
          </cell>
          <cell r="AR45">
            <v>521</v>
          </cell>
          <cell r="AS45">
            <v>88</v>
          </cell>
          <cell r="AT45">
            <v>242</v>
          </cell>
          <cell r="AU45">
            <v>1043</v>
          </cell>
          <cell r="AV45">
            <v>95</v>
          </cell>
          <cell r="AW45">
            <v>285</v>
          </cell>
          <cell r="AX45">
            <v>1274</v>
          </cell>
          <cell r="AY45">
            <v>81</v>
          </cell>
          <cell r="AZ45">
            <v>79</v>
          </cell>
          <cell r="BA45">
            <v>540</v>
          </cell>
          <cell r="BB45">
            <v>3</v>
          </cell>
          <cell r="BC45">
            <v>580</v>
          </cell>
          <cell r="BD45">
            <v>2016</v>
          </cell>
          <cell r="BE45">
            <v>989</v>
          </cell>
          <cell r="BF45">
            <v>1027</v>
          </cell>
          <cell r="BG45">
            <v>247</v>
          </cell>
          <cell r="BH45">
            <v>573</v>
          </cell>
          <cell r="BI45">
            <v>513</v>
          </cell>
          <cell r="BJ45">
            <v>365</v>
          </cell>
          <cell r="BK45">
            <v>545</v>
          </cell>
          <cell r="BL45">
            <v>93</v>
          </cell>
          <cell r="BM45">
            <v>245</v>
          </cell>
          <cell r="BN45">
            <v>513</v>
          </cell>
          <cell r="BO45">
            <v>127</v>
          </cell>
          <cell r="BP45">
            <v>611</v>
          </cell>
          <cell r="BQ45">
            <v>117</v>
          </cell>
          <cell r="BR45">
            <v>384</v>
          </cell>
          <cell r="BS45">
            <v>296</v>
          </cell>
          <cell r="BT45">
            <v>1906</v>
          </cell>
          <cell r="BU45">
            <v>53</v>
          </cell>
          <cell r="BV45">
            <v>78</v>
          </cell>
          <cell r="BW45">
            <v>205</v>
          </cell>
          <cell r="BX45">
            <v>160</v>
          </cell>
          <cell r="BY45">
            <v>929</v>
          </cell>
          <cell r="BZ45">
            <v>102</v>
          </cell>
          <cell r="CA45">
            <v>9100</v>
          </cell>
          <cell r="CB45">
            <v>1386</v>
          </cell>
          <cell r="CC45">
            <v>125</v>
          </cell>
          <cell r="CD45">
            <v>1042.5</v>
          </cell>
          <cell r="CE45">
            <v>329</v>
          </cell>
          <cell r="CF45">
            <v>64</v>
          </cell>
          <cell r="CG45">
            <v>52</v>
          </cell>
          <cell r="CH45">
            <v>25</v>
          </cell>
          <cell r="CI45">
            <v>309</v>
          </cell>
          <cell r="CJ45">
            <v>491</v>
          </cell>
          <cell r="CK45">
            <v>152</v>
          </cell>
        </row>
        <row r="46">
          <cell r="A46" t="str">
            <v>Underground circuit kms ofline</v>
          </cell>
          <cell r="B46" t="str">
            <v>KMCU</v>
          </cell>
          <cell r="C46">
            <v>2007</v>
          </cell>
          <cell r="D46">
            <v>0</v>
          </cell>
          <cell r="E46">
            <v>793</v>
          </cell>
          <cell r="F46">
            <v>169</v>
          </cell>
          <cell r="G46">
            <v>38</v>
          </cell>
          <cell r="H46">
            <v>217</v>
          </cell>
          <cell r="I46">
            <v>623</v>
          </cell>
          <cell r="J46">
            <v>109</v>
          </cell>
          <cell r="K46">
            <v>373</v>
          </cell>
          <cell r="L46">
            <v>44</v>
          </cell>
          <cell r="M46">
            <v>69</v>
          </cell>
          <cell r="N46">
            <v>1</v>
          </cell>
          <cell r="O46">
            <v>214</v>
          </cell>
          <cell r="P46">
            <v>4</v>
          </cell>
          <cell r="Q46">
            <v>12</v>
          </cell>
          <cell r="R46">
            <v>0</v>
          </cell>
          <cell r="S46">
            <v>56</v>
          </cell>
          <cell r="T46">
            <v>410</v>
          </cell>
          <cell r="U46">
            <v>22</v>
          </cell>
          <cell r="V46">
            <v>3381</v>
          </cell>
          <cell r="W46">
            <v>48</v>
          </cell>
          <cell r="X46">
            <v>11</v>
          </cell>
          <cell r="Y46">
            <v>236</v>
          </cell>
          <cell r="Z46">
            <v>90</v>
          </cell>
          <cell r="AA46">
            <v>8</v>
          </cell>
          <cell r="AB46">
            <v>1</v>
          </cell>
          <cell r="AC46">
            <v>1</v>
          </cell>
          <cell r="AD46">
            <v>175</v>
          </cell>
          <cell r="AE46">
            <v>173</v>
          </cell>
          <cell r="AF46">
            <v>2</v>
          </cell>
          <cell r="AG46">
            <v>57</v>
          </cell>
          <cell r="AH46">
            <v>604</v>
          </cell>
          <cell r="AI46">
            <v>81</v>
          </cell>
          <cell r="AJ46">
            <v>463</v>
          </cell>
          <cell r="AK46">
            <v>11</v>
          </cell>
          <cell r="AL46">
            <v>1839</v>
          </cell>
          <cell r="AM46">
            <v>3</v>
          </cell>
          <cell r="AN46">
            <v>9</v>
          </cell>
          <cell r="AO46">
            <v>1902</v>
          </cell>
          <cell r="AP46">
            <v>4241</v>
          </cell>
          <cell r="AQ46">
            <v>2841</v>
          </cell>
          <cell r="AR46">
            <v>116</v>
          </cell>
          <cell r="AS46">
            <v>10</v>
          </cell>
          <cell r="AT46">
            <v>106</v>
          </cell>
          <cell r="AU46">
            <v>797</v>
          </cell>
          <cell r="AV46">
            <v>19</v>
          </cell>
          <cell r="AW46">
            <v>70</v>
          </cell>
          <cell r="AX46">
            <v>1335</v>
          </cell>
          <cell r="AY46">
            <v>25</v>
          </cell>
          <cell r="AZ46">
            <v>36</v>
          </cell>
          <cell r="BA46">
            <v>293</v>
          </cell>
          <cell r="BB46">
            <v>1</v>
          </cell>
          <cell r="BC46">
            <v>454</v>
          </cell>
          <cell r="BD46">
            <v>757</v>
          </cell>
          <cell r="BE46">
            <v>669</v>
          </cell>
          <cell r="BF46">
            <v>88</v>
          </cell>
          <cell r="BG46">
            <v>90</v>
          </cell>
          <cell r="BH46">
            <v>82</v>
          </cell>
          <cell r="BI46">
            <v>95</v>
          </cell>
          <cell r="BJ46">
            <v>5</v>
          </cell>
          <cell r="BK46">
            <v>852</v>
          </cell>
          <cell r="BL46">
            <v>66</v>
          </cell>
          <cell r="BM46">
            <v>57</v>
          </cell>
          <cell r="BN46">
            <v>440</v>
          </cell>
          <cell r="BO46">
            <v>19</v>
          </cell>
          <cell r="BP46">
            <v>114</v>
          </cell>
          <cell r="BQ46">
            <v>11</v>
          </cell>
          <cell r="BR46">
            <v>161</v>
          </cell>
          <cell r="BS46">
            <v>14</v>
          </cell>
          <cell r="BT46">
            <v>4294</v>
          </cell>
          <cell r="BU46">
            <v>2</v>
          </cell>
          <cell r="BV46">
            <v>9</v>
          </cell>
          <cell r="BW46">
            <v>6</v>
          </cell>
          <cell r="BX46">
            <v>80</v>
          </cell>
          <cell r="BY46">
            <v>231</v>
          </cell>
          <cell r="BZ46">
            <v>51</v>
          </cell>
          <cell r="CA46">
            <v>7600</v>
          </cell>
          <cell r="CB46">
            <v>680</v>
          </cell>
          <cell r="CC46">
            <v>104</v>
          </cell>
          <cell r="CD46">
            <v>480</v>
          </cell>
          <cell r="CE46">
            <v>109</v>
          </cell>
          <cell r="CF46">
            <v>9</v>
          </cell>
          <cell r="CG46">
            <v>13</v>
          </cell>
          <cell r="CH46">
            <v>11</v>
          </cell>
          <cell r="CI46">
            <v>126</v>
          </cell>
          <cell r="CJ46">
            <v>530</v>
          </cell>
          <cell r="CK46">
            <v>116</v>
          </cell>
        </row>
        <row r="47">
          <cell r="A47" t="str">
            <v>Circuit kilometers 3 phase</v>
          </cell>
          <cell r="B47" t="str">
            <v>KMC3</v>
          </cell>
          <cell r="C47">
            <v>2007</v>
          </cell>
          <cell r="D47">
            <v>47</v>
          </cell>
          <cell r="E47">
            <v>683</v>
          </cell>
          <cell r="F47">
            <v>421</v>
          </cell>
          <cell r="G47">
            <v>132</v>
          </cell>
          <cell r="H47">
            <v>236</v>
          </cell>
          <cell r="I47">
            <v>783</v>
          </cell>
          <cell r="J47">
            <v>169</v>
          </cell>
          <cell r="K47">
            <v>467</v>
          </cell>
          <cell r="L47">
            <v>318</v>
          </cell>
          <cell r="M47">
            <v>69</v>
          </cell>
          <cell r="N47">
            <v>16</v>
          </cell>
          <cell r="O47">
            <v>504</v>
          </cell>
          <cell r="P47">
            <v>10</v>
          </cell>
          <cell r="Q47">
            <v>12</v>
          </cell>
          <cell r="R47">
            <v>0</v>
          </cell>
          <cell r="S47">
            <v>72</v>
          </cell>
          <cell r="T47">
            <v>612</v>
          </cell>
          <cell r="U47">
            <v>109</v>
          </cell>
          <cell r="V47">
            <v>3139</v>
          </cell>
          <cell r="W47">
            <v>142</v>
          </cell>
          <cell r="X47">
            <v>31</v>
          </cell>
          <cell r="Y47">
            <v>166</v>
          </cell>
          <cell r="Z47">
            <v>146</v>
          </cell>
          <cell r="AA47">
            <v>48</v>
          </cell>
          <cell r="AB47">
            <v>4</v>
          </cell>
          <cell r="AC47">
            <v>441</v>
          </cell>
          <cell r="AD47">
            <v>501</v>
          </cell>
          <cell r="AE47">
            <v>481</v>
          </cell>
          <cell r="AF47">
            <v>20</v>
          </cell>
          <cell r="AG47">
            <v>127</v>
          </cell>
          <cell r="AH47">
            <v>462</v>
          </cell>
          <cell r="AI47">
            <v>611</v>
          </cell>
          <cell r="AJ47">
            <v>401</v>
          </cell>
          <cell r="AK47">
            <v>27</v>
          </cell>
          <cell r="AL47">
            <v>1764</v>
          </cell>
          <cell r="AM47">
            <v>10</v>
          </cell>
          <cell r="AN47">
            <v>42</v>
          </cell>
          <cell r="AO47">
            <v>1150</v>
          </cell>
          <cell r="AP47">
            <v>45363</v>
          </cell>
          <cell r="AQ47">
            <v>3259</v>
          </cell>
          <cell r="AR47">
            <v>365</v>
          </cell>
          <cell r="AS47">
            <v>61</v>
          </cell>
          <cell r="AT47">
            <v>251</v>
          </cell>
          <cell r="AU47">
            <v>778</v>
          </cell>
          <cell r="AV47">
            <v>72</v>
          </cell>
          <cell r="AW47">
            <v>162</v>
          </cell>
          <cell r="AX47">
            <v>1190</v>
          </cell>
          <cell r="AY47">
            <v>61</v>
          </cell>
          <cell r="AZ47">
            <v>79</v>
          </cell>
          <cell r="BA47">
            <v>419</v>
          </cell>
          <cell r="BB47">
            <v>3</v>
          </cell>
          <cell r="BC47">
            <v>320</v>
          </cell>
          <cell r="BD47">
            <v>1691</v>
          </cell>
          <cell r="BE47">
            <v>1256</v>
          </cell>
          <cell r="BF47">
            <v>435</v>
          </cell>
          <cell r="BG47">
            <v>178</v>
          </cell>
          <cell r="BH47">
            <v>310</v>
          </cell>
          <cell r="BI47">
            <v>362</v>
          </cell>
          <cell r="BJ47">
            <v>200</v>
          </cell>
          <cell r="BK47">
            <v>722</v>
          </cell>
          <cell r="BL47">
            <v>89</v>
          </cell>
          <cell r="BM47">
            <v>221</v>
          </cell>
          <cell r="BN47">
            <v>358</v>
          </cell>
          <cell r="BO47">
            <v>94</v>
          </cell>
          <cell r="BP47">
            <v>455</v>
          </cell>
          <cell r="BQ47">
            <v>84</v>
          </cell>
          <cell r="BR47">
            <v>349</v>
          </cell>
          <cell r="BS47">
            <v>175</v>
          </cell>
          <cell r="BT47">
            <v>2789</v>
          </cell>
          <cell r="BU47">
            <v>34</v>
          </cell>
          <cell r="BV47">
            <v>43</v>
          </cell>
          <cell r="BW47">
            <v>72</v>
          </cell>
          <cell r="BX47">
            <v>144</v>
          </cell>
          <cell r="BY47">
            <v>642</v>
          </cell>
          <cell r="BZ47">
            <v>89</v>
          </cell>
          <cell r="CA47">
            <v>0</v>
          </cell>
          <cell r="CB47">
            <v>1076</v>
          </cell>
          <cell r="CC47">
            <v>96</v>
          </cell>
          <cell r="CD47">
            <v>695</v>
          </cell>
          <cell r="CE47">
            <v>281</v>
          </cell>
          <cell r="CF47">
            <v>45</v>
          </cell>
          <cell r="CG47">
            <v>44</v>
          </cell>
          <cell r="CH47">
            <v>18</v>
          </cell>
          <cell r="CI47">
            <v>244</v>
          </cell>
          <cell r="CJ47">
            <v>460</v>
          </cell>
          <cell r="CK47">
            <v>144</v>
          </cell>
        </row>
        <row r="48">
          <cell r="A48" t="str">
            <v>Circuit kilometers 2 phase</v>
          </cell>
          <cell r="B48" t="str">
            <v>KMC2</v>
          </cell>
          <cell r="C48">
            <v>2007</v>
          </cell>
          <cell r="D48">
            <v>0</v>
          </cell>
          <cell r="E48">
            <v>0</v>
          </cell>
          <cell r="F48">
            <v>5</v>
          </cell>
          <cell r="G48">
            <v>10</v>
          </cell>
          <cell r="H48">
            <v>0</v>
          </cell>
          <cell r="I48">
            <v>0</v>
          </cell>
          <cell r="J48">
            <v>8</v>
          </cell>
          <cell r="K48">
            <v>2</v>
          </cell>
          <cell r="L48">
            <v>96</v>
          </cell>
          <cell r="M48">
            <v>0</v>
          </cell>
          <cell r="N48">
            <v>2</v>
          </cell>
          <cell r="O48">
            <v>2</v>
          </cell>
          <cell r="P48">
            <v>1</v>
          </cell>
          <cell r="Q48">
            <v>1</v>
          </cell>
          <cell r="R48">
            <v>0</v>
          </cell>
          <cell r="S48">
            <v>2</v>
          </cell>
          <cell r="T48">
            <v>24</v>
          </cell>
          <cell r="U48">
            <v>9</v>
          </cell>
          <cell r="V48">
            <v>104</v>
          </cell>
          <cell r="W48">
            <v>105</v>
          </cell>
          <cell r="X48">
            <v>1</v>
          </cell>
          <cell r="Y48">
            <v>0</v>
          </cell>
          <cell r="Z48">
            <v>5</v>
          </cell>
          <cell r="AA48">
            <v>8</v>
          </cell>
          <cell r="AB48">
            <v>0</v>
          </cell>
          <cell r="AC48">
            <v>37</v>
          </cell>
          <cell r="AD48">
            <v>0</v>
          </cell>
          <cell r="AE48">
            <v>0</v>
          </cell>
          <cell r="AF48">
            <v>0</v>
          </cell>
          <cell r="AG48">
            <v>0</v>
          </cell>
          <cell r="AH48">
            <v>0</v>
          </cell>
          <cell r="AI48">
            <v>59</v>
          </cell>
          <cell r="AJ48">
            <v>0</v>
          </cell>
          <cell r="AK48">
            <v>0</v>
          </cell>
          <cell r="AL48">
            <v>22</v>
          </cell>
          <cell r="AM48">
            <v>2</v>
          </cell>
          <cell r="AN48">
            <v>0</v>
          </cell>
          <cell r="AO48">
            <v>22</v>
          </cell>
          <cell r="AP48">
            <v>3595</v>
          </cell>
          <cell r="AQ48">
            <v>164</v>
          </cell>
          <cell r="AR48">
            <v>16</v>
          </cell>
          <cell r="AS48">
            <v>0</v>
          </cell>
          <cell r="AT48">
            <v>0</v>
          </cell>
          <cell r="AU48">
            <v>0</v>
          </cell>
          <cell r="AV48">
            <v>0</v>
          </cell>
          <cell r="AW48">
            <v>5</v>
          </cell>
          <cell r="AX48">
            <v>0</v>
          </cell>
          <cell r="AY48">
            <v>1</v>
          </cell>
          <cell r="AZ48">
            <v>0</v>
          </cell>
          <cell r="BA48">
            <v>26</v>
          </cell>
          <cell r="BB48">
            <v>0</v>
          </cell>
          <cell r="BC48">
            <v>7</v>
          </cell>
          <cell r="BD48">
            <v>0</v>
          </cell>
          <cell r="BE48">
            <v>3</v>
          </cell>
          <cell r="BF48">
            <v>12</v>
          </cell>
          <cell r="BG48">
            <v>1</v>
          </cell>
          <cell r="BH48">
            <v>2</v>
          </cell>
          <cell r="BI48">
            <v>0</v>
          </cell>
          <cell r="BJ48">
            <v>0</v>
          </cell>
          <cell r="BK48">
            <v>0</v>
          </cell>
          <cell r="BL48">
            <v>0</v>
          </cell>
          <cell r="BM48">
            <v>6</v>
          </cell>
          <cell r="BN48">
            <v>0</v>
          </cell>
          <cell r="BO48">
            <v>1</v>
          </cell>
          <cell r="BP48">
            <v>10</v>
          </cell>
          <cell r="BQ48">
            <v>0</v>
          </cell>
          <cell r="BR48">
            <v>8</v>
          </cell>
          <cell r="BS48">
            <v>0</v>
          </cell>
          <cell r="BT48">
            <v>90</v>
          </cell>
          <cell r="BU48">
            <v>1</v>
          </cell>
          <cell r="BV48">
            <v>0</v>
          </cell>
          <cell r="BW48">
            <v>0</v>
          </cell>
          <cell r="BX48">
            <v>13</v>
          </cell>
          <cell r="BY48">
            <v>0</v>
          </cell>
          <cell r="BZ48">
            <v>0</v>
          </cell>
          <cell r="CA48">
            <v>0</v>
          </cell>
          <cell r="CB48">
            <v>22</v>
          </cell>
          <cell r="CC48">
            <v>8</v>
          </cell>
          <cell r="CD48">
            <v>7.5</v>
          </cell>
          <cell r="CE48">
            <v>1</v>
          </cell>
          <cell r="CF48">
            <v>0</v>
          </cell>
          <cell r="CG48">
            <v>0</v>
          </cell>
          <cell r="CH48">
            <v>0</v>
          </cell>
          <cell r="CI48">
            <v>4</v>
          </cell>
          <cell r="CJ48">
            <v>10</v>
          </cell>
          <cell r="CK48">
            <v>0</v>
          </cell>
        </row>
        <row r="49">
          <cell r="A49" t="str">
            <v>Circuit kms single phase</v>
          </cell>
          <cell r="B49" t="str">
            <v>KMC1</v>
          </cell>
          <cell r="C49">
            <v>2007</v>
          </cell>
          <cell r="D49">
            <v>45</v>
          </cell>
          <cell r="E49">
            <v>762</v>
          </cell>
          <cell r="F49">
            <v>320</v>
          </cell>
          <cell r="G49">
            <v>148</v>
          </cell>
          <cell r="H49">
            <v>254</v>
          </cell>
          <cell r="I49">
            <v>765</v>
          </cell>
          <cell r="J49">
            <v>145</v>
          </cell>
          <cell r="K49">
            <v>632</v>
          </cell>
          <cell r="L49">
            <v>111</v>
          </cell>
          <cell r="M49">
            <v>77</v>
          </cell>
          <cell r="N49">
            <v>9</v>
          </cell>
          <cell r="O49">
            <v>276</v>
          </cell>
          <cell r="P49">
            <v>10</v>
          </cell>
          <cell r="Q49">
            <v>14</v>
          </cell>
          <cell r="R49">
            <v>0</v>
          </cell>
          <cell r="S49">
            <v>72</v>
          </cell>
          <cell r="T49">
            <v>497</v>
          </cell>
          <cell r="U49">
            <v>78</v>
          </cell>
          <cell r="V49">
            <v>1937</v>
          </cell>
          <cell r="W49">
            <v>4</v>
          </cell>
          <cell r="X49">
            <v>105</v>
          </cell>
          <cell r="Y49">
            <v>303</v>
          </cell>
          <cell r="Z49">
            <v>123</v>
          </cell>
          <cell r="AA49">
            <v>28</v>
          </cell>
          <cell r="AB49">
            <v>5</v>
          </cell>
          <cell r="AC49">
            <v>1345</v>
          </cell>
          <cell r="AD49">
            <v>370</v>
          </cell>
          <cell r="AE49">
            <v>352</v>
          </cell>
          <cell r="AF49">
            <v>18</v>
          </cell>
          <cell r="AG49">
            <v>108</v>
          </cell>
          <cell r="AH49">
            <v>568</v>
          </cell>
          <cell r="AI49">
            <v>1036</v>
          </cell>
          <cell r="AJ49">
            <v>943</v>
          </cell>
          <cell r="AK49">
            <v>41</v>
          </cell>
          <cell r="AL49">
            <v>1557</v>
          </cell>
          <cell r="AM49">
            <v>9</v>
          </cell>
          <cell r="AN49">
            <v>23</v>
          </cell>
          <cell r="AO49">
            <v>1530</v>
          </cell>
          <cell r="AP49">
            <v>71273</v>
          </cell>
          <cell r="AQ49">
            <v>2316</v>
          </cell>
          <cell r="AR49">
            <v>256</v>
          </cell>
          <cell r="AS49">
            <v>37</v>
          </cell>
          <cell r="AT49">
            <v>97</v>
          </cell>
          <cell r="AU49">
            <v>1062</v>
          </cell>
          <cell r="AV49">
            <v>42</v>
          </cell>
          <cell r="AW49">
            <v>188</v>
          </cell>
          <cell r="AX49">
            <v>1409</v>
          </cell>
          <cell r="AY49">
            <v>44</v>
          </cell>
          <cell r="AZ49">
            <v>36</v>
          </cell>
          <cell r="BA49">
            <v>388</v>
          </cell>
          <cell r="BB49">
            <v>1</v>
          </cell>
          <cell r="BC49">
            <v>707</v>
          </cell>
          <cell r="BD49">
            <v>1067</v>
          </cell>
          <cell r="BE49">
            <v>399</v>
          </cell>
          <cell r="BF49">
            <v>668</v>
          </cell>
          <cell r="BG49">
            <v>158</v>
          </cell>
          <cell r="BH49">
            <v>343</v>
          </cell>
          <cell r="BI49">
            <v>246</v>
          </cell>
          <cell r="BJ49">
            <v>170</v>
          </cell>
          <cell r="BK49">
            <v>675</v>
          </cell>
          <cell r="BL49">
            <v>70</v>
          </cell>
          <cell r="BM49">
            <v>75</v>
          </cell>
          <cell r="BN49">
            <v>595</v>
          </cell>
          <cell r="BO49">
            <v>51</v>
          </cell>
          <cell r="BP49">
            <v>260</v>
          </cell>
          <cell r="BQ49">
            <v>44</v>
          </cell>
          <cell r="BR49">
            <v>188</v>
          </cell>
          <cell r="BS49">
            <v>134</v>
          </cell>
          <cell r="BT49">
            <v>3321</v>
          </cell>
          <cell r="BU49">
            <v>20</v>
          </cell>
          <cell r="BV49">
            <v>44</v>
          </cell>
          <cell r="BW49">
            <v>139</v>
          </cell>
          <cell r="BX49">
            <v>83</v>
          </cell>
          <cell r="BY49">
            <v>518</v>
          </cell>
          <cell r="BZ49">
            <v>64</v>
          </cell>
          <cell r="CA49">
            <v>0</v>
          </cell>
          <cell r="CB49">
            <v>968</v>
          </cell>
          <cell r="CC49">
            <v>125</v>
          </cell>
          <cell r="CD49">
            <v>820</v>
          </cell>
          <cell r="CE49">
            <v>156</v>
          </cell>
          <cell r="CF49">
            <v>28</v>
          </cell>
          <cell r="CG49">
            <v>21</v>
          </cell>
          <cell r="CH49">
            <v>18</v>
          </cell>
          <cell r="CI49">
            <v>187</v>
          </cell>
          <cell r="CJ49">
            <v>551</v>
          </cell>
          <cell r="CK49">
            <v>124</v>
          </cell>
        </row>
        <row r="50">
          <cell r="A50" t="str">
            <v>No transmission transformers</v>
          </cell>
          <cell r="B50" t="str">
            <v>NTRST</v>
          </cell>
          <cell r="C50">
            <v>2007</v>
          </cell>
          <cell r="D50">
            <v>0</v>
          </cell>
          <cell r="E50">
            <v>0</v>
          </cell>
          <cell r="F50">
            <v>0</v>
          </cell>
          <cell r="G50">
            <v>0</v>
          </cell>
          <cell r="H50">
            <v>1</v>
          </cell>
          <cell r="I50">
            <v>0</v>
          </cell>
          <cell r="J50">
            <v>0</v>
          </cell>
          <cell r="K50">
            <v>2</v>
          </cell>
          <cell r="L50">
            <v>2</v>
          </cell>
          <cell r="M50">
            <v>0</v>
          </cell>
          <cell r="N50">
            <v>0</v>
          </cell>
          <cell r="O50">
            <v>0</v>
          </cell>
          <cell r="P50">
            <v>0</v>
          </cell>
          <cell r="Q50">
            <v>0</v>
          </cell>
          <cell r="R50">
            <v>0</v>
          </cell>
          <cell r="S50">
            <v>0</v>
          </cell>
          <cell r="T50">
            <v>10</v>
          </cell>
          <cell r="U50">
            <v>0</v>
          </cell>
          <cell r="V50">
            <v>0</v>
          </cell>
          <cell r="W50">
            <v>0</v>
          </cell>
          <cell r="X50">
            <v>0</v>
          </cell>
          <cell r="Y50">
            <v>0</v>
          </cell>
          <cell r="Z50">
            <v>0</v>
          </cell>
          <cell r="AA50">
            <v>0</v>
          </cell>
          <cell r="AB50">
            <v>0</v>
          </cell>
          <cell r="AC50">
            <v>22</v>
          </cell>
          <cell r="AD50">
            <v>0</v>
          </cell>
          <cell r="AE50">
            <v>0</v>
          </cell>
          <cell r="AF50">
            <v>0</v>
          </cell>
          <cell r="AG50">
            <v>0</v>
          </cell>
          <cell r="AH50">
            <v>0</v>
          </cell>
          <cell r="AI50">
            <v>0</v>
          </cell>
          <cell r="AJ50">
            <v>0</v>
          </cell>
          <cell r="AK50">
            <v>0</v>
          </cell>
          <cell r="AL50">
            <v>0</v>
          </cell>
          <cell r="AM50">
            <v>0</v>
          </cell>
          <cell r="AN50">
            <v>1</v>
          </cell>
          <cell r="AO50">
            <v>2</v>
          </cell>
          <cell r="AP50">
            <v>249</v>
          </cell>
          <cell r="AQ50">
            <v>22</v>
          </cell>
          <cell r="AR50">
            <v>0</v>
          </cell>
          <cell r="AS50">
            <v>3</v>
          </cell>
          <cell r="AT50">
            <v>0</v>
          </cell>
          <cell r="AU50">
            <v>16</v>
          </cell>
          <cell r="AV50">
            <v>0</v>
          </cell>
          <cell r="AW50">
            <v>0</v>
          </cell>
          <cell r="AX50">
            <v>0</v>
          </cell>
          <cell r="AY50">
            <v>0</v>
          </cell>
          <cell r="AZ50">
            <v>0</v>
          </cell>
          <cell r="BA50">
            <v>0</v>
          </cell>
          <cell r="BB50">
            <v>0</v>
          </cell>
          <cell r="BC50">
            <v>0</v>
          </cell>
          <cell r="BD50">
            <v>0</v>
          </cell>
          <cell r="BE50">
            <v>6</v>
          </cell>
          <cell r="BF50">
            <v>6</v>
          </cell>
          <cell r="BG50">
            <v>3</v>
          </cell>
          <cell r="BH50">
            <v>1</v>
          </cell>
          <cell r="BI50">
            <v>0</v>
          </cell>
          <cell r="BJ50">
            <v>0</v>
          </cell>
          <cell r="BK50">
            <v>0</v>
          </cell>
          <cell r="BL50">
            <v>0</v>
          </cell>
          <cell r="BM50">
            <v>0</v>
          </cell>
          <cell r="BN50">
            <v>0</v>
          </cell>
          <cell r="BO50">
            <v>0</v>
          </cell>
          <cell r="BP50">
            <v>8</v>
          </cell>
          <cell r="BQ50">
            <v>0</v>
          </cell>
          <cell r="BR50">
            <v>0</v>
          </cell>
          <cell r="BS50">
            <v>0</v>
          </cell>
          <cell r="BT50">
            <v>10</v>
          </cell>
          <cell r="BU50">
            <v>0</v>
          </cell>
          <cell r="BV50">
            <v>0</v>
          </cell>
          <cell r="BW50">
            <v>0</v>
          </cell>
          <cell r="BX50">
            <v>0</v>
          </cell>
          <cell r="BY50">
            <v>0</v>
          </cell>
          <cell r="BZ50">
            <v>0</v>
          </cell>
          <cell r="CA50">
            <v>0</v>
          </cell>
          <cell r="CB50">
            <v>0</v>
          </cell>
          <cell r="CC50">
            <v>0</v>
          </cell>
          <cell r="CD50">
            <v>8</v>
          </cell>
          <cell r="CE50">
            <v>0</v>
          </cell>
          <cell r="CF50">
            <v>0</v>
          </cell>
          <cell r="CG50">
            <v>0</v>
          </cell>
          <cell r="CH50">
            <v>0</v>
          </cell>
          <cell r="CI50">
            <v>0</v>
          </cell>
          <cell r="CJ50">
            <v>0</v>
          </cell>
          <cell r="CK50">
            <v>0</v>
          </cell>
        </row>
        <row r="51">
          <cell r="A51" t="str">
            <v>No subtransmission transformer</v>
          </cell>
          <cell r="B51" t="str">
            <v>NTRFST</v>
          </cell>
          <cell r="C51">
            <v>2007</v>
          </cell>
          <cell r="D51">
            <v>4</v>
          </cell>
          <cell r="E51">
            <v>40</v>
          </cell>
          <cell r="F51">
            <v>23</v>
          </cell>
          <cell r="G51">
            <v>2</v>
          </cell>
          <cell r="H51">
            <v>4</v>
          </cell>
          <cell r="I51">
            <v>44</v>
          </cell>
          <cell r="J51">
            <v>12</v>
          </cell>
          <cell r="K51">
            <v>5</v>
          </cell>
          <cell r="L51">
            <v>8</v>
          </cell>
          <cell r="M51">
            <v>6</v>
          </cell>
          <cell r="N51">
            <v>0</v>
          </cell>
          <cell r="O51">
            <v>0</v>
          </cell>
          <cell r="P51">
            <v>4</v>
          </cell>
          <cell r="Q51">
            <v>1</v>
          </cell>
          <cell r="R51">
            <v>0</v>
          </cell>
          <cell r="S51">
            <v>0</v>
          </cell>
          <cell r="T51">
            <v>19</v>
          </cell>
          <cell r="U51">
            <v>8</v>
          </cell>
          <cell r="V51">
            <v>106</v>
          </cell>
          <cell r="W51">
            <v>10</v>
          </cell>
          <cell r="X51">
            <v>0</v>
          </cell>
          <cell r="Y51">
            <v>6</v>
          </cell>
          <cell r="Z51">
            <v>8</v>
          </cell>
          <cell r="AA51">
            <v>0</v>
          </cell>
          <cell r="AB51">
            <v>0</v>
          </cell>
          <cell r="AC51">
            <v>21</v>
          </cell>
          <cell r="AD51">
            <v>34</v>
          </cell>
          <cell r="AE51">
            <v>27</v>
          </cell>
          <cell r="AF51">
            <v>7</v>
          </cell>
          <cell r="AG51">
            <v>0</v>
          </cell>
          <cell r="AH51">
            <v>0</v>
          </cell>
          <cell r="AI51">
            <v>13</v>
          </cell>
          <cell r="AJ51">
            <v>63</v>
          </cell>
          <cell r="AK51">
            <v>0</v>
          </cell>
          <cell r="AL51">
            <v>70</v>
          </cell>
          <cell r="AM51">
            <v>0</v>
          </cell>
          <cell r="AN51">
            <v>3</v>
          </cell>
          <cell r="AO51">
            <v>24</v>
          </cell>
          <cell r="AP51">
            <v>1462</v>
          </cell>
          <cell r="AQ51">
            <v>154</v>
          </cell>
          <cell r="AR51">
            <v>16</v>
          </cell>
          <cell r="AS51">
            <v>0</v>
          </cell>
          <cell r="AT51">
            <v>34</v>
          </cell>
          <cell r="AU51">
            <v>7</v>
          </cell>
          <cell r="AV51">
            <v>0</v>
          </cell>
          <cell r="AW51">
            <v>7</v>
          </cell>
          <cell r="AX51">
            <v>49</v>
          </cell>
          <cell r="AY51">
            <v>0</v>
          </cell>
          <cell r="AZ51">
            <v>6</v>
          </cell>
          <cell r="BA51">
            <v>0</v>
          </cell>
          <cell r="BB51">
            <v>0</v>
          </cell>
          <cell r="BC51">
            <v>16</v>
          </cell>
          <cell r="BD51">
            <v>0</v>
          </cell>
          <cell r="BE51">
            <v>0</v>
          </cell>
          <cell r="BF51">
            <v>0</v>
          </cell>
          <cell r="BG51">
            <v>32</v>
          </cell>
          <cell r="BH51">
            <v>11</v>
          </cell>
          <cell r="BI51">
            <v>21</v>
          </cell>
          <cell r="BJ51">
            <v>0</v>
          </cell>
          <cell r="BK51">
            <v>38</v>
          </cell>
          <cell r="BL51">
            <v>0</v>
          </cell>
          <cell r="BM51">
            <v>0</v>
          </cell>
          <cell r="BN51">
            <v>16</v>
          </cell>
          <cell r="BO51">
            <v>11</v>
          </cell>
          <cell r="BP51">
            <v>33</v>
          </cell>
          <cell r="BQ51">
            <v>5</v>
          </cell>
          <cell r="BR51">
            <v>39</v>
          </cell>
          <cell r="BS51">
            <v>7</v>
          </cell>
          <cell r="BT51">
            <v>17</v>
          </cell>
          <cell r="BU51">
            <v>5</v>
          </cell>
          <cell r="BV51">
            <v>9</v>
          </cell>
          <cell r="BW51">
            <v>0</v>
          </cell>
          <cell r="BX51">
            <v>0</v>
          </cell>
          <cell r="BY51">
            <v>36</v>
          </cell>
          <cell r="BZ51">
            <v>3</v>
          </cell>
          <cell r="CA51">
            <v>0</v>
          </cell>
          <cell r="CB51">
            <v>66</v>
          </cell>
          <cell r="CC51">
            <v>3</v>
          </cell>
          <cell r="CD51">
            <v>28</v>
          </cell>
          <cell r="CE51">
            <v>542</v>
          </cell>
          <cell r="CF51">
            <v>6</v>
          </cell>
          <cell r="CG51">
            <v>4</v>
          </cell>
          <cell r="CH51">
            <v>1</v>
          </cell>
          <cell r="CI51">
            <v>27</v>
          </cell>
          <cell r="CJ51">
            <v>21</v>
          </cell>
          <cell r="CK51">
            <v>0</v>
          </cell>
        </row>
        <row r="52">
          <cell r="A52" t="str">
            <v>No distribution transformers</v>
          </cell>
          <cell r="B52" t="str">
            <v>NTRFD</v>
          </cell>
          <cell r="C52">
            <v>2007</v>
          </cell>
          <cell r="D52">
            <v>324</v>
          </cell>
          <cell r="E52">
            <v>8938</v>
          </cell>
          <cell r="F52">
            <v>5178</v>
          </cell>
          <cell r="G52">
            <v>3041</v>
          </cell>
          <cell r="H52">
            <v>3436</v>
          </cell>
          <cell r="I52">
            <v>8950</v>
          </cell>
          <cell r="J52">
            <v>2051</v>
          </cell>
          <cell r="K52">
            <v>6853</v>
          </cell>
          <cell r="L52">
            <v>2384</v>
          </cell>
          <cell r="M52">
            <v>836</v>
          </cell>
          <cell r="N52">
            <v>1</v>
          </cell>
          <cell r="O52">
            <v>3600</v>
          </cell>
          <cell r="P52">
            <v>239</v>
          </cell>
          <cell r="Q52">
            <v>288</v>
          </cell>
          <cell r="R52">
            <v>0</v>
          </cell>
          <cell r="S52">
            <v>1538</v>
          </cell>
          <cell r="T52">
            <v>8034</v>
          </cell>
          <cell r="U52">
            <v>742</v>
          </cell>
          <cell r="V52">
            <v>25493</v>
          </cell>
          <cell r="W52">
            <v>1563</v>
          </cell>
          <cell r="X52">
            <v>729</v>
          </cell>
          <cell r="Y52">
            <v>3047</v>
          </cell>
          <cell r="Z52">
            <v>2418</v>
          </cell>
          <cell r="AA52">
            <v>792</v>
          </cell>
          <cell r="AB52">
            <v>75</v>
          </cell>
          <cell r="AC52">
            <v>6000</v>
          </cell>
          <cell r="AD52">
            <v>5496</v>
          </cell>
          <cell r="AE52">
            <v>5066</v>
          </cell>
          <cell r="AF52">
            <v>430</v>
          </cell>
          <cell r="AG52">
            <v>1450</v>
          </cell>
          <cell r="AH52">
            <v>5734</v>
          </cell>
          <cell r="AI52">
            <v>7114</v>
          </cell>
          <cell r="AJ52">
            <v>3580</v>
          </cell>
          <cell r="AK52">
            <v>59</v>
          </cell>
          <cell r="AL52">
            <v>23801</v>
          </cell>
          <cell r="AM52">
            <v>180</v>
          </cell>
          <cell r="AN52">
            <v>738</v>
          </cell>
          <cell r="AO52">
            <v>15028</v>
          </cell>
          <cell r="AP52">
            <v>540842</v>
          </cell>
          <cell r="AQ52">
            <v>39938</v>
          </cell>
          <cell r="AR52">
            <v>3079</v>
          </cell>
          <cell r="AS52">
            <v>688</v>
          </cell>
          <cell r="AT52">
            <v>2200</v>
          </cell>
          <cell r="AU52">
            <v>10048</v>
          </cell>
          <cell r="AV52">
            <v>975</v>
          </cell>
          <cell r="AW52">
            <v>1938</v>
          </cell>
          <cell r="AX52">
            <v>14929</v>
          </cell>
          <cell r="AY52">
            <v>1162</v>
          </cell>
          <cell r="AZ52">
            <v>1235</v>
          </cell>
          <cell r="BA52">
            <v>4559</v>
          </cell>
          <cell r="BB52">
            <v>15</v>
          </cell>
          <cell r="BC52">
            <v>3960</v>
          </cell>
          <cell r="BD52">
            <v>9345</v>
          </cell>
          <cell r="BE52">
            <v>4151</v>
          </cell>
          <cell r="BF52">
            <v>5194</v>
          </cell>
          <cell r="BG52">
            <v>1704</v>
          </cell>
          <cell r="BH52">
            <v>4504</v>
          </cell>
          <cell r="BI52">
            <v>3927</v>
          </cell>
          <cell r="BJ52">
            <v>0</v>
          </cell>
          <cell r="BK52">
            <v>8189</v>
          </cell>
          <cell r="BL52">
            <v>1257</v>
          </cell>
          <cell r="BM52">
            <v>1744</v>
          </cell>
          <cell r="BN52">
            <v>6471</v>
          </cell>
          <cell r="BO52">
            <v>1592</v>
          </cell>
          <cell r="BP52">
            <v>5953</v>
          </cell>
          <cell r="BQ52">
            <v>687</v>
          </cell>
          <cell r="BR52">
            <v>3777</v>
          </cell>
          <cell r="BS52">
            <v>1792</v>
          </cell>
          <cell r="BT52">
            <v>31487</v>
          </cell>
          <cell r="BU52">
            <v>645</v>
          </cell>
          <cell r="BV52">
            <v>965</v>
          </cell>
          <cell r="BW52">
            <v>942</v>
          </cell>
          <cell r="BX52">
            <v>1359</v>
          </cell>
          <cell r="BY52">
            <v>6945</v>
          </cell>
          <cell r="BZ52">
            <v>850</v>
          </cell>
          <cell r="CA52">
            <v>68606</v>
          </cell>
          <cell r="CB52">
            <v>16007</v>
          </cell>
          <cell r="CC52">
            <v>1419</v>
          </cell>
          <cell r="CD52">
            <v>7474</v>
          </cell>
          <cell r="CE52">
            <v>2017</v>
          </cell>
          <cell r="CF52">
            <v>676</v>
          </cell>
          <cell r="CG52">
            <v>433</v>
          </cell>
          <cell r="CH52">
            <v>240</v>
          </cell>
          <cell r="CI52">
            <v>2813</v>
          </cell>
          <cell r="CJ52">
            <v>5201</v>
          </cell>
          <cell r="CK52">
            <v>1607</v>
          </cell>
        </row>
        <row r="53">
          <cell r="A53" t="str">
            <v>Utility average load factor</v>
          </cell>
          <cell r="B53" t="str">
            <v>LF</v>
          </cell>
          <cell r="C53">
            <v>2007</v>
          </cell>
          <cell r="D53">
            <v>73</v>
          </cell>
          <cell r="E53">
            <v>68</v>
          </cell>
          <cell r="F53">
            <v>87</v>
          </cell>
          <cell r="G53">
            <v>65</v>
          </cell>
          <cell r="H53">
            <v>73</v>
          </cell>
          <cell r="I53">
            <v>69</v>
          </cell>
          <cell r="J53">
            <v>73</v>
          </cell>
          <cell r="K53">
            <v>71</v>
          </cell>
          <cell r="L53">
            <v>72</v>
          </cell>
          <cell r="M53">
            <v>70</v>
          </cell>
          <cell r="N53">
            <v>74</v>
          </cell>
          <cell r="O53">
            <v>72</v>
          </cell>
          <cell r="P53">
            <v>66</v>
          </cell>
          <cell r="Q53">
            <v>62</v>
          </cell>
          <cell r="R53">
            <v>0</v>
          </cell>
          <cell r="S53">
            <v>0</v>
          </cell>
          <cell r="T53">
            <v>59</v>
          </cell>
          <cell r="U53">
            <v>69</v>
          </cell>
          <cell r="V53">
            <v>74</v>
          </cell>
          <cell r="W53">
            <v>72</v>
          </cell>
          <cell r="X53">
            <v>71</v>
          </cell>
          <cell r="Y53">
            <v>64</v>
          </cell>
          <cell r="Z53">
            <v>92</v>
          </cell>
          <cell r="AA53">
            <v>70</v>
          </cell>
          <cell r="AB53">
            <v>66</v>
          </cell>
          <cell r="AC53">
            <v>75</v>
          </cell>
          <cell r="AD53">
            <v>0</v>
          </cell>
          <cell r="AE53">
            <v>65</v>
          </cell>
          <cell r="AF53">
            <v>71</v>
          </cell>
          <cell r="AG53">
            <v>61</v>
          </cell>
          <cell r="AH53">
            <v>74</v>
          </cell>
          <cell r="AI53">
            <v>57</v>
          </cell>
          <cell r="AJ53">
            <v>69</v>
          </cell>
          <cell r="AK53">
            <v>71</v>
          </cell>
          <cell r="AL53">
            <v>75</v>
          </cell>
          <cell r="AM53">
            <v>68</v>
          </cell>
          <cell r="AN53">
            <v>69</v>
          </cell>
          <cell r="AO53">
            <v>71</v>
          </cell>
          <cell r="AP53">
            <v>0</v>
          </cell>
          <cell r="AQ53">
            <v>72</v>
          </cell>
          <cell r="AR53">
            <v>55</v>
          </cell>
          <cell r="AS53">
            <v>71</v>
          </cell>
          <cell r="AT53">
            <v>75</v>
          </cell>
          <cell r="AU53">
            <v>70</v>
          </cell>
          <cell r="AV53">
            <v>74</v>
          </cell>
          <cell r="AW53">
            <v>71</v>
          </cell>
          <cell r="AX53">
            <v>58</v>
          </cell>
          <cell r="AY53">
            <v>71</v>
          </cell>
          <cell r="AZ53">
            <v>72</v>
          </cell>
          <cell r="BA53">
            <v>71</v>
          </cell>
          <cell r="BB53">
            <v>0</v>
          </cell>
          <cell r="BC53">
            <v>68</v>
          </cell>
          <cell r="BD53">
            <v>0</v>
          </cell>
          <cell r="BE53">
            <v>0</v>
          </cell>
          <cell r="BF53">
            <v>0</v>
          </cell>
          <cell r="BG53">
            <v>68</v>
          </cell>
          <cell r="BH53">
            <v>0</v>
          </cell>
          <cell r="BI53">
            <v>74</v>
          </cell>
          <cell r="BJ53">
            <v>71</v>
          </cell>
          <cell r="BK53">
            <v>70</v>
          </cell>
          <cell r="BL53">
            <v>70</v>
          </cell>
          <cell r="BM53">
            <v>72</v>
          </cell>
          <cell r="BN53">
            <v>61</v>
          </cell>
          <cell r="BO53">
            <v>72</v>
          </cell>
          <cell r="BP53">
            <v>75</v>
          </cell>
          <cell r="BQ53">
            <v>69928</v>
          </cell>
          <cell r="BR53">
            <v>69</v>
          </cell>
          <cell r="BS53">
            <v>65</v>
          </cell>
          <cell r="BT53">
            <v>0</v>
          </cell>
          <cell r="BU53">
            <v>68</v>
          </cell>
          <cell r="BV53">
            <v>0</v>
          </cell>
          <cell r="BW53">
            <v>8</v>
          </cell>
          <cell r="BX53">
            <v>58</v>
          </cell>
          <cell r="BY53">
            <v>74</v>
          </cell>
          <cell r="BZ53">
            <v>63</v>
          </cell>
          <cell r="CA53">
            <v>73</v>
          </cell>
          <cell r="CB53">
            <v>72</v>
          </cell>
          <cell r="CC53">
            <v>65</v>
          </cell>
          <cell r="CD53">
            <v>70</v>
          </cell>
          <cell r="CE53">
            <v>1013670</v>
          </cell>
          <cell r="CF53">
            <v>88</v>
          </cell>
          <cell r="CG53">
            <v>75</v>
          </cell>
          <cell r="CH53">
            <v>68</v>
          </cell>
          <cell r="CI53">
            <v>71</v>
          </cell>
          <cell r="CJ53">
            <v>68</v>
          </cell>
          <cell r="CK53">
            <v>70</v>
          </cell>
        </row>
      </sheetData>
      <sheetData sheetId="28">
        <row r="1">
          <cell r="A1" t="str">
            <v>Distributor Data for Year ended Dec 31st, 2006</v>
          </cell>
          <cell r="B1">
            <v>0</v>
          </cell>
          <cell r="C1">
            <v>0</v>
          </cell>
          <cell r="D1" t="str">
            <v>Atikokan Hydro Inc.</v>
          </cell>
          <cell r="E1" t="str">
            <v>Barrie Hydro Distribution Inc.</v>
          </cell>
          <cell r="F1" t="str">
            <v>Bluewater Power Distribution Corporation</v>
          </cell>
          <cell r="G1" t="str">
            <v>Brant County Power Inc.</v>
          </cell>
          <cell r="H1" t="str">
            <v>Brantford Power Inc.</v>
          </cell>
          <cell r="I1" t="str">
            <v>Burlington Hydro Inc.</v>
          </cell>
          <cell r="J1" t="str">
            <v>COLLUS Power Corp.</v>
          </cell>
          <cell r="K1" t="str">
            <v>Cambridge and North Dumfries Hydro Inc.</v>
          </cell>
          <cell r="L1" t="str">
            <v>Fort Erie (CNP)</v>
          </cell>
          <cell r="M1" t="str">
            <v>Centre Wellington Hydro Ltd.</v>
          </cell>
          <cell r="N1" t="str">
            <v>Chapleau Public Utilities Corporation</v>
          </cell>
          <cell r="O1" t="str">
            <v>Chatham-Kent Hydro Inc.</v>
          </cell>
          <cell r="P1" t="str">
            <v>Clinton Power Corporation</v>
          </cell>
          <cell r="Q1" t="str">
            <v>Cooperative Hydro Embrun Inc.</v>
          </cell>
          <cell r="R1" t="str">
            <v>Dutton Hydro Limited</v>
          </cell>
          <cell r="S1" t="str">
            <v>E.L.K. Energy Inc.</v>
          </cell>
          <cell r="T1" t="str">
            <v>ENWIN Utilities Ltd.</v>
          </cell>
          <cell r="U1" t="str">
            <v>Eastern Ontario Power (CNP)</v>
          </cell>
          <cell r="V1" t="str">
            <v>Enersource Hydro Mississauga Inc.</v>
          </cell>
          <cell r="W1" t="str">
            <v>Erie Thames Powerlines Corporation</v>
          </cell>
          <cell r="X1" t="str">
            <v>Espanola Regional Hydro Distribution Corporation</v>
          </cell>
          <cell r="Y1" t="str">
            <v>Essex Powerlines Corporation</v>
          </cell>
          <cell r="Z1" t="str">
            <v>Festival Hydro Inc.</v>
          </cell>
          <cell r="AA1" t="str">
            <v>Fort Frances Power Corporation</v>
          </cell>
          <cell r="AB1" t="str">
            <v>Grand Valley Energy Inc.</v>
          </cell>
          <cell r="AC1" t="str">
            <v>Algoma Power Inc.</v>
          </cell>
          <cell r="AD1" t="str">
            <v>Greater Sudbury Hydro Inc.</v>
          </cell>
          <cell r="AE1" t="str">
            <v xml:space="preserve">Greater Sudbury Hydro Inc. excluding West Nipissing Energy Services Ltd. </v>
          </cell>
          <cell r="AF1" t="str">
            <v>West Nipissing Energy Services Ltd.</v>
          </cell>
          <cell r="AG1" t="str">
            <v>Grimsby Power Incorporated</v>
          </cell>
          <cell r="AH1" t="str">
            <v>Guelph Hydro Electric Systems Inc.</v>
          </cell>
          <cell r="AI1" t="str">
            <v>Haldimand County Hydro Inc.</v>
          </cell>
          <cell r="AJ1" t="str">
            <v>Halton Hills Hydro Inc.</v>
          </cell>
          <cell r="AK1" t="str">
            <v>Hearst Power Distribution Company Limited</v>
          </cell>
          <cell r="AL1" t="str">
            <v>Horizon Utilities Corporation</v>
          </cell>
          <cell r="AM1" t="str">
            <v>Hydro 2000 Inc.</v>
          </cell>
          <cell r="AN1" t="str">
            <v>Hydro Hawkesbury Inc.</v>
          </cell>
          <cell r="AO1" t="str">
            <v>Hydro One Brampton Networks Inc.</v>
          </cell>
          <cell r="AP1" t="str">
            <v>Hydro One Networks Inc.</v>
          </cell>
          <cell r="AQ1" t="str">
            <v>Hydro One Networks Inc. without Terrace Bay Superior Wires Inc.</v>
          </cell>
          <cell r="AR1" t="str">
            <v>Terrace Bay Superior Wires Inc.</v>
          </cell>
          <cell r="AS1" t="str">
            <v>Hydro Ottawa Limited</v>
          </cell>
          <cell r="AT1" t="str">
            <v>Innisfil Hydro Distribution Systems Limited</v>
          </cell>
          <cell r="AU1" t="str">
            <v>Kenora Hydro Electric Corporation Ltd.</v>
          </cell>
          <cell r="AV1" t="str">
            <v>Kingston Hydro Corporation</v>
          </cell>
          <cell r="AW1" t="str">
            <v>Kitchener-Wilmot Hydro Inc.</v>
          </cell>
          <cell r="AX1" t="str">
            <v>Lakefront Utilities Inc.</v>
          </cell>
          <cell r="AY1" t="str">
            <v>Lakeland Power Distribution Ltd.</v>
          </cell>
          <cell r="AZ1" t="str">
            <v>London Hydro Inc.</v>
          </cell>
          <cell r="BA1" t="str">
            <v>Middlesex Power Distribution Corporation</v>
          </cell>
          <cell r="BB1" t="str">
            <v>Midland Power Utility Corporation</v>
          </cell>
          <cell r="BC1" t="str">
            <v>Milton Hydro Distribution Inc.</v>
          </cell>
          <cell r="BD1" t="str">
            <v>Newbury Power Inc.</v>
          </cell>
          <cell r="BE1" t="str">
            <v>Newmarket - Tay Power Distribution Ltd.</v>
          </cell>
          <cell r="BF1" t="str">
            <v>Newmarket Hydro Ltd.</v>
          </cell>
          <cell r="BG1" t="str">
            <v>Tay Hydro Electric Distribution Company Inc.</v>
          </cell>
          <cell r="BH1" t="str">
            <v>Niagara Peninsula Energy Inc.</v>
          </cell>
          <cell r="BI1" t="str">
            <v>Niagara Falls Hydro Inc.</v>
          </cell>
          <cell r="BJ1" t="str">
            <v>Peninsula West Utilities Limited</v>
          </cell>
          <cell r="BK1" t="str">
            <v>Niagara-on-the-Lake Hydro Inc.</v>
          </cell>
          <cell r="BL1" t="str">
            <v>Norfolk Power Distribution Inc.</v>
          </cell>
          <cell r="BM1" t="str">
            <v>North Bay Hydro Distribution Limited</v>
          </cell>
          <cell r="BN1" t="str">
            <v>Northern Ontario Wires Inc.</v>
          </cell>
          <cell r="BO1" t="str">
            <v>Oakville Hydro Electricity Distribution Inc.</v>
          </cell>
          <cell r="BP1" t="str">
            <v>Orangeville Hydro Limited</v>
          </cell>
          <cell r="BQ1" t="str">
            <v>Orillia Power Distribution Corporation</v>
          </cell>
          <cell r="BR1" t="str">
            <v>Oshawa PUC Networks Inc.</v>
          </cell>
          <cell r="BS1" t="str">
            <v>Ottawa River Power Corporation</v>
          </cell>
          <cell r="BT1" t="str">
            <v>PUC Distribution Inc.</v>
          </cell>
          <cell r="BU1" t="str">
            <v>Parry Sound Power Corporation</v>
          </cell>
          <cell r="BV1" t="str">
            <v>Peterborough Distribution Incorporated</v>
          </cell>
          <cell r="BW1" t="str">
            <v>Port Colborne (CNP)</v>
          </cell>
          <cell r="BX1" t="str">
            <v>PowerStream Inc.</v>
          </cell>
          <cell r="BY1" t="str">
            <v>Renfrew Hydro Inc.</v>
          </cell>
          <cell r="BZ1" t="str">
            <v>Rideau St. Lawrence Distribution Inc.</v>
          </cell>
          <cell r="CA1" t="str">
            <v>Sioux Lookout Hydro Inc.</v>
          </cell>
          <cell r="CB1" t="str">
            <v>St. Thomas Energy Inc.</v>
          </cell>
          <cell r="CC1" t="str">
            <v>Thunder Bay Hydro Electricity Distribution Inc.</v>
          </cell>
          <cell r="CD1" t="str">
            <v>Tillsonburg Hydro Inc.</v>
          </cell>
          <cell r="CE1" t="str">
            <v>Toronto Hydro-Electric System Limited</v>
          </cell>
          <cell r="CF1" t="str">
            <v>Veridian Connections Inc.</v>
          </cell>
          <cell r="CG1" t="str">
            <v>Wasaga Distribution Inc.</v>
          </cell>
          <cell r="CH1" t="str">
            <v>Waterloo North Hydro Inc.</v>
          </cell>
          <cell r="CI1" t="str">
            <v>Welland Hydro-Electric System Corp.</v>
          </cell>
          <cell r="CJ1" t="str">
            <v>Wellington North Power Inc.</v>
          </cell>
          <cell r="CK1" t="str">
            <v>West Coast Huron Energy Inc.</v>
          </cell>
          <cell r="CL1" t="str">
            <v>West Perth Power Inc.</v>
          </cell>
          <cell r="CM1" t="str">
            <v>Westario Power Inc.</v>
          </cell>
          <cell r="CN1" t="str">
            <v>Whitby Hydro Electric Corporation</v>
          </cell>
          <cell r="CO1" t="str">
            <v>Woodstock Hydro Services Inc.</v>
          </cell>
        </row>
        <row r="2">
          <cell r="A2" t="str">
            <v>PEG Variables</v>
          </cell>
          <cell r="B2" t="str">
            <v>Name</v>
          </cell>
          <cell r="C2" t="str">
            <v>Year</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row>
        <row r="3">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row>
        <row r="4">
          <cell r="A4" t="str">
            <v>Total Plant in Service</v>
          </cell>
          <cell r="B4" t="str">
            <v>PTOT</v>
          </cell>
          <cell r="C4">
            <v>2006</v>
          </cell>
          <cell r="D4">
            <v>3579946.8200000003</v>
          </cell>
          <cell r="E4">
            <v>230265010</v>
          </cell>
          <cell r="F4">
            <v>84796228</v>
          </cell>
          <cell r="G4">
            <v>22083485.750999998</v>
          </cell>
          <cell r="H4">
            <v>68515365.75999999</v>
          </cell>
          <cell r="I4">
            <v>183852321.38</v>
          </cell>
          <cell r="J4">
            <v>25376800.130000003</v>
          </cell>
          <cell r="K4">
            <v>154925777</v>
          </cell>
          <cell r="L4">
            <v>57715707.370000005</v>
          </cell>
          <cell r="M4">
            <v>15265610.850000001</v>
          </cell>
          <cell r="N4">
            <v>2175938.71</v>
          </cell>
          <cell r="O4">
            <v>63816075.550000004</v>
          </cell>
          <cell r="P4">
            <v>1323268.1200000001</v>
          </cell>
          <cell r="Q4">
            <v>2738123.0300000003</v>
          </cell>
          <cell r="R4">
            <v>613303.63000000012</v>
          </cell>
          <cell r="S4">
            <v>22096744.219999995</v>
          </cell>
          <cell r="T4">
            <v>214314848</v>
          </cell>
          <cell r="U4">
            <v>8670373.1899999995</v>
          </cell>
          <cell r="V4">
            <v>778433979</v>
          </cell>
          <cell r="W4">
            <v>21033310.719999999</v>
          </cell>
          <cell r="X4">
            <v>5841258.7000000002</v>
          </cell>
          <cell r="Y4">
            <v>39448724.359999999</v>
          </cell>
          <cell r="Z4">
            <v>65004832.320000008</v>
          </cell>
          <cell r="AA4">
            <v>9547549.0500000007</v>
          </cell>
          <cell r="AB4">
            <v>1059291.96</v>
          </cell>
          <cell r="AC4">
            <v>94482008.269999981</v>
          </cell>
          <cell r="AD4">
            <v>153075045.62000003</v>
          </cell>
          <cell r="AE4">
            <v>147475719.07000005</v>
          </cell>
          <cell r="AF4">
            <v>5599326.5499999998</v>
          </cell>
          <cell r="AG4">
            <v>23851231.09</v>
          </cell>
          <cell r="AH4">
            <v>133403416.84999999</v>
          </cell>
          <cell r="AI4">
            <v>44853702.120000005</v>
          </cell>
          <cell r="AJ4">
            <v>41078409</v>
          </cell>
          <cell r="AK4">
            <v>3838017.3700000006</v>
          </cell>
          <cell r="AL4">
            <v>538775494.17999995</v>
          </cell>
          <cell r="AM4">
            <v>665532.49999999988</v>
          </cell>
          <cell r="AN4">
            <v>3019190.5000000005</v>
          </cell>
          <cell r="AO4">
            <v>457594825.31999993</v>
          </cell>
          <cell r="AP4">
            <v>5845647786.9399996</v>
          </cell>
          <cell r="AQ4">
            <v>5843119900</v>
          </cell>
          <cell r="AR4">
            <v>2527886.9400000004</v>
          </cell>
          <cell r="AS4">
            <v>941058269.56000006</v>
          </cell>
          <cell r="AT4">
            <v>42633156.089999996</v>
          </cell>
          <cell r="AU4">
            <v>10240958.83</v>
          </cell>
          <cell r="AV4">
            <v>31545798</v>
          </cell>
          <cell r="AW4">
            <v>271734628.36000001</v>
          </cell>
          <cell r="AX4">
            <v>20847609.970000003</v>
          </cell>
          <cell r="AY4">
            <v>20446779.699999999</v>
          </cell>
          <cell r="AZ4">
            <v>321091528.46999997</v>
          </cell>
          <cell r="BA4">
            <v>15338130.369999999</v>
          </cell>
          <cell r="BB4">
            <v>14913876.82</v>
          </cell>
          <cell r="BC4">
            <v>93530882.129999995</v>
          </cell>
          <cell r="BD4">
            <v>278026</v>
          </cell>
          <cell r="BE4">
            <v>99107043.439999998</v>
          </cell>
          <cell r="BF4">
            <v>91575739</v>
          </cell>
          <cell r="BG4">
            <v>7531304.4400000013</v>
          </cell>
          <cell r="BH4">
            <v>162711567.11999997</v>
          </cell>
          <cell r="BI4">
            <v>114311375</v>
          </cell>
          <cell r="BJ4">
            <v>48400192.120000005</v>
          </cell>
          <cell r="BK4">
            <v>38710201.550000004</v>
          </cell>
          <cell r="BL4">
            <v>72699268.099999994</v>
          </cell>
          <cell r="BM4">
            <v>72492155.590000004</v>
          </cell>
          <cell r="BN4">
            <v>5678012.7599999998</v>
          </cell>
          <cell r="BO4">
            <v>157769154.38000003</v>
          </cell>
          <cell r="BP4">
            <v>28211799.289999999</v>
          </cell>
          <cell r="BQ4">
            <v>36029853.859999999</v>
          </cell>
          <cell r="BR4">
            <v>127456751.53999999</v>
          </cell>
          <cell r="BS4">
            <v>22538819.560000002</v>
          </cell>
          <cell r="BT4">
            <v>72801669.109999985</v>
          </cell>
          <cell r="BU4">
            <v>10519050.379999999</v>
          </cell>
          <cell r="BV4">
            <v>59418093.190000013</v>
          </cell>
          <cell r="BW4">
            <v>8298638.120000001</v>
          </cell>
          <cell r="BX4">
            <v>923278503.77999985</v>
          </cell>
          <cell r="BY4">
            <v>10667660.73</v>
          </cell>
          <cell r="BZ4">
            <v>4718804.580000001</v>
          </cell>
          <cell r="CA4">
            <v>6828244.7000000002</v>
          </cell>
          <cell r="CB4">
            <v>38243873.700000003</v>
          </cell>
          <cell r="CC4">
            <v>135036488.03</v>
          </cell>
          <cell r="CD4">
            <v>13626137.77</v>
          </cell>
          <cell r="CE4">
            <v>3454384046.7900004</v>
          </cell>
          <cell r="CF4">
            <v>262916249</v>
          </cell>
          <cell r="CG4">
            <v>18294976.870000001</v>
          </cell>
          <cell r="CH4">
            <v>181312419.09999996</v>
          </cell>
          <cell r="CI4">
            <v>40596039</v>
          </cell>
          <cell r="CJ4">
            <v>8140065.0800000019</v>
          </cell>
          <cell r="CK4">
            <v>4959063</v>
          </cell>
          <cell r="CL4">
            <v>4416328.5299999993</v>
          </cell>
          <cell r="CM4">
            <v>33978997</v>
          </cell>
          <cell r="CN4">
            <v>122752939.08</v>
          </cell>
          <cell r="CO4">
            <v>28241963.609999996</v>
          </cell>
        </row>
        <row r="5">
          <cell r="A5" t="str">
            <v>Accumulated Amortization</v>
          </cell>
          <cell r="B5" t="str">
            <v>ACCDEP</v>
          </cell>
          <cell r="C5">
            <v>2006</v>
          </cell>
          <cell r="D5">
            <v>-2415936.0699999998</v>
          </cell>
          <cell r="E5">
            <v>-88294682</v>
          </cell>
          <cell r="F5">
            <v>-35854278</v>
          </cell>
          <cell r="G5">
            <v>-5312709.25</v>
          </cell>
          <cell r="H5">
            <v>-13924168.34</v>
          </cell>
          <cell r="I5">
            <v>-97933292.769999996</v>
          </cell>
          <cell r="J5">
            <v>-10943323.25</v>
          </cell>
          <cell r="K5">
            <v>-68188417</v>
          </cell>
          <cell r="L5">
            <v>-21575206.879999999</v>
          </cell>
          <cell r="M5">
            <v>-7173707.2000000002</v>
          </cell>
          <cell r="N5">
            <v>-1266778.21</v>
          </cell>
          <cell r="O5">
            <v>-18085165.629999999</v>
          </cell>
          <cell r="P5">
            <v>-294714.12</v>
          </cell>
          <cell r="Q5">
            <v>-582081.56999999995</v>
          </cell>
          <cell r="R5">
            <v>-353951.09</v>
          </cell>
          <cell r="S5">
            <v>-11678333.800000001</v>
          </cell>
          <cell r="T5">
            <v>-58264830</v>
          </cell>
          <cell r="U5">
            <v>-3289669.5</v>
          </cell>
          <cell r="V5">
            <v>-335448684</v>
          </cell>
          <cell r="W5">
            <v>-4008227.68</v>
          </cell>
          <cell r="X5">
            <v>-3831748.19</v>
          </cell>
          <cell r="Y5">
            <v>-8417479.6699999999</v>
          </cell>
          <cell r="Z5">
            <v>-33562552.07</v>
          </cell>
          <cell r="AA5">
            <v>-6179198.2800000003</v>
          </cell>
          <cell r="AB5">
            <v>-742221.17</v>
          </cell>
          <cell r="AC5">
            <v>-42437413.68</v>
          </cell>
          <cell r="AD5">
            <v>-85857200.310000002</v>
          </cell>
          <cell r="AE5">
            <v>-81825601.760000005</v>
          </cell>
          <cell r="AF5">
            <v>-4031598.55</v>
          </cell>
          <cell r="AG5">
            <v>-10190020.57</v>
          </cell>
          <cell r="AH5">
            <v>-31687038.68</v>
          </cell>
          <cell r="AI5">
            <v>-13330772.030000001</v>
          </cell>
          <cell r="AJ5">
            <v>-10760856</v>
          </cell>
          <cell r="AK5">
            <v>-2834778.81</v>
          </cell>
          <cell r="AL5">
            <v>-259185308.97999999</v>
          </cell>
          <cell r="AM5">
            <v>-229124.31</v>
          </cell>
          <cell r="AN5">
            <v>-1008991.8</v>
          </cell>
          <cell r="AO5">
            <v>-183765121.25</v>
          </cell>
          <cell r="AP5">
            <v>-2330088234.5500002</v>
          </cell>
          <cell r="AQ5">
            <v>-2328704700</v>
          </cell>
          <cell r="AR5">
            <v>-1383534.55</v>
          </cell>
          <cell r="AS5">
            <v>-422705810.56</v>
          </cell>
          <cell r="AT5">
            <v>-21761911.48</v>
          </cell>
          <cell r="AU5">
            <v>-5259543.17</v>
          </cell>
          <cell r="AV5">
            <v>-10054397</v>
          </cell>
          <cell r="AW5">
            <v>-115609379.69</v>
          </cell>
          <cell r="AX5">
            <v>-10180036.630000001</v>
          </cell>
          <cell r="AY5">
            <v>-5449494.6299999999</v>
          </cell>
          <cell r="AZ5">
            <v>-140901522.68000001</v>
          </cell>
          <cell r="BA5">
            <v>-7821795.0999999996</v>
          </cell>
          <cell r="BB5">
            <v>-8875749.7599999998</v>
          </cell>
          <cell r="BC5">
            <v>-36168640.729999997</v>
          </cell>
          <cell r="BD5">
            <v>-131946</v>
          </cell>
          <cell r="BE5">
            <v>-44596203.180000007</v>
          </cell>
          <cell r="BF5">
            <v>-40167085</v>
          </cell>
          <cell r="BG5">
            <v>-4429118.18</v>
          </cell>
          <cell r="BH5">
            <v>-77168653.430000007</v>
          </cell>
          <cell r="BI5">
            <v>-54309022</v>
          </cell>
          <cell r="BJ5">
            <v>-22859631.43</v>
          </cell>
          <cell r="BK5">
            <v>-15012076.060000001</v>
          </cell>
          <cell r="BL5">
            <v>-31544663.240000002</v>
          </cell>
          <cell r="BM5">
            <v>-39505917.460000001</v>
          </cell>
          <cell r="BN5">
            <v>-2277895.04</v>
          </cell>
          <cell r="BO5">
            <v>-51885105.009999998</v>
          </cell>
          <cell r="BP5">
            <v>-12997168.369999999</v>
          </cell>
          <cell r="BQ5">
            <v>-20466085.66</v>
          </cell>
          <cell r="BR5">
            <v>-66502244.280000001</v>
          </cell>
          <cell r="BS5">
            <v>-13560598.73</v>
          </cell>
          <cell r="BT5">
            <v>-40958322.350000001</v>
          </cell>
          <cell r="BU5">
            <v>-6106367.1699999999</v>
          </cell>
          <cell r="BV5">
            <v>-17703003.989999998</v>
          </cell>
          <cell r="BW5">
            <v>-649095.41</v>
          </cell>
          <cell r="BX5">
            <v>-400838801.81999999</v>
          </cell>
          <cell r="BY5">
            <v>-6659585.4100000001</v>
          </cell>
          <cell r="BZ5">
            <v>-938348.3</v>
          </cell>
          <cell r="CA5">
            <v>-1669497.8</v>
          </cell>
          <cell r="CB5">
            <v>-15449880.76</v>
          </cell>
          <cell r="CC5">
            <v>-68974136.319999993</v>
          </cell>
          <cell r="CD5">
            <v>-6683874.8899999997</v>
          </cell>
          <cell r="CE5">
            <v>-1738582447.6400001</v>
          </cell>
          <cell r="CF5">
            <v>-125928089</v>
          </cell>
          <cell r="CG5">
            <v>-8695935.1799999997</v>
          </cell>
          <cell r="CH5">
            <v>-77523157.599999994</v>
          </cell>
          <cell r="CI5">
            <v>-20568102</v>
          </cell>
          <cell r="CJ5">
            <v>-4524407.97</v>
          </cell>
          <cell r="CK5">
            <v>-1331953</v>
          </cell>
          <cell r="CL5">
            <v>-2433255.19</v>
          </cell>
          <cell r="CM5">
            <v>-7248844</v>
          </cell>
          <cell r="CN5">
            <v>-51083566.869999997</v>
          </cell>
          <cell r="CO5">
            <v>-9718466.5099999998</v>
          </cell>
        </row>
        <row r="6">
          <cell r="A6" t="str">
            <v>Amortization Expense</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row>
        <row r="7">
          <cell r="A7" t="str">
            <v>Plant Additions</v>
          </cell>
          <cell r="B7" t="str">
            <v>PADD</v>
          </cell>
          <cell r="C7">
            <v>2006</v>
          </cell>
          <cell r="D7">
            <v>109896.89</v>
          </cell>
          <cell r="E7">
            <v>17769650</v>
          </cell>
          <cell r="F7">
            <v>4097888</v>
          </cell>
          <cell r="G7">
            <v>1701476.94</v>
          </cell>
          <cell r="H7">
            <v>5905835</v>
          </cell>
          <cell r="I7">
            <v>8196416.3300000001</v>
          </cell>
          <cell r="J7">
            <v>904081</v>
          </cell>
          <cell r="K7">
            <v>9021293</v>
          </cell>
          <cell r="L7">
            <v>3684687.31</v>
          </cell>
          <cell r="M7">
            <v>640611.39</v>
          </cell>
          <cell r="N7">
            <v>24291</v>
          </cell>
          <cell r="O7">
            <v>4884102</v>
          </cell>
          <cell r="P7">
            <v>78211.399999999994</v>
          </cell>
          <cell r="Q7">
            <v>0</v>
          </cell>
          <cell r="R7">
            <v>15497.79</v>
          </cell>
          <cell r="S7">
            <v>302762.77</v>
          </cell>
          <cell r="T7">
            <v>7313900</v>
          </cell>
          <cell r="U7">
            <v>1859165.96</v>
          </cell>
          <cell r="V7">
            <v>35886428</v>
          </cell>
          <cell r="W7">
            <v>1788589.37</v>
          </cell>
          <cell r="X7">
            <v>1233.58</v>
          </cell>
          <cell r="Y7">
            <v>3677870</v>
          </cell>
          <cell r="Z7">
            <v>2804029</v>
          </cell>
          <cell r="AA7">
            <v>174354.54</v>
          </cell>
          <cell r="AB7">
            <v>30072.89</v>
          </cell>
          <cell r="AC7">
            <v>7052228</v>
          </cell>
          <cell r="AD7">
            <v>6454742.7400000002</v>
          </cell>
          <cell r="AE7">
            <v>6137566</v>
          </cell>
          <cell r="AF7">
            <v>317176.74</v>
          </cell>
          <cell r="AG7">
            <v>884090.83</v>
          </cell>
          <cell r="AH7">
            <v>11569000</v>
          </cell>
          <cell r="AI7">
            <v>3275338.15</v>
          </cell>
          <cell r="AJ7">
            <v>4617056</v>
          </cell>
          <cell r="AK7">
            <v>57943</v>
          </cell>
          <cell r="AL7">
            <v>31425369</v>
          </cell>
          <cell r="AM7">
            <v>51362</v>
          </cell>
          <cell r="AN7">
            <v>150887.62</v>
          </cell>
          <cell r="AO7">
            <v>21563451</v>
          </cell>
          <cell r="AP7">
            <v>378520922.75999999</v>
          </cell>
          <cell r="AQ7">
            <v>378500000</v>
          </cell>
          <cell r="AR7">
            <v>20922.759999999998</v>
          </cell>
          <cell r="AS7">
            <v>70722819</v>
          </cell>
          <cell r="AT7">
            <v>1298789</v>
          </cell>
          <cell r="AU7">
            <v>344390.69</v>
          </cell>
          <cell r="AV7">
            <v>2501729</v>
          </cell>
          <cell r="AW7">
            <v>14663461.140000001</v>
          </cell>
          <cell r="AX7">
            <v>1173063</v>
          </cell>
          <cell r="AY7">
            <v>1543831.43</v>
          </cell>
          <cell r="AZ7">
            <v>14799324</v>
          </cell>
          <cell r="BA7">
            <v>1118084</v>
          </cell>
          <cell r="BB7">
            <v>953561.45</v>
          </cell>
          <cell r="BC7">
            <v>9527762.4199999999</v>
          </cell>
          <cell r="BD7">
            <v>0</v>
          </cell>
          <cell r="BE7">
            <v>6859536.1499999994</v>
          </cell>
          <cell r="BF7">
            <v>6389729.0999999996</v>
          </cell>
          <cell r="BG7">
            <v>469807.05</v>
          </cell>
          <cell r="BH7">
            <v>8641056.0800000001</v>
          </cell>
          <cell r="BI7">
            <v>4672285</v>
          </cell>
          <cell r="BJ7">
            <v>3968771.08</v>
          </cell>
          <cell r="BK7">
            <v>1517368.09</v>
          </cell>
          <cell r="BL7">
            <v>5049756</v>
          </cell>
          <cell r="BM7">
            <v>4459906</v>
          </cell>
          <cell r="BN7">
            <v>184227.9</v>
          </cell>
          <cell r="BO7">
            <v>13350051</v>
          </cell>
          <cell r="BP7">
            <v>1423059.72</v>
          </cell>
          <cell r="BQ7">
            <v>1552615</v>
          </cell>
          <cell r="BR7">
            <v>10634423</v>
          </cell>
          <cell r="BS7">
            <v>736153.97</v>
          </cell>
          <cell r="BT7">
            <v>3356036</v>
          </cell>
          <cell r="BU7">
            <v>133808.54999999999</v>
          </cell>
          <cell r="BV7">
            <v>5752245</v>
          </cell>
          <cell r="BW7">
            <v>1525495.46</v>
          </cell>
          <cell r="BX7">
            <v>56197851.420000002</v>
          </cell>
          <cell r="BY7">
            <v>286661</v>
          </cell>
          <cell r="BZ7">
            <v>252818.7</v>
          </cell>
          <cell r="CA7">
            <v>208644.3</v>
          </cell>
          <cell r="CB7">
            <v>2184234.13</v>
          </cell>
          <cell r="CC7">
            <v>6936925</v>
          </cell>
          <cell r="CD7">
            <v>996413</v>
          </cell>
          <cell r="CE7">
            <v>198056369</v>
          </cell>
          <cell r="CF7">
            <v>14935375</v>
          </cell>
          <cell r="CG7">
            <v>940822</v>
          </cell>
          <cell r="CH7">
            <v>13835703</v>
          </cell>
          <cell r="CI7">
            <v>1954654</v>
          </cell>
          <cell r="CJ7">
            <v>1064040.98</v>
          </cell>
          <cell r="CK7">
            <v>0</v>
          </cell>
          <cell r="CL7">
            <v>221249</v>
          </cell>
          <cell r="CM7">
            <v>4717752</v>
          </cell>
          <cell r="CN7">
            <v>6468970</v>
          </cell>
          <cell r="CO7">
            <v>2030837.23</v>
          </cell>
        </row>
        <row r="8">
          <cell r="A8" t="str">
            <v>OM&amp;A Expense</v>
          </cell>
          <cell r="B8" t="str">
            <v>COMA</v>
          </cell>
          <cell r="C8">
            <v>2006</v>
          </cell>
          <cell r="D8">
            <v>649442.06999999995</v>
          </cell>
          <cell r="E8">
            <v>7902681</v>
          </cell>
          <cell r="F8">
            <v>9253070</v>
          </cell>
          <cell r="G8">
            <v>3267333.3499999996</v>
          </cell>
          <cell r="H8">
            <v>6078311.7300000004</v>
          </cell>
          <cell r="I8">
            <v>11587446.66</v>
          </cell>
          <cell r="J8">
            <v>3128281.3</v>
          </cell>
          <cell r="K8">
            <v>7102651</v>
          </cell>
          <cell r="L8">
            <v>4354001.16</v>
          </cell>
          <cell r="M8">
            <v>1410326.67</v>
          </cell>
          <cell r="N8">
            <v>474009.24</v>
          </cell>
          <cell r="O8">
            <v>5020736.1400000006</v>
          </cell>
          <cell r="P8">
            <v>453555.85</v>
          </cell>
          <cell r="Q8">
            <v>361838.47000000003</v>
          </cell>
          <cell r="R8">
            <v>139786.57999999999</v>
          </cell>
          <cell r="S8">
            <v>1780664.85</v>
          </cell>
          <cell r="T8">
            <v>21334462</v>
          </cell>
          <cell r="U8">
            <v>1466115.63</v>
          </cell>
          <cell r="V8">
            <v>38065577</v>
          </cell>
          <cell r="W8">
            <v>4143663.6100000003</v>
          </cell>
          <cell r="X8">
            <v>976683.41</v>
          </cell>
          <cell r="Y8">
            <v>5884849.5800000001</v>
          </cell>
          <cell r="Z8">
            <v>3179526.09</v>
          </cell>
          <cell r="AA8">
            <v>1050968.82</v>
          </cell>
          <cell r="AB8">
            <v>237406.91</v>
          </cell>
          <cell r="AC8">
            <v>7556451.5300000003</v>
          </cell>
          <cell r="AD8">
            <v>9346129.6199999992</v>
          </cell>
          <cell r="AE8">
            <v>8782264.5399999991</v>
          </cell>
          <cell r="AF8">
            <v>563865.08000000007</v>
          </cell>
          <cell r="AG8">
            <v>1460166</v>
          </cell>
          <cell r="AH8">
            <v>8663975.1600000001</v>
          </cell>
          <cell r="AI8">
            <v>5377711.2800000003</v>
          </cell>
          <cell r="AJ8">
            <v>4352958</v>
          </cell>
          <cell r="AK8">
            <v>641459.08000000007</v>
          </cell>
          <cell r="AL8">
            <v>31731697.02</v>
          </cell>
          <cell r="AM8">
            <v>214850.83</v>
          </cell>
          <cell r="AN8">
            <v>677885.84</v>
          </cell>
          <cell r="AO8">
            <v>15145220.98</v>
          </cell>
          <cell r="AP8">
            <v>374027584.06</v>
          </cell>
          <cell r="AQ8">
            <v>373736600</v>
          </cell>
          <cell r="AR8">
            <v>290984.06</v>
          </cell>
          <cell r="AS8">
            <v>39371029.949999988</v>
          </cell>
          <cell r="AT8">
            <v>2822634.03</v>
          </cell>
          <cell r="AU8">
            <v>1238329.1100000001</v>
          </cell>
          <cell r="AV8">
            <v>4321594</v>
          </cell>
          <cell r="AW8">
            <v>11238095.76</v>
          </cell>
          <cell r="AX8">
            <v>1762724.8199999998</v>
          </cell>
          <cell r="AY8">
            <v>2197717.1800000002</v>
          </cell>
          <cell r="AZ8">
            <v>23004940.010000002</v>
          </cell>
          <cell r="BA8">
            <v>1433827.6300000001</v>
          </cell>
          <cell r="BB8">
            <v>1684646.56</v>
          </cell>
          <cell r="BC8">
            <v>4029180.06</v>
          </cell>
          <cell r="BD8">
            <v>48198</v>
          </cell>
          <cell r="BE8">
            <v>5497459.8900000006</v>
          </cell>
          <cell r="BF8">
            <v>4804202</v>
          </cell>
          <cell r="BG8">
            <v>693257.89</v>
          </cell>
          <cell r="BH8">
            <v>12349734.83</v>
          </cell>
          <cell r="BI8">
            <v>7731025</v>
          </cell>
          <cell r="BJ8">
            <v>4618709.8299999991</v>
          </cell>
          <cell r="BK8">
            <v>1479291.29</v>
          </cell>
          <cell r="BL8">
            <v>3856060.0900000003</v>
          </cell>
          <cell r="BM8">
            <v>5475700.5600000015</v>
          </cell>
          <cell r="BN8">
            <v>1709688.93</v>
          </cell>
          <cell r="BO8">
            <v>10953937.5</v>
          </cell>
          <cell r="BP8">
            <v>1678142.8299999998</v>
          </cell>
          <cell r="BQ8">
            <v>3278174.1500000004</v>
          </cell>
          <cell r="BR8">
            <v>7571117.0899999999</v>
          </cell>
          <cell r="BS8">
            <v>1988954.76</v>
          </cell>
          <cell r="BT8">
            <v>6582711.6800000006</v>
          </cell>
          <cell r="BU8">
            <v>1000744.0899999999</v>
          </cell>
          <cell r="BV8">
            <v>6090168.0300000003</v>
          </cell>
          <cell r="BW8">
            <v>4027831.67</v>
          </cell>
          <cell r="BX8">
            <v>35119786.150000006</v>
          </cell>
          <cell r="BY8">
            <v>872133.11999999988</v>
          </cell>
          <cell r="BZ8">
            <v>1319784.04</v>
          </cell>
          <cell r="CA8">
            <v>980527.73</v>
          </cell>
          <cell r="CB8">
            <v>3300094.64</v>
          </cell>
          <cell r="CC8">
            <v>10500903.51</v>
          </cell>
          <cell r="CD8">
            <v>1578564</v>
          </cell>
          <cell r="CE8">
            <v>139266976.64000002</v>
          </cell>
          <cell r="CF8">
            <v>19212396</v>
          </cell>
          <cell r="CG8">
            <v>1701254.77</v>
          </cell>
          <cell r="CH8">
            <v>8417375.1400000006</v>
          </cell>
          <cell r="CI8">
            <v>3855996</v>
          </cell>
          <cell r="CJ8">
            <v>1002650.3499999999</v>
          </cell>
          <cell r="CK8">
            <v>1426412</v>
          </cell>
          <cell r="CL8">
            <v>515290.49</v>
          </cell>
          <cell r="CM8">
            <v>4206830</v>
          </cell>
          <cell r="CN8">
            <v>7560037.1500000004</v>
          </cell>
          <cell r="CO8">
            <v>3054668.4499999997</v>
          </cell>
        </row>
        <row r="9">
          <cell r="A9" t="str">
            <v>Income Taxes</v>
          </cell>
          <cell r="B9" t="str">
            <v>CTAXINC</v>
          </cell>
          <cell r="C9">
            <v>2006</v>
          </cell>
          <cell r="D9">
            <v>0</v>
          </cell>
          <cell r="E9">
            <v>5450000</v>
          </cell>
          <cell r="F9">
            <v>1225000</v>
          </cell>
          <cell r="G9">
            <v>830728</v>
          </cell>
          <cell r="H9">
            <v>2529172</v>
          </cell>
          <cell r="I9">
            <v>3045581.01</v>
          </cell>
          <cell r="J9">
            <v>223436</v>
          </cell>
          <cell r="K9">
            <v>2510845</v>
          </cell>
          <cell r="L9">
            <v>91588</v>
          </cell>
          <cell r="M9">
            <v>246816.31</v>
          </cell>
          <cell r="N9">
            <v>0</v>
          </cell>
          <cell r="O9">
            <v>2034067</v>
          </cell>
          <cell r="P9">
            <v>0</v>
          </cell>
          <cell r="Q9">
            <v>42720</v>
          </cell>
          <cell r="R9">
            <v>0</v>
          </cell>
          <cell r="S9">
            <v>559840</v>
          </cell>
          <cell r="T9">
            <v>-4398050</v>
          </cell>
          <cell r="U9">
            <v>43871</v>
          </cell>
          <cell r="V9">
            <v>10118758</v>
          </cell>
          <cell r="W9">
            <v>-20737.86</v>
          </cell>
          <cell r="X9">
            <v>0</v>
          </cell>
          <cell r="Y9">
            <v>290540</v>
          </cell>
          <cell r="Z9">
            <v>1020000</v>
          </cell>
          <cell r="AA9">
            <v>40565</v>
          </cell>
          <cell r="AB9">
            <v>0</v>
          </cell>
          <cell r="AC9">
            <v>244530.56</v>
          </cell>
          <cell r="AD9">
            <v>1227773.97</v>
          </cell>
          <cell r="AE9">
            <v>1213714.97</v>
          </cell>
          <cell r="AF9">
            <v>14059</v>
          </cell>
          <cell r="AG9">
            <v>205734.14</v>
          </cell>
          <cell r="AH9">
            <v>2142845</v>
          </cell>
          <cell r="AI9">
            <v>1420327</v>
          </cell>
          <cell r="AJ9">
            <v>731486</v>
          </cell>
          <cell r="AK9">
            <v>13059</v>
          </cell>
          <cell r="AL9">
            <v>7593510.5</v>
          </cell>
          <cell r="AM9">
            <v>924</v>
          </cell>
          <cell r="AN9">
            <v>56324</v>
          </cell>
          <cell r="AO9">
            <v>8825938</v>
          </cell>
          <cell r="AP9">
            <v>47218994</v>
          </cell>
          <cell r="AQ9">
            <v>47207300</v>
          </cell>
          <cell r="AR9">
            <v>11694</v>
          </cell>
          <cell r="AS9">
            <v>11375241.359999999</v>
          </cell>
          <cell r="AT9">
            <v>1045000</v>
          </cell>
          <cell r="AU9">
            <v>10140</v>
          </cell>
          <cell r="AV9">
            <v>986690</v>
          </cell>
          <cell r="AW9">
            <v>3257773</v>
          </cell>
          <cell r="AX9">
            <v>306478.25</v>
          </cell>
          <cell r="AY9">
            <v>400249</v>
          </cell>
          <cell r="AZ9">
            <v>4894900</v>
          </cell>
          <cell r="BA9">
            <v>596528</v>
          </cell>
          <cell r="BB9">
            <v>496000</v>
          </cell>
          <cell r="BC9">
            <v>984223.12</v>
          </cell>
          <cell r="BD9">
            <v>0</v>
          </cell>
          <cell r="BE9">
            <v>2487047.67</v>
          </cell>
          <cell r="BF9">
            <v>2221551</v>
          </cell>
          <cell r="BG9">
            <v>265496.67</v>
          </cell>
          <cell r="BH9">
            <v>2638981</v>
          </cell>
          <cell r="BI9">
            <v>1849497</v>
          </cell>
          <cell r="BJ9">
            <v>789484</v>
          </cell>
          <cell r="BK9">
            <v>468793.44</v>
          </cell>
          <cell r="BL9">
            <v>500945</v>
          </cell>
          <cell r="BM9">
            <v>520343</v>
          </cell>
          <cell r="BN9">
            <v>12629</v>
          </cell>
          <cell r="BO9">
            <v>4580301.7</v>
          </cell>
          <cell r="BP9">
            <v>579143.87</v>
          </cell>
          <cell r="BQ9">
            <v>699818</v>
          </cell>
          <cell r="BR9">
            <v>2125000.2599999998</v>
          </cell>
          <cell r="BS9">
            <v>229775</v>
          </cell>
          <cell r="BT9">
            <v>0</v>
          </cell>
          <cell r="BU9">
            <v>94800</v>
          </cell>
          <cell r="BV9">
            <v>1817789.32</v>
          </cell>
          <cell r="BW9">
            <v>95557</v>
          </cell>
          <cell r="BX9">
            <v>11464622.17</v>
          </cell>
          <cell r="BY9">
            <v>61856</v>
          </cell>
          <cell r="BZ9">
            <v>25909</v>
          </cell>
          <cell r="CA9">
            <v>33368</v>
          </cell>
          <cell r="CB9">
            <v>451574</v>
          </cell>
          <cell r="CC9">
            <v>1213708</v>
          </cell>
          <cell r="CD9">
            <v>122000</v>
          </cell>
          <cell r="CE9">
            <v>46001084</v>
          </cell>
          <cell r="CF9">
            <v>5099537</v>
          </cell>
          <cell r="CG9">
            <v>264395</v>
          </cell>
          <cell r="CH9">
            <v>2771702</v>
          </cell>
          <cell r="CI9">
            <v>641458</v>
          </cell>
          <cell r="CJ9">
            <v>24574</v>
          </cell>
          <cell r="CK9">
            <v>0</v>
          </cell>
          <cell r="CL9">
            <v>4070</v>
          </cell>
          <cell r="CM9">
            <v>884176</v>
          </cell>
          <cell r="CN9">
            <v>2680897</v>
          </cell>
          <cell r="CO9">
            <v>384291.95</v>
          </cell>
        </row>
        <row r="10">
          <cell r="A10" t="str">
            <v>Total Customers (not including Street &amp; Sentinel Lighting Connections)</v>
          </cell>
          <cell r="B10" t="str">
            <v>YN</v>
          </cell>
          <cell r="C10">
            <v>2006</v>
          </cell>
          <cell r="D10">
            <v>1720</v>
          </cell>
          <cell r="E10">
            <v>67523</v>
          </cell>
          <cell r="F10">
            <v>35510</v>
          </cell>
          <cell r="G10">
            <v>9284</v>
          </cell>
          <cell r="H10">
            <v>36569</v>
          </cell>
          <cell r="I10">
            <v>60749</v>
          </cell>
          <cell r="J10">
            <v>14300</v>
          </cell>
          <cell r="K10">
            <v>48619</v>
          </cell>
          <cell r="L10">
            <v>15329</v>
          </cell>
          <cell r="M10">
            <v>6158</v>
          </cell>
          <cell r="N10">
            <v>1316</v>
          </cell>
          <cell r="O10">
            <v>31966</v>
          </cell>
          <cell r="P10">
            <v>1616</v>
          </cell>
          <cell r="Q10">
            <v>1836</v>
          </cell>
          <cell r="R10">
            <v>600</v>
          </cell>
          <cell r="S10">
            <v>10626</v>
          </cell>
          <cell r="T10">
            <v>84701</v>
          </cell>
          <cell r="U10">
            <v>3552</v>
          </cell>
          <cell r="V10">
            <v>182596</v>
          </cell>
          <cell r="W10">
            <v>13807</v>
          </cell>
          <cell r="X10">
            <v>3331</v>
          </cell>
          <cell r="Y10">
            <v>27636</v>
          </cell>
          <cell r="Z10">
            <v>19025</v>
          </cell>
          <cell r="AA10">
            <v>3981</v>
          </cell>
          <cell r="AB10">
            <v>678</v>
          </cell>
          <cell r="AC10">
            <v>11491</v>
          </cell>
          <cell r="AD10">
            <v>46020</v>
          </cell>
          <cell r="AE10">
            <v>42912</v>
          </cell>
          <cell r="AF10">
            <v>3108</v>
          </cell>
          <cell r="AG10">
            <v>9508</v>
          </cell>
          <cell r="AH10">
            <v>58941</v>
          </cell>
          <cell r="AI10">
            <v>20577</v>
          </cell>
          <cell r="AJ10">
            <v>19007</v>
          </cell>
          <cell r="AK10">
            <v>2757</v>
          </cell>
          <cell r="AL10">
            <v>231499</v>
          </cell>
          <cell r="AM10">
            <v>1138</v>
          </cell>
          <cell r="AN10">
            <v>5286</v>
          </cell>
          <cell r="AO10">
            <v>120364</v>
          </cell>
          <cell r="AP10">
            <v>1164887</v>
          </cell>
          <cell r="AQ10">
            <v>1163961</v>
          </cell>
          <cell r="AR10">
            <v>926</v>
          </cell>
          <cell r="AS10">
            <v>282393</v>
          </cell>
          <cell r="AT10">
            <v>13832</v>
          </cell>
          <cell r="AU10">
            <v>5828</v>
          </cell>
          <cell r="AV10">
            <v>26525</v>
          </cell>
          <cell r="AW10">
            <v>80940</v>
          </cell>
          <cell r="AX10">
            <v>9048</v>
          </cell>
          <cell r="AY10">
            <v>9050</v>
          </cell>
          <cell r="AZ10">
            <v>140007</v>
          </cell>
          <cell r="BA10">
            <v>6909</v>
          </cell>
          <cell r="BB10">
            <v>6634</v>
          </cell>
          <cell r="BC10">
            <v>20975</v>
          </cell>
          <cell r="BD10">
            <v>192</v>
          </cell>
          <cell r="BE10">
            <v>30684</v>
          </cell>
          <cell r="BF10">
            <v>26647</v>
          </cell>
          <cell r="BG10">
            <v>4037</v>
          </cell>
          <cell r="BH10">
            <v>48493</v>
          </cell>
          <cell r="BI10">
            <v>33234</v>
          </cell>
          <cell r="BJ10">
            <v>15259</v>
          </cell>
          <cell r="BK10">
            <v>7703</v>
          </cell>
          <cell r="BL10">
            <v>18384</v>
          </cell>
          <cell r="BM10">
            <v>23493</v>
          </cell>
          <cell r="BN10">
            <v>6135</v>
          </cell>
          <cell r="BO10">
            <v>58220</v>
          </cell>
          <cell r="BP10">
            <v>9997</v>
          </cell>
          <cell r="BQ10">
            <v>12551</v>
          </cell>
          <cell r="BR10">
            <v>50528</v>
          </cell>
          <cell r="BS10">
            <v>10230</v>
          </cell>
          <cell r="BT10">
            <v>32438</v>
          </cell>
          <cell r="BU10">
            <v>3271</v>
          </cell>
          <cell r="BV10">
            <v>33866</v>
          </cell>
          <cell r="BW10">
            <v>9143</v>
          </cell>
          <cell r="BX10">
            <v>228471</v>
          </cell>
          <cell r="BY10">
            <v>4133</v>
          </cell>
          <cell r="BZ10">
            <v>5839</v>
          </cell>
          <cell r="CA10">
            <v>2734</v>
          </cell>
          <cell r="CB10">
            <v>15597</v>
          </cell>
          <cell r="CC10">
            <v>49556</v>
          </cell>
          <cell r="CD10">
            <v>6457</v>
          </cell>
          <cell r="CE10">
            <v>678106</v>
          </cell>
          <cell r="CF10">
            <v>107231</v>
          </cell>
          <cell r="CG10">
            <v>10902</v>
          </cell>
          <cell r="CH10">
            <v>48777</v>
          </cell>
          <cell r="CI10">
            <v>21295</v>
          </cell>
          <cell r="CJ10">
            <v>3454</v>
          </cell>
          <cell r="CK10">
            <v>3811</v>
          </cell>
          <cell r="CL10">
            <v>0</v>
          </cell>
          <cell r="CM10">
            <v>20983</v>
          </cell>
          <cell r="CN10">
            <v>37473</v>
          </cell>
          <cell r="CO10">
            <v>14316</v>
          </cell>
        </row>
        <row r="11">
          <cell r="A11" t="str">
            <v>Customers - Residential</v>
          </cell>
          <cell r="B11" t="str">
            <v>YNR</v>
          </cell>
          <cell r="C11">
            <v>2006</v>
          </cell>
          <cell r="D11">
            <v>1452</v>
          </cell>
          <cell r="E11">
            <v>60659</v>
          </cell>
          <cell r="F11">
            <v>31080</v>
          </cell>
          <cell r="G11">
            <v>7871</v>
          </cell>
          <cell r="H11">
            <v>33085</v>
          </cell>
          <cell r="I11">
            <v>55007</v>
          </cell>
          <cell r="J11">
            <v>12497</v>
          </cell>
          <cell r="K11">
            <v>43373</v>
          </cell>
          <cell r="L11">
            <v>13919</v>
          </cell>
          <cell r="M11">
            <v>5466</v>
          </cell>
          <cell r="N11">
            <v>1136</v>
          </cell>
          <cell r="O11">
            <v>28347</v>
          </cell>
          <cell r="P11">
            <v>1361</v>
          </cell>
          <cell r="Q11">
            <v>1634</v>
          </cell>
          <cell r="R11">
            <v>506</v>
          </cell>
          <cell r="S11">
            <v>9502</v>
          </cell>
          <cell r="T11">
            <v>76407</v>
          </cell>
          <cell r="U11">
            <v>3099</v>
          </cell>
          <cell r="V11">
            <v>161749</v>
          </cell>
          <cell r="W11">
            <v>12206</v>
          </cell>
          <cell r="X11">
            <v>2853</v>
          </cell>
          <cell r="Y11">
            <v>25437</v>
          </cell>
          <cell r="Z11">
            <v>16829</v>
          </cell>
          <cell r="AA11">
            <v>3545</v>
          </cell>
          <cell r="AB11">
            <v>590</v>
          </cell>
          <cell r="AC11">
            <v>10489</v>
          </cell>
          <cell r="AD11">
            <v>41477</v>
          </cell>
          <cell r="AE11">
            <v>38704</v>
          </cell>
          <cell r="AF11">
            <v>2773</v>
          </cell>
          <cell r="AG11">
            <v>8759</v>
          </cell>
          <cell r="AH11">
            <v>53987</v>
          </cell>
          <cell r="AI11">
            <v>18026</v>
          </cell>
          <cell r="AJ11">
            <v>17539</v>
          </cell>
          <cell r="AK11">
            <v>2314</v>
          </cell>
          <cell r="AL11">
            <v>209370</v>
          </cell>
          <cell r="AM11">
            <v>979</v>
          </cell>
          <cell r="AN11">
            <v>4642</v>
          </cell>
          <cell r="AO11">
            <v>111597</v>
          </cell>
          <cell r="AP11">
            <v>1056031</v>
          </cell>
          <cell r="AQ11">
            <v>1055204</v>
          </cell>
          <cell r="AR11">
            <v>827</v>
          </cell>
          <cell r="AS11">
            <v>255993</v>
          </cell>
          <cell r="AT11">
            <v>12949</v>
          </cell>
          <cell r="AU11">
            <v>4968</v>
          </cell>
          <cell r="AV11">
            <v>22706</v>
          </cell>
          <cell r="AW11">
            <v>72866</v>
          </cell>
          <cell r="AX11">
            <v>7781</v>
          </cell>
          <cell r="AY11">
            <v>7403</v>
          </cell>
          <cell r="AZ11">
            <v>126516</v>
          </cell>
          <cell r="BA11">
            <v>6126</v>
          </cell>
          <cell r="BB11">
            <v>5795</v>
          </cell>
          <cell r="BC11">
            <v>18720</v>
          </cell>
          <cell r="BD11">
            <v>163</v>
          </cell>
          <cell r="BE11">
            <v>27405</v>
          </cell>
          <cell r="BF11">
            <v>23647</v>
          </cell>
          <cell r="BG11">
            <v>3758</v>
          </cell>
          <cell r="BH11">
            <v>42749</v>
          </cell>
          <cell r="BI11">
            <v>29193</v>
          </cell>
          <cell r="BJ11">
            <v>13556</v>
          </cell>
          <cell r="BK11">
            <v>6353</v>
          </cell>
          <cell r="BL11">
            <v>16121</v>
          </cell>
          <cell r="BM11">
            <v>20555</v>
          </cell>
          <cell r="BN11">
            <v>5263</v>
          </cell>
          <cell r="BO11">
            <v>52115</v>
          </cell>
          <cell r="BP11">
            <v>8915</v>
          </cell>
          <cell r="BQ11">
            <v>11005</v>
          </cell>
          <cell r="BR11">
            <v>45961</v>
          </cell>
          <cell r="BS11">
            <v>8625</v>
          </cell>
          <cell r="BT11">
            <v>28675</v>
          </cell>
          <cell r="BU11">
            <v>2614</v>
          </cell>
          <cell r="BV11">
            <v>29729</v>
          </cell>
          <cell r="BW11">
            <v>8115</v>
          </cell>
          <cell r="BX11">
            <v>200794</v>
          </cell>
          <cell r="BY11">
            <v>3542</v>
          </cell>
          <cell r="BZ11">
            <v>4962</v>
          </cell>
          <cell r="CA11">
            <v>2293</v>
          </cell>
          <cell r="CB11">
            <v>13821</v>
          </cell>
          <cell r="CC11">
            <v>44524</v>
          </cell>
          <cell r="CD11">
            <v>5733</v>
          </cell>
          <cell r="CE11">
            <v>599080</v>
          </cell>
          <cell r="CF11">
            <v>97026</v>
          </cell>
          <cell r="CG11">
            <v>10067</v>
          </cell>
          <cell r="CH11">
            <v>43013</v>
          </cell>
          <cell r="CI11">
            <v>19411</v>
          </cell>
          <cell r="CJ11">
            <v>2947</v>
          </cell>
          <cell r="CK11">
            <v>3257</v>
          </cell>
          <cell r="CL11">
            <v>0</v>
          </cell>
          <cell r="CM11">
            <v>18313</v>
          </cell>
          <cell r="CN11">
            <v>35017</v>
          </cell>
          <cell r="CO11">
            <v>12924</v>
          </cell>
        </row>
        <row r="12">
          <cell r="A12" t="str">
            <v xml:space="preserve">Customers- General Service </v>
          </cell>
          <cell r="C12">
            <v>2006</v>
          </cell>
          <cell r="D12">
            <v>267</v>
          </cell>
          <cell r="E12">
            <v>6864</v>
          </cell>
          <cell r="F12">
            <v>4425</v>
          </cell>
          <cell r="G12">
            <v>1413</v>
          </cell>
          <cell r="H12">
            <v>3484</v>
          </cell>
          <cell r="I12">
            <v>5742</v>
          </cell>
          <cell r="J12">
            <v>1801</v>
          </cell>
          <cell r="K12">
            <v>5243</v>
          </cell>
          <cell r="L12">
            <v>1410</v>
          </cell>
          <cell r="M12">
            <v>692</v>
          </cell>
          <cell r="N12">
            <v>180</v>
          </cell>
          <cell r="O12">
            <v>3617</v>
          </cell>
          <cell r="P12">
            <v>255</v>
          </cell>
          <cell r="Q12">
            <v>202</v>
          </cell>
          <cell r="R12">
            <v>94</v>
          </cell>
          <cell r="S12">
            <v>1124</v>
          </cell>
          <cell r="T12">
            <v>8283</v>
          </cell>
          <cell r="U12">
            <v>453</v>
          </cell>
          <cell r="V12">
            <v>20838</v>
          </cell>
          <cell r="W12">
            <v>1600</v>
          </cell>
          <cell r="X12">
            <v>478</v>
          </cell>
          <cell r="Y12">
            <v>2199</v>
          </cell>
          <cell r="Z12">
            <v>2194</v>
          </cell>
          <cell r="AA12">
            <v>436</v>
          </cell>
          <cell r="AB12">
            <v>88</v>
          </cell>
          <cell r="AC12">
            <v>1001</v>
          </cell>
          <cell r="AD12">
            <v>4543</v>
          </cell>
          <cell r="AE12">
            <v>4208</v>
          </cell>
          <cell r="AF12">
            <v>335</v>
          </cell>
          <cell r="AG12">
            <v>749</v>
          </cell>
          <cell r="AH12">
            <v>4950</v>
          </cell>
          <cell r="AI12">
            <v>2551</v>
          </cell>
          <cell r="AJ12">
            <v>1468</v>
          </cell>
          <cell r="AK12">
            <v>443</v>
          </cell>
          <cell r="AL12">
            <v>22117</v>
          </cell>
          <cell r="AM12">
            <v>159</v>
          </cell>
          <cell r="AN12">
            <v>643</v>
          </cell>
          <cell r="AO12">
            <v>8763</v>
          </cell>
          <cell r="AP12">
            <v>108824</v>
          </cell>
          <cell r="AQ12">
            <v>108725</v>
          </cell>
          <cell r="AR12">
            <v>99</v>
          </cell>
          <cell r="AS12">
            <v>26389</v>
          </cell>
          <cell r="AT12">
            <v>883</v>
          </cell>
          <cell r="AU12">
            <v>860</v>
          </cell>
          <cell r="AV12">
            <v>3816</v>
          </cell>
          <cell r="AW12">
            <v>8070</v>
          </cell>
          <cell r="AX12">
            <v>1267</v>
          </cell>
          <cell r="AY12">
            <v>1647</v>
          </cell>
          <cell r="AZ12">
            <v>13488</v>
          </cell>
          <cell r="BA12">
            <v>782</v>
          </cell>
          <cell r="BB12">
            <v>839</v>
          </cell>
          <cell r="BC12">
            <v>2253</v>
          </cell>
          <cell r="BD12">
            <v>29</v>
          </cell>
          <cell r="BE12">
            <v>3279</v>
          </cell>
          <cell r="BF12">
            <v>3000</v>
          </cell>
          <cell r="BG12">
            <v>279</v>
          </cell>
          <cell r="BH12">
            <v>5744</v>
          </cell>
          <cell r="BI12">
            <v>4041</v>
          </cell>
          <cell r="BJ12">
            <v>1703</v>
          </cell>
          <cell r="BK12">
            <v>1350</v>
          </cell>
          <cell r="BL12">
            <v>2263</v>
          </cell>
          <cell r="BM12">
            <v>2938</v>
          </cell>
          <cell r="BN12">
            <v>872</v>
          </cell>
          <cell r="BO12">
            <v>6104</v>
          </cell>
          <cell r="BP12">
            <v>1082</v>
          </cell>
          <cell r="BQ12">
            <v>1546</v>
          </cell>
          <cell r="BR12">
            <v>4565</v>
          </cell>
          <cell r="BS12">
            <v>1605</v>
          </cell>
          <cell r="BT12">
            <v>3763</v>
          </cell>
          <cell r="BU12">
            <v>657</v>
          </cell>
          <cell r="BV12">
            <v>4135</v>
          </cell>
          <cell r="BW12">
            <v>1028</v>
          </cell>
          <cell r="BX12">
            <v>27673</v>
          </cell>
          <cell r="BY12">
            <v>591</v>
          </cell>
          <cell r="BZ12">
            <v>877</v>
          </cell>
          <cell r="CA12">
            <v>441</v>
          </cell>
          <cell r="CB12">
            <v>1775</v>
          </cell>
          <cell r="CC12">
            <v>5032</v>
          </cell>
          <cell r="CD12">
            <v>723</v>
          </cell>
          <cell r="CE12">
            <v>78977</v>
          </cell>
          <cell r="CF12">
            <v>10200</v>
          </cell>
          <cell r="CG12">
            <v>835</v>
          </cell>
          <cell r="CH12">
            <v>5764</v>
          </cell>
          <cell r="CI12">
            <v>1881</v>
          </cell>
          <cell r="CJ12">
            <v>507</v>
          </cell>
          <cell r="CK12">
            <v>553</v>
          </cell>
          <cell r="CL12">
            <v>0</v>
          </cell>
          <cell r="CM12">
            <v>2670</v>
          </cell>
          <cell r="CN12">
            <v>2456</v>
          </cell>
          <cell r="CO12">
            <v>1391</v>
          </cell>
        </row>
        <row r="13">
          <cell r="A13" t="str">
            <v>Customers- Large User, Sub- Transmission, Intermediate/ Embedded Distributor</v>
          </cell>
          <cell r="C13">
            <v>2006</v>
          </cell>
          <cell r="D13">
            <v>1</v>
          </cell>
          <cell r="E13">
            <v>0</v>
          </cell>
          <cell r="F13">
            <v>5</v>
          </cell>
          <cell r="G13">
            <v>0</v>
          </cell>
          <cell r="H13">
            <v>0</v>
          </cell>
          <cell r="I13">
            <v>0</v>
          </cell>
          <cell r="J13">
            <v>2</v>
          </cell>
          <cell r="K13">
            <v>3</v>
          </cell>
          <cell r="L13">
            <v>0</v>
          </cell>
          <cell r="M13">
            <v>0</v>
          </cell>
          <cell r="N13">
            <v>0</v>
          </cell>
          <cell r="O13">
            <v>2</v>
          </cell>
          <cell r="P13">
            <v>0</v>
          </cell>
          <cell r="Q13">
            <v>0</v>
          </cell>
          <cell r="R13">
            <v>0</v>
          </cell>
          <cell r="S13">
            <v>0</v>
          </cell>
          <cell r="T13">
            <v>11</v>
          </cell>
          <cell r="U13">
            <v>0</v>
          </cell>
          <cell r="V13">
            <v>9</v>
          </cell>
          <cell r="W13">
            <v>1</v>
          </cell>
          <cell r="X13">
            <v>0</v>
          </cell>
          <cell r="Y13">
            <v>0</v>
          </cell>
          <cell r="Z13">
            <v>2</v>
          </cell>
          <cell r="AA13">
            <v>0</v>
          </cell>
          <cell r="AB13">
            <v>0</v>
          </cell>
          <cell r="AC13">
            <v>1</v>
          </cell>
          <cell r="AD13">
            <v>0</v>
          </cell>
          <cell r="AE13">
            <v>0</v>
          </cell>
          <cell r="AF13">
            <v>0</v>
          </cell>
          <cell r="AG13">
            <v>0</v>
          </cell>
          <cell r="AH13">
            <v>4</v>
          </cell>
          <cell r="AI13">
            <v>0</v>
          </cell>
          <cell r="AJ13">
            <v>0</v>
          </cell>
          <cell r="AK13">
            <v>0</v>
          </cell>
          <cell r="AL13">
            <v>12</v>
          </cell>
          <cell r="AM13">
            <v>0</v>
          </cell>
          <cell r="AN13">
            <v>1</v>
          </cell>
          <cell r="AO13">
            <v>4</v>
          </cell>
          <cell r="AP13">
            <v>32</v>
          </cell>
          <cell r="AQ13">
            <v>32</v>
          </cell>
          <cell r="AR13">
            <v>0</v>
          </cell>
          <cell r="AS13">
            <v>11</v>
          </cell>
          <cell r="AT13">
            <v>0</v>
          </cell>
          <cell r="AU13">
            <v>0</v>
          </cell>
          <cell r="AV13">
            <v>3</v>
          </cell>
          <cell r="AW13">
            <v>4</v>
          </cell>
          <cell r="AX13">
            <v>0</v>
          </cell>
          <cell r="AY13">
            <v>0</v>
          </cell>
          <cell r="AZ13">
            <v>3</v>
          </cell>
          <cell r="BA13">
            <v>1</v>
          </cell>
          <cell r="BB13">
            <v>0</v>
          </cell>
          <cell r="BC13">
            <v>2</v>
          </cell>
          <cell r="BD13">
            <v>0</v>
          </cell>
          <cell r="BE13">
            <v>0</v>
          </cell>
          <cell r="BF13">
            <v>0</v>
          </cell>
          <cell r="BG13">
            <v>0</v>
          </cell>
          <cell r="BH13">
            <v>0</v>
          </cell>
          <cell r="BI13">
            <v>0</v>
          </cell>
          <cell r="BJ13">
            <v>0</v>
          </cell>
          <cell r="BK13">
            <v>0</v>
          </cell>
          <cell r="BL13">
            <v>0</v>
          </cell>
          <cell r="BM13">
            <v>0</v>
          </cell>
          <cell r="BN13">
            <v>0</v>
          </cell>
          <cell r="BO13">
            <v>1</v>
          </cell>
          <cell r="BP13">
            <v>0</v>
          </cell>
          <cell r="BQ13">
            <v>0</v>
          </cell>
          <cell r="BR13">
            <v>2</v>
          </cell>
          <cell r="BS13">
            <v>0</v>
          </cell>
          <cell r="BT13">
            <v>0</v>
          </cell>
          <cell r="BU13">
            <v>0</v>
          </cell>
          <cell r="BV13">
            <v>2</v>
          </cell>
          <cell r="BW13">
            <v>0</v>
          </cell>
          <cell r="BX13">
            <v>4</v>
          </cell>
          <cell r="BY13">
            <v>0</v>
          </cell>
          <cell r="BZ13">
            <v>0</v>
          </cell>
          <cell r="CA13">
            <v>0</v>
          </cell>
          <cell r="CB13">
            <v>1</v>
          </cell>
          <cell r="CC13">
            <v>0</v>
          </cell>
          <cell r="CD13">
            <v>1</v>
          </cell>
          <cell r="CE13">
            <v>49</v>
          </cell>
          <cell r="CF13">
            <v>5</v>
          </cell>
          <cell r="CG13">
            <v>0</v>
          </cell>
          <cell r="CH13">
            <v>0</v>
          </cell>
          <cell r="CI13">
            <v>3</v>
          </cell>
          <cell r="CJ13">
            <v>0</v>
          </cell>
          <cell r="CK13">
            <v>1</v>
          </cell>
          <cell r="CL13">
            <v>0</v>
          </cell>
          <cell r="CM13">
            <v>0</v>
          </cell>
          <cell r="CN13">
            <v>0</v>
          </cell>
          <cell r="CO13">
            <v>1</v>
          </cell>
        </row>
        <row r="14">
          <cell r="A14" t="str">
            <v>Customers- Street Lighting</v>
          </cell>
          <cell r="B14" t="str">
            <v>YNST</v>
          </cell>
          <cell r="C14">
            <v>2006</v>
          </cell>
          <cell r="D14">
            <v>621</v>
          </cell>
          <cell r="E14">
            <v>14174</v>
          </cell>
          <cell r="F14">
            <v>9568</v>
          </cell>
          <cell r="G14">
            <v>2640</v>
          </cell>
          <cell r="H14">
            <v>9520</v>
          </cell>
          <cell r="I14">
            <v>14151</v>
          </cell>
          <cell r="J14">
            <v>2815</v>
          </cell>
          <cell r="K14">
            <v>12201</v>
          </cell>
          <cell r="L14">
            <v>19</v>
          </cell>
          <cell r="M14">
            <v>2</v>
          </cell>
          <cell r="N14">
            <v>341</v>
          </cell>
          <cell r="O14">
            <v>10570</v>
          </cell>
          <cell r="P14">
            <v>1</v>
          </cell>
          <cell r="Q14">
            <v>1</v>
          </cell>
          <cell r="R14">
            <v>1</v>
          </cell>
          <cell r="S14">
            <v>0</v>
          </cell>
          <cell r="T14">
            <v>23208</v>
          </cell>
          <cell r="U14">
            <v>11</v>
          </cell>
          <cell r="V14">
            <v>47809</v>
          </cell>
          <cell r="W14">
            <v>2870</v>
          </cell>
          <cell r="X14">
            <v>1016</v>
          </cell>
          <cell r="Y14">
            <v>7279</v>
          </cell>
          <cell r="Z14">
            <v>5742</v>
          </cell>
          <cell r="AA14">
            <v>1006</v>
          </cell>
          <cell r="AB14">
            <v>152</v>
          </cell>
          <cell r="AC14">
            <v>99</v>
          </cell>
          <cell r="AD14">
            <v>8609</v>
          </cell>
          <cell r="AE14">
            <v>8608</v>
          </cell>
          <cell r="AF14">
            <v>1</v>
          </cell>
          <cell r="AG14">
            <v>2479</v>
          </cell>
          <cell r="AH14">
            <v>12789</v>
          </cell>
          <cell r="AI14">
            <v>2758</v>
          </cell>
          <cell r="AJ14">
            <v>4294</v>
          </cell>
          <cell r="AK14">
            <v>905</v>
          </cell>
          <cell r="AL14">
            <v>52327</v>
          </cell>
          <cell r="AM14">
            <v>362</v>
          </cell>
          <cell r="AN14">
            <v>1</v>
          </cell>
          <cell r="AO14">
            <v>1</v>
          </cell>
          <cell r="AP14">
            <v>130366</v>
          </cell>
          <cell r="AQ14">
            <v>130000</v>
          </cell>
          <cell r="AR14">
            <v>366</v>
          </cell>
          <cell r="AS14">
            <v>46355</v>
          </cell>
          <cell r="AT14">
            <v>2490</v>
          </cell>
          <cell r="AU14">
            <v>550</v>
          </cell>
          <cell r="AV14">
            <v>5087</v>
          </cell>
          <cell r="AW14">
            <v>21993</v>
          </cell>
          <cell r="AX14">
            <v>2</v>
          </cell>
          <cell r="AY14">
            <v>7</v>
          </cell>
          <cell r="AZ14">
            <v>32802</v>
          </cell>
          <cell r="BA14">
            <v>1958</v>
          </cell>
          <cell r="BB14">
            <v>1523</v>
          </cell>
          <cell r="BC14">
            <v>5301</v>
          </cell>
          <cell r="BD14">
            <v>86</v>
          </cell>
          <cell r="BE14">
            <v>7587</v>
          </cell>
          <cell r="BF14">
            <v>6858</v>
          </cell>
          <cell r="BG14">
            <v>729</v>
          </cell>
          <cell r="BH14">
            <v>11807</v>
          </cell>
          <cell r="BI14">
            <v>9399</v>
          </cell>
          <cell r="BJ14">
            <v>2408</v>
          </cell>
          <cell r="BK14">
            <v>1736</v>
          </cell>
          <cell r="BL14">
            <v>3050</v>
          </cell>
          <cell r="BM14">
            <v>5508</v>
          </cell>
          <cell r="BN14">
            <v>3</v>
          </cell>
          <cell r="BO14">
            <v>15747</v>
          </cell>
          <cell r="BP14">
            <v>2380</v>
          </cell>
          <cell r="BQ14">
            <v>1</v>
          </cell>
          <cell r="BR14">
            <v>11038</v>
          </cell>
          <cell r="BS14">
            <v>2635</v>
          </cell>
          <cell r="BT14">
            <v>8469</v>
          </cell>
          <cell r="BU14">
            <v>1004</v>
          </cell>
          <cell r="BV14">
            <v>8238</v>
          </cell>
          <cell r="BW14">
            <v>41</v>
          </cell>
          <cell r="BX14">
            <v>47</v>
          </cell>
          <cell r="BY14">
            <v>1151</v>
          </cell>
          <cell r="BZ14">
            <v>1642</v>
          </cell>
          <cell r="CA14">
            <v>533</v>
          </cell>
          <cell r="CB14">
            <v>4626</v>
          </cell>
          <cell r="CC14">
            <v>12956</v>
          </cell>
          <cell r="CD14">
            <v>2537</v>
          </cell>
          <cell r="CE14">
            <v>159861</v>
          </cell>
          <cell r="CF14">
            <v>25924</v>
          </cell>
          <cell r="CG14">
            <v>2290</v>
          </cell>
          <cell r="CH14">
            <v>12575</v>
          </cell>
          <cell r="CI14">
            <v>6587</v>
          </cell>
          <cell r="CJ14">
            <v>942</v>
          </cell>
          <cell r="CK14">
            <v>1333</v>
          </cell>
          <cell r="CL14">
            <v>0</v>
          </cell>
          <cell r="CM14">
            <v>11</v>
          </cell>
          <cell r="CN14">
            <v>10906</v>
          </cell>
          <cell r="CO14">
            <v>3947</v>
          </cell>
        </row>
        <row r="15">
          <cell r="A15" t="str">
            <v>Customers- Sentinel Lighting</v>
          </cell>
          <cell r="B15" t="str">
            <v>YNSL</v>
          </cell>
          <cell r="C15">
            <v>2006</v>
          </cell>
          <cell r="D15">
            <v>1</v>
          </cell>
          <cell r="E15">
            <v>0</v>
          </cell>
          <cell r="F15">
            <v>526</v>
          </cell>
          <cell r="G15">
            <v>243</v>
          </cell>
          <cell r="H15">
            <v>788</v>
          </cell>
          <cell r="I15">
            <v>0</v>
          </cell>
          <cell r="J15">
            <v>0</v>
          </cell>
          <cell r="K15">
            <v>0</v>
          </cell>
          <cell r="L15">
            <v>7</v>
          </cell>
          <cell r="M15">
            <v>12</v>
          </cell>
          <cell r="N15">
            <v>24</v>
          </cell>
          <cell r="O15">
            <v>346</v>
          </cell>
          <cell r="P15">
            <v>122</v>
          </cell>
          <cell r="Q15">
            <v>0</v>
          </cell>
          <cell r="R15">
            <v>0</v>
          </cell>
          <cell r="S15">
            <v>0</v>
          </cell>
          <cell r="T15">
            <v>794</v>
          </cell>
          <cell r="U15">
            <v>43</v>
          </cell>
          <cell r="V15">
            <v>0</v>
          </cell>
          <cell r="W15">
            <v>256</v>
          </cell>
          <cell r="X15">
            <v>27</v>
          </cell>
          <cell r="Y15">
            <v>334</v>
          </cell>
          <cell r="Z15">
            <v>70</v>
          </cell>
          <cell r="AA15">
            <v>0</v>
          </cell>
          <cell r="AB15">
            <v>0</v>
          </cell>
          <cell r="AC15">
            <v>0</v>
          </cell>
          <cell r="AD15">
            <v>447</v>
          </cell>
          <cell r="AE15">
            <v>425</v>
          </cell>
          <cell r="AF15">
            <v>22</v>
          </cell>
          <cell r="AG15">
            <v>0</v>
          </cell>
          <cell r="AH15">
            <v>36</v>
          </cell>
          <cell r="AI15">
            <v>693</v>
          </cell>
          <cell r="AJ15">
            <v>146</v>
          </cell>
          <cell r="AK15">
            <v>51</v>
          </cell>
          <cell r="AL15">
            <v>368</v>
          </cell>
          <cell r="AM15">
            <v>0</v>
          </cell>
          <cell r="AN15">
            <v>22</v>
          </cell>
          <cell r="AO15">
            <v>0</v>
          </cell>
          <cell r="AP15">
            <v>25000</v>
          </cell>
          <cell r="AQ15">
            <v>25000</v>
          </cell>
          <cell r="AR15">
            <v>0</v>
          </cell>
          <cell r="AS15">
            <v>0</v>
          </cell>
          <cell r="AT15">
            <v>184</v>
          </cell>
          <cell r="AU15">
            <v>0</v>
          </cell>
          <cell r="AV15">
            <v>0</v>
          </cell>
          <cell r="AW15">
            <v>0</v>
          </cell>
          <cell r="AX15">
            <v>50</v>
          </cell>
          <cell r="AY15">
            <v>45</v>
          </cell>
          <cell r="AZ15">
            <v>724</v>
          </cell>
          <cell r="BA15">
            <v>47</v>
          </cell>
          <cell r="BB15">
            <v>22</v>
          </cell>
          <cell r="BC15">
            <v>295</v>
          </cell>
          <cell r="BD15">
            <v>0</v>
          </cell>
          <cell r="BE15">
            <v>72</v>
          </cell>
          <cell r="BF15">
            <v>67</v>
          </cell>
          <cell r="BG15">
            <v>5</v>
          </cell>
          <cell r="BH15">
            <v>594</v>
          </cell>
          <cell r="BI15">
            <v>34</v>
          </cell>
          <cell r="BJ15">
            <v>560</v>
          </cell>
          <cell r="BK15">
            <v>66</v>
          </cell>
          <cell r="BL15">
            <v>400</v>
          </cell>
          <cell r="BM15">
            <v>273</v>
          </cell>
          <cell r="BN15">
            <v>1</v>
          </cell>
          <cell r="BO15">
            <v>205</v>
          </cell>
          <cell r="BP15">
            <v>176</v>
          </cell>
          <cell r="BQ15">
            <v>19</v>
          </cell>
          <cell r="BR15">
            <v>0</v>
          </cell>
          <cell r="BS15">
            <v>225</v>
          </cell>
          <cell r="BT15">
            <v>446</v>
          </cell>
          <cell r="BU15">
            <v>16</v>
          </cell>
          <cell r="BV15">
            <v>682</v>
          </cell>
          <cell r="BW15">
            <v>0</v>
          </cell>
          <cell r="BX15">
            <v>148</v>
          </cell>
          <cell r="BY15">
            <v>0</v>
          </cell>
          <cell r="BZ15">
            <v>67</v>
          </cell>
          <cell r="CA15">
            <v>0</v>
          </cell>
          <cell r="CB15">
            <v>34</v>
          </cell>
          <cell r="CC15">
            <v>164</v>
          </cell>
          <cell r="CD15">
            <v>89</v>
          </cell>
          <cell r="CE15">
            <v>0</v>
          </cell>
          <cell r="CF15">
            <v>708</v>
          </cell>
          <cell r="CG15">
            <v>0</v>
          </cell>
          <cell r="CH15">
            <v>0</v>
          </cell>
          <cell r="CI15">
            <v>714</v>
          </cell>
          <cell r="CJ15">
            <v>41</v>
          </cell>
          <cell r="CK15">
            <v>13</v>
          </cell>
          <cell r="CL15">
            <v>0</v>
          </cell>
          <cell r="CM15">
            <v>6</v>
          </cell>
          <cell r="CN15">
            <v>71</v>
          </cell>
          <cell r="CO15">
            <v>0</v>
          </cell>
        </row>
        <row r="16">
          <cell r="A16" t="str">
            <v>kWh</v>
          </cell>
          <cell r="B16" t="str">
            <v>YV</v>
          </cell>
          <cell r="C16">
            <v>2006</v>
          </cell>
          <cell r="D16">
            <v>11441922</v>
          </cell>
          <cell r="E16">
            <v>1478570768</v>
          </cell>
          <cell r="F16">
            <v>1113292448</v>
          </cell>
          <cell r="G16">
            <v>224910004</v>
          </cell>
          <cell r="H16">
            <v>972703713</v>
          </cell>
          <cell r="I16">
            <v>1743176663</v>
          </cell>
          <cell r="J16">
            <v>338274830</v>
          </cell>
          <cell r="K16">
            <v>1574603112</v>
          </cell>
          <cell r="L16">
            <v>287341134</v>
          </cell>
          <cell r="M16">
            <v>150448653.38999999</v>
          </cell>
          <cell r="N16">
            <v>28375490</v>
          </cell>
          <cell r="O16">
            <v>862524430</v>
          </cell>
          <cell r="P16">
            <v>18539577</v>
          </cell>
          <cell r="Q16">
            <v>29859625</v>
          </cell>
          <cell r="R16">
            <v>7480749</v>
          </cell>
          <cell r="S16">
            <v>195862325.56999999</v>
          </cell>
          <cell r="T16">
            <v>899872611</v>
          </cell>
          <cell r="U16">
            <v>75398075</v>
          </cell>
          <cell r="V16">
            <v>8133404244</v>
          </cell>
          <cell r="W16">
            <v>152676379</v>
          </cell>
          <cell r="X16">
            <v>63548206</v>
          </cell>
          <cell r="Y16">
            <v>569801532</v>
          </cell>
          <cell r="Z16">
            <v>617899375</v>
          </cell>
          <cell r="AA16">
            <v>82347301</v>
          </cell>
          <cell r="AB16">
            <v>8596601</v>
          </cell>
          <cell r="AC16">
            <v>194594892.19999999</v>
          </cell>
          <cell r="AD16">
            <v>941826285</v>
          </cell>
          <cell r="AE16">
            <v>884496698</v>
          </cell>
          <cell r="AF16">
            <v>57329587</v>
          </cell>
          <cell r="AG16">
            <v>103904686</v>
          </cell>
          <cell r="AH16">
            <v>1631312252</v>
          </cell>
          <cell r="AI16">
            <v>360381638</v>
          </cell>
          <cell r="AJ16">
            <v>475893341.64999998</v>
          </cell>
          <cell r="AK16">
            <v>115147285</v>
          </cell>
          <cell r="AL16">
            <v>5333180389.54</v>
          </cell>
          <cell r="AM16">
            <v>25844397.699999999</v>
          </cell>
          <cell r="AN16">
            <v>199828713</v>
          </cell>
          <cell r="AO16">
            <v>3843080000</v>
          </cell>
          <cell r="AP16">
            <v>22312008992.599998</v>
          </cell>
          <cell r="AQ16">
            <v>22295484000</v>
          </cell>
          <cell r="AR16">
            <v>16524992.6</v>
          </cell>
          <cell r="AS16">
            <v>7450733721</v>
          </cell>
          <cell r="AT16">
            <v>186105147</v>
          </cell>
          <cell r="AU16">
            <v>109125457.08</v>
          </cell>
          <cell r="AV16">
            <v>735332929</v>
          </cell>
          <cell r="AW16">
            <v>1969186093</v>
          </cell>
          <cell r="AX16">
            <v>283279181</v>
          </cell>
          <cell r="AY16">
            <v>124906021</v>
          </cell>
          <cell r="AZ16">
            <v>3356779315</v>
          </cell>
          <cell r="BA16">
            <v>203783359</v>
          </cell>
          <cell r="BB16">
            <v>225495203</v>
          </cell>
          <cell r="BC16">
            <v>640893665</v>
          </cell>
          <cell r="BD16">
            <v>0</v>
          </cell>
          <cell r="BE16">
            <v>356262160</v>
          </cell>
          <cell r="BF16">
            <v>319707807</v>
          </cell>
          <cell r="BG16">
            <v>36554353</v>
          </cell>
          <cell r="BH16">
            <v>1267613270</v>
          </cell>
          <cell r="BI16">
            <v>910529068</v>
          </cell>
          <cell r="BJ16">
            <v>357084202</v>
          </cell>
          <cell r="BK16">
            <v>176186452</v>
          </cell>
          <cell r="BL16">
            <v>381325254</v>
          </cell>
          <cell r="BM16">
            <v>560230800</v>
          </cell>
          <cell r="BN16">
            <v>136197737.00999999</v>
          </cell>
          <cell r="BO16">
            <v>1575176317</v>
          </cell>
          <cell r="BP16">
            <v>242028651</v>
          </cell>
          <cell r="BQ16">
            <v>320376795</v>
          </cell>
          <cell r="BR16">
            <v>1107170264</v>
          </cell>
          <cell r="BS16">
            <v>193210045.66999999</v>
          </cell>
          <cell r="BT16">
            <v>697140805</v>
          </cell>
          <cell r="BU16">
            <v>85636750.729999989</v>
          </cell>
          <cell r="BV16">
            <v>810188267</v>
          </cell>
          <cell r="BW16">
            <v>196628566</v>
          </cell>
          <cell r="BX16">
            <v>6744270641</v>
          </cell>
          <cell r="BY16">
            <v>97310234</v>
          </cell>
          <cell r="BZ16">
            <v>67020068</v>
          </cell>
          <cell r="CA16">
            <v>92077783</v>
          </cell>
          <cell r="CB16">
            <v>367218614</v>
          </cell>
          <cell r="CC16">
            <v>1040012689</v>
          </cell>
          <cell r="CD16">
            <v>229230519.68000001</v>
          </cell>
          <cell r="CE16">
            <v>25527304675</v>
          </cell>
          <cell r="CF16">
            <v>2532414193</v>
          </cell>
          <cell r="CG16">
            <v>105889143.48</v>
          </cell>
          <cell r="CH16">
            <v>1321845279</v>
          </cell>
          <cell r="CI16">
            <v>490692769</v>
          </cell>
          <cell r="CJ16">
            <v>94367252</v>
          </cell>
          <cell r="CK16">
            <v>147392539</v>
          </cell>
          <cell r="CL16">
            <v>0</v>
          </cell>
          <cell r="CM16">
            <v>456146506</v>
          </cell>
          <cell r="CN16">
            <v>857623947</v>
          </cell>
          <cell r="CO16">
            <v>407408088</v>
          </cell>
        </row>
        <row r="17">
          <cell r="A17" t="str">
            <v>kWh - Residential</v>
          </cell>
          <cell r="B17" t="str">
            <v>YVR</v>
          </cell>
          <cell r="C17">
            <v>2006</v>
          </cell>
          <cell r="D17">
            <v>11441922</v>
          </cell>
          <cell r="E17">
            <v>530557254</v>
          </cell>
          <cell r="F17">
            <v>261470152</v>
          </cell>
          <cell r="G17">
            <v>79563205</v>
          </cell>
          <cell r="H17">
            <v>284501278</v>
          </cell>
          <cell r="I17">
            <v>551419663</v>
          </cell>
          <cell r="J17">
            <v>110110859</v>
          </cell>
          <cell r="K17">
            <v>389897758</v>
          </cell>
          <cell r="L17">
            <v>114433846</v>
          </cell>
          <cell r="M17">
            <v>44421203</v>
          </cell>
          <cell r="N17">
            <v>14654854</v>
          </cell>
          <cell r="O17">
            <v>239607514</v>
          </cell>
          <cell r="P17">
            <v>12656005</v>
          </cell>
          <cell r="Q17">
            <v>19799972</v>
          </cell>
          <cell r="R17">
            <v>4091958</v>
          </cell>
          <cell r="S17">
            <v>91182112</v>
          </cell>
          <cell r="T17">
            <v>655143475</v>
          </cell>
          <cell r="U17">
            <v>29259859</v>
          </cell>
          <cell r="V17">
            <v>1603332097</v>
          </cell>
          <cell r="W17">
            <v>116103693</v>
          </cell>
          <cell r="X17">
            <v>32486898</v>
          </cell>
          <cell r="Y17">
            <v>284492550</v>
          </cell>
          <cell r="Z17">
            <v>142060467</v>
          </cell>
          <cell r="AA17">
            <v>38401315</v>
          </cell>
          <cell r="AB17">
            <v>5683369</v>
          </cell>
          <cell r="AC17">
            <v>91383635.700000003</v>
          </cell>
          <cell r="AD17">
            <v>397678409</v>
          </cell>
          <cell r="AE17">
            <v>369998923</v>
          </cell>
          <cell r="AF17">
            <v>27679486</v>
          </cell>
          <cell r="AG17">
            <v>85590583</v>
          </cell>
          <cell r="AH17">
            <v>357495622</v>
          </cell>
          <cell r="AI17">
            <v>172359424</v>
          </cell>
          <cell r="AJ17">
            <v>200925506</v>
          </cell>
          <cell r="AK17">
            <v>26681677</v>
          </cell>
          <cell r="AL17">
            <v>1654664050</v>
          </cell>
          <cell r="AM17">
            <v>15223722.98</v>
          </cell>
          <cell r="AN17">
            <v>54802923</v>
          </cell>
          <cell r="AO17">
            <v>1075118931</v>
          </cell>
          <cell r="AP17">
            <v>12237925130.4</v>
          </cell>
          <cell r="AQ17">
            <v>12228866000</v>
          </cell>
          <cell r="AR17">
            <v>9059130.4000000004</v>
          </cell>
          <cell r="AS17">
            <v>2226415669</v>
          </cell>
          <cell r="AT17">
            <v>157140654</v>
          </cell>
          <cell r="AU17">
            <v>39159512.600000001</v>
          </cell>
          <cell r="AV17">
            <v>200214258</v>
          </cell>
          <cell r="AW17">
            <v>644108007</v>
          </cell>
          <cell r="AX17">
            <v>67942208</v>
          </cell>
          <cell r="AY17">
            <v>78930880</v>
          </cell>
          <cell r="AZ17">
            <v>1088755114</v>
          </cell>
          <cell r="BA17">
            <v>57128547</v>
          </cell>
          <cell r="BB17">
            <v>46734088</v>
          </cell>
          <cell r="BC17">
            <v>197466598</v>
          </cell>
          <cell r="BD17">
            <v>0</v>
          </cell>
          <cell r="BE17">
            <v>262995579</v>
          </cell>
          <cell r="BF17">
            <v>231442383</v>
          </cell>
          <cell r="BG17">
            <v>31553196</v>
          </cell>
          <cell r="BH17">
            <v>449386643</v>
          </cell>
          <cell r="BI17">
            <v>272992006</v>
          </cell>
          <cell r="BJ17">
            <v>176394637</v>
          </cell>
          <cell r="BK17">
            <v>63805148</v>
          </cell>
          <cell r="BL17">
            <v>139960236</v>
          </cell>
          <cell r="BM17">
            <v>207199584</v>
          </cell>
          <cell r="BN17">
            <v>43040213.979999997</v>
          </cell>
          <cell r="BO17">
            <v>569566301</v>
          </cell>
          <cell r="BP17">
            <v>79376454</v>
          </cell>
          <cell r="BQ17">
            <v>108206276</v>
          </cell>
          <cell r="BR17">
            <v>465431095</v>
          </cell>
          <cell r="BS17">
            <v>75536829</v>
          </cell>
          <cell r="BT17">
            <v>335395539</v>
          </cell>
          <cell r="BU17">
            <v>33103725.27</v>
          </cell>
          <cell r="BV17">
            <v>290645501</v>
          </cell>
          <cell r="BW17">
            <v>63748755</v>
          </cell>
          <cell r="BX17">
            <v>2003371840</v>
          </cell>
          <cell r="BY17">
            <v>30640237</v>
          </cell>
          <cell r="BZ17">
            <v>44343815</v>
          </cell>
          <cell r="CA17">
            <v>31452628</v>
          </cell>
          <cell r="CB17">
            <v>113523979</v>
          </cell>
          <cell r="CC17">
            <v>346415246</v>
          </cell>
          <cell r="CD17">
            <v>52306081.219999999</v>
          </cell>
          <cell r="CE17">
            <v>5351746739</v>
          </cell>
          <cell r="CF17">
            <v>929432918</v>
          </cell>
          <cell r="CG17">
            <v>73495682.299999997</v>
          </cell>
          <cell r="CH17">
            <v>391947018</v>
          </cell>
          <cell r="CI17">
            <v>169952289</v>
          </cell>
          <cell r="CJ17">
            <v>25536958</v>
          </cell>
          <cell r="CK17">
            <v>27222139</v>
          </cell>
          <cell r="CL17">
            <v>0</v>
          </cell>
          <cell r="CM17">
            <v>207243931</v>
          </cell>
          <cell r="CN17">
            <v>337897948</v>
          </cell>
          <cell r="CO17">
            <v>104833112</v>
          </cell>
        </row>
        <row r="18">
          <cell r="A18" t="str">
            <v xml:space="preserve">kWh- General Service </v>
          </cell>
          <cell r="C18">
            <v>2006</v>
          </cell>
          <cell r="D18">
            <v>0</v>
          </cell>
          <cell r="E18">
            <v>937360428</v>
          </cell>
          <cell r="F18">
            <v>507337796</v>
          </cell>
          <cell r="G18">
            <v>145133733</v>
          </cell>
          <cell r="H18">
            <v>680671928</v>
          </cell>
          <cell r="I18">
            <v>1182280000</v>
          </cell>
          <cell r="J18">
            <v>134335263</v>
          </cell>
          <cell r="K18">
            <v>924172626</v>
          </cell>
          <cell r="L18">
            <v>169755361</v>
          </cell>
          <cell r="M18">
            <v>104851041</v>
          </cell>
          <cell r="N18">
            <v>13456323</v>
          </cell>
          <cell r="O18">
            <v>561116338</v>
          </cell>
          <cell r="P18">
            <v>5883572</v>
          </cell>
          <cell r="Q18">
            <v>9670245</v>
          </cell>
          <cell r="R18">
            <v>3316831</v>
          </cell>
          <cell r="S18">
            <v>104680213.56999999</v>
          </cell>
          <cell r="T18">
            <v>244729136</v>
          </cell>
          <cell r="U18">
            <v>45502520</v>
          </cell>
          <cell r="V18">
            <v>5510050967</v>
          </cell>
          <cell r="W18">
            <v>36572686</v>
          </cell>
          <cell r="X18">
            <v>30450548</v>
          </cell>
          <cell r="Y18">
            <v>278903792</v>
          </cell>
          <cell r="Z18">
            <v>412295402</v>
          </cell>
          <cell r="AA18">
            <v>42879081</v>
          </cell>
          <cell r="AB18">
            <v>2812411</v>
          </cell>
          <cell r="AC18">
            <v>69463685.400000006</v>
          </cell>
          <cell r="AD18">
            <v>535059474</v>
          </cell>
          <cell r="AE18">
            <v>506187273</v>
          </cell>
          <cell r="AF18">
            <v>28872201</v>
          </cell>
          <cell r="AG18">
            <v>18314103</v>
          </cell>
          <cell r="AH18">
            <v>1002819392</v>
          </cell>
          <cell r="AI18">
            <v>185282283</v>
          </cell>
          <cell r="AJ18">
            <v>271457391</v>
          </cell>
          <cell r="AK18">
            <v>87318533</v>
          </cell>
          <cell r="AL18">
            <v>2565684926</v>
          </cell>
          <cell r="AM18">
            <v>10268965.720000001</v>
          </cell>
          <cell r="AN18">
            <v>108763626</v>
          </cell>
          <cell r="AO18">
            <v>2403597428</v>
          </cell>
          <cell r="AP18">
            <v>8248826036</v>
          </cell>
          <cell r="AQ18">
            <v>8241631000</v>
          </cell>
          <cell r="AR18">
            <v>7195036</v>
          </cell>
          <cell r="AS18">
            <v>4533138353</v>
          </cell>
          <cell r="AT18">
            <v>28964493</v>
          </cell>
          <cell r="AU18">
            <v>68402800.810000002</v>
          </cell>
          <cell r="AV18">
            <v>377083707</v>
          </cell>
          <cell r="AW18">
            <v>1126359319</v>
          </cell>
          <cell r="AX18">
            <v>213381240</v>
          </cell>
          <cell r="AY18">
            <v>45933794</v>
          </cell>
          <cell r="AZ18">
            <v>2018659780</v>
          </cell>
          <cell r="BA18">
            <v>108468893</v>
          </cell>
          <cell r="BB18">
            <v>177618443</v>
          </cell>
          <cell r="BC18">
            <v>348613782</v>
          </cell>
          <cell r="BD18">
            <v>0</v>
          </cell>
          <cell r="BE18">
            <v>93266581</v>
          </cell>
          <cell r="BF18">
            <v>88265424</v>
          </cell>
          <cell r="BG18">
            <v>5001157</v>
          </cell>
          <cell r="BH18">
            <v>809188538</v>
          </cell>
          <cell r="BI18">
            <v>630895924</v>
          </cell>
          <cell r="BJ18">
            <v>178292614</v>
          </cell>
          <cell r="BK18">
            <v>111101732</v>
          </cell>
          <cell r="BL18">
            <v>237962119</v>
          </cell>
          <cell r="BM18">
            <v>349174613</v>
          </cell>
          <cell r="BN18">
            <v>91314990.030000001</v>
          </cell>
          <cell r="BO18">
            <v>994238859</v>
          </cell>
          <cell r="BP18">
            <v>160927606</v>
          </cell>
          <cell r="BQ18">
            <v>209218547</v>
          </cell>
          <cell r="BR18">
            <v>572719314</v>
          </cell>
          <cell r="BS18">
            <v>116088912.03</v>
          </cell>
          <cell r="BT18">
            <v>353865433</v>
          </cell>
          <cell r="BU18">
            <v>51649271.370000005</v>
          </cell>
          <cell r="BV18">
            <v>448765064</v>
          </cell>
          <cell r="BW18">
            <v>131007820</v>
          </cell>
          <cell r="BX18">
            <v>4428877085</v>
          </cell>
          <cell r="BY18">
            <v>65574034</v>
          </cell>
          <cell r="BZ18">
            <v>22573648</v>
          </cell>
          <cell r="CA18">
            <v>60136389</v>
          </cell>
          <cell r="CB18">
            <v>213663545</v>
          </cell>
          <cell r="CC18">
            <v>681186819</v>
          </cell>
          <cell r="CD18">
            <v>155771734.81</v>
          </cell>
          <cell r="CE18">
            <v>17477633086</v>
          </cell>
          <cell r="CF18">
            <v>1357636128</v>
          </cell>
          <cell r="CG18">
            <v>31661530.810000002</v>
          </cell>
          <cell r="CH18">
            <v>922560313</v>
          </cell>
          <cell r="CI18">
            <v>210297358</v>
          </cell>
          <cell r="CJ18">
            <v>68059736.400000006</v>
          </cell>
          <cell r="CK18">
            <v>56545314</v>
          </cell>
          <cell r="CL18">
            <v>0</v>
          </cell>
          <cell r="CM18">
            <v>243567288</v>
          </cell>
          <cell r="CN18">
            <v>511216232</v>
          </cell>
          <cell r="CO18">
            <v>277165755</v>
          </cell>
        </row>
        <row r="19">
          <cell r="A19" t="str">
            <v>kWh- Large User, Sub- Transmission, Intermediate/ Embedded Distributor</v>
          </cell>
          <cell r="C19">
            <v>2006</v>
          </cell>
          <cell r="D19">
            <v>0</v>
          </cell>
          <cell r="E19">
            <v>0</v>
          </cell>
          <cell r="F19">
            <v>335399225</v>
          </cell>
          <cell r="G19">
            <v>0</v>
          </cell>
          <cell r="H19">
            <v>0</v>
          </cell>
          <cell r="I19">
            <v>0</v>
          </cell>
          <cell r="J19">
            <v>91431798</v>
          </cell>
          <cell r="K19">
            <v>251327100</v>
          </cell>
          <cell r="L19">
            <v>0</v>
          </cell>
          <cell r="M19">
            <v>0</v>
          </cell>
          <cell r="N19">
            <v>0</v>
          </cell>
          <cell r="O19">
            <v>54726070</v>
          </cell>
          <cell r="P19">
            <v>0</v>
          </cell>
          <cell r="Q19">
            <v>0</v>
          </cell>
          <cell r="R19">
            <v>0</v>
          </cell>
          <cell r="S19">
            <v>0</v>
          </cell>
          <cell r="T19">
            <v>0</v>
          </cell>
          <cell r="U19">
            <v>0</v>
          </cell>
          <cell r="V19">
            <v>980065806</v>
          </cell>
          <cell r="W19">
            <v>0</v>
          </cell>
          <cell r="X19">
            <v>0</v>
          </cell>
          <cell r="Y19">
            <v>0</v>
          </cell>
          <cell r="Z19">
            <v>59612933</v>
          </cell>
          <cell r="AA19">
            <v>0</v>
          </cell>
          <cell r="AB19">
            <v>0</v>
          </cell>
          <cell r="AC19">
            <v>32604905.699999999</v>
          </cell>
          <cell r="AD19">
            <v>0</v>
          </cell>
          <cell r="AE19">
            <v>0</v>
          </cell>
          <cell r="AF19">
            <v>0</v>
          </cell>
          <cell r="AG19">
            <v>0</v>
          </cell>
          <cell r="AH19">
            <v>261816874</v>
          </cell>
          <cell r="AI19">
            <v>0</v>
          </cell>
          <cell r="AJ19">
            <v>0</v>
          </cell>
          <cell r="AK19">
            <v>0</v>
          </cell>
          <cell r="AL19">
            <v>1072361748</v>
          </cell>
          <cell r="AM19">
            <v>0</v>
          </cell>
          <cell r="AN19">
            <v>35056264</v>
          </cell>
          <cell r="AO19">
            <v>340579142</v>
          </cell>
          <cell r="AP19">
            <v>1686286000</v>
          </cell>
          <cell r="AQ19">
            <v>1686286000</v>
          </cell>
          <cell r="AR19">
            <v>0</v>
          </cell>
          <cell r="AS19">
            <v>654954633</v>
          </cell>
          <cell r="AT19">
            <v>0</v>
          </cell>
          <cell r="AU19">
            <v>0</v>
          </cell>
          <cell r="AV19">
            <v>153944335</v>
          </cell>
          <cell r="AW19">
            <v>182940271</v>
          </cell>
          <cell r="AX19">
            <v>0</v>
          </cell>
          <cell r="AY19">
            <v>0</v>
          </cell>
          <cell r="AZ19">
            <v>226248150</v>
          </cell>
          <cell r="BA19">
            <v>36694467</v>
          </cell>
          <cell r="BB19">
            <v>0</v>
          </cell>
          <cell r="BC19">
            <v>90399607</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59641741</v>
          </cell>
          <cell r="BS19">
            <v>0</v>
          </cell>
          <cell r="BT19">
            <v>0</v>
          </cell>
          <cell r="BU19">
            <v>0</v>
          </cell>
          <cell r="BV19">
            <v>63402525</v>
          </cell>
          <cell r="BW19">
            <v>0</v>
          </cell>
          <cell r="BX19">
            <v>271206836</v>
          </cell>
          <cell r="BY19">
            <v>0</v>
          </cell>
          <cell r="BZ19">
            <v>0</v>
          </cell>
          <cell r="CA19">
            <v>0</v>
          </cell>
          <cell r="CB19">
            <v>36937199</v>
          </cell>
          <cell r="CC19">
            <v>0</v>
          </cell>
          <cell r="CD19">
            <v>19595364.489999998</v>
          </cell>
          <cell r="CE19">
            <v>2592278433</v>
          </cell>
          <cell r="CF19">
            <v>225467391</v>
          </cell>
          <cell r="CG19">
            <v>0</v>
          </cell>
          <cell r="CH19">
            <v>0</v>
          </cell>
          <cell r="CI19">
            <v>104439982</v>
          </cell>
          <cell r="CJ19">
            <v>0</v>
          </cell>
          <cell r="CK19">
            <v>62522031</v>
          </cell>
          <cell r="CL19">
            <v>0</v>
          </cell>
          <cell r="CM19">
            <v>0</v>
          </cell>
          <cell r="CN19">
            <v>0</v>
          </cell>
          <cell r="CO19">
            <v>22988574</v>
          </cell>
        </row>
        <row r="20">
          <cell r="A20" t="str">
            <v>kWh- Street Lighting</v>
          </cell>
          <cell r="B20" t="str">
            <v>YVST</v>
          </cell>
          <cell r="C20">
            <v>2006</v>
          </cell>
          <cell r="D20">
            <v>0</v>
          </cell>
          <cell r="E20">
            <v>10653086</v>
          </cell>
          <cell r="F20">
            <v>8415897</v>
          </cell>
          <cell r="G20">
            <v>4810</v>
          </cell>
          <cell r="H20">
            <v>6975374</v>
          </cell>
          <cell r="I20">
            <v>9477000</v>
          </cell>
          <cell r="J20">
            <v>2396910</v>
          </cell>
          <cell r="K20">
            <v>9205628</v>
          </cell>
          <cell r="L20">
            <v>2355631</v>
          </cell>
          <cell r="M20">
            <v>1129413.3899999999</v>
          </cell>
          <cell r="N20">
            <v>240967</v>
          </cell>
          <cell r="O20">
            <v>6662695</v>
          </cell>
          <cell r="P20">
            <v>0</v>
          </cell>
          <cell r="Q20">
            <v>389408</v>
          </cell>
          <cell r="R20">
            <v>71960</v>
          </cell>
          <cell r="S20">
            <v>0</v>
          </cell>
          <cell r="T20">
            <v>0</v>
          </cell>
          <cell r="U20">
            <v>564269</v>
          </cell>
          <cell r="V20">
            <v>39955374</v>
          </cell>
          <cell r="W20">
            <v>0</v>
          </cell>
          <cell r="X20">
            <v>583352</v>
          </cell>
          <cell r="Y20">
            <v>5987591</v>
          </cell>
          <cell r="Z20">
            <v>3697097</v>
          </cell>
          <cell r="AA20">
            <v>1066905</v>
          </cell>
          <cell r="AB20">
            <v>100821</v>
          </cell>
          <cell r="AC20">
            <v>1142665.3999999999</v>
          </cell>
          <cell r="AD20">
            <v>8525332</v>
          </cell>
          <cell r="AE20">
            <v>7784705</v>
          </cell>
          <cell r="AF20">
            <v>740627</v>
          </cell>
          <cell r="AG20">
            <v>0</v>
          </cell>
          <cell r="AH20">
            <v>9049427</v>
          </cell>
          <cell r="AI20">
            <v>2221427</v>
          </cell>
          <cell r="AJ20">
            <v>2718846.65</v>
          </cell>
          <cell r="AK20">
            <v>1091034</v>
          </cell>
          <cell r="AL20">
            <v>39888038.210000001</v>
          </cell>
          <cell r="AM20">
            <v>351709</v>
          </cell>
          <cell r="AN20">
            <v>1090318</v>
          </cell>
          <cell r="AO20">
            <v>23784499</v>
          </cell>
          <cell r="AP20">
            <v>116916826.2</v>
          </cell>
          <cell r="AQ20">
            <v>116646000</v>
          </cell>
          <cell r="AR20">
            <v>270826.2</v>
          </cell>
          <cell r="AS20">
            <v>36132554</v>
          </cell>
          <cell r="AT20">
            <v>0</v>
          </cell>
          <cell r="AU20">
            <v>1563143.67</v>
          </cell>
          <cell r="AV20">
            <v>4090629</v>
          </cell>
          <cell r="AW20">
            <v>15778496</v>
          </cell>
          <cell r="AX20">
            <v>1900883</v>
          </cell>
          <cell r="AY20">
            <v>0</v>
          </cell>
          <cell r="AZ20">
            <v>22245536</v>
          </cell>
          <cell r="BA20">
            <v>1448603</v>
          </cell>
          <cell r="BB20">
            <v>1117167</v>
          </cell>
          <cell r="BC20">
            <v>4232866</v>
          </cell>
          <cell r="BD20">
            <v>0</v>
          </cell>
          <cell r="BE20">
            <v>0</v>
          </cell>
          <cell r="BF20">
            <v>0</v>
          </cell>
          <cell r="BG20">
            <v>0</v>
          </cell>
          <cell r="BH20">
            <v>6882113</v>
          </cell>
          <cell r="BI20">
            <v>6593601</v>
          </cell>
          <cell r="BJ20">
            <v>288512</v>
          </cell>
          <cell r="BK20">
            <v>1128660</v>
          </cell>
          <cell r="BL20">
            <v>3060430</v>
          </cell>
          <cell r="BM20">
            <v>3278640</v>
          </cell>
          <cell r="BN20">
            <v>1842533</v>
          </cell>
          <cell r="BO20">
            <v>11220645</v>
          </cell>
          <cell r="BP20">
            <v>1594469</v>
          </cell>
          <cell r="BQ20">
            <v>2523667</v>
          </cell>
          <cell r="BR20">
            <v>9378114</v>
          </cell>
          <cell r="BS20">
            <v>1316909.77</v>
          </cell>
          <cell r="BT20">
            <v>7605824</v>
          </cell>
          <cell r="BU20">
            <v>867845.6</v>
          </cell>
          <cell r="BV20">
            <v>6283519</v>
          </cell>
          <cell r="BW20">
            <v>1857481</v>
          </cell>
          <cell r="BX20">
            <v>40343688</v>
          </cell>
          <cell r="BY20">
            <v>1095963</v>
          </cell>
          <cell r="BZ20">
            <v>0</v>
          </cell>
          <cell r="CA20">
            <v>488766</v>
          </cell>
          <cell r="CB20">
            <v>2938634</v>
          </cell>
          <cell r="CC20">
            <v>2254745</v>
          </cell>
          <cell r="CD20">
            <v>1425749.92</v>
          </cell>
          <cell r="CE20">
            <v>105646417</v>
          </cell>
          <cell r="CF20">
            <v>19023561</v>
          </cell>
          <cell r="CG20">
            <v>731930.37</v>
          </cell>
          <cell r="CH20">
            <v>7337948</v>
          </cell>
          <cell r="CI20">
            <v>4948573</v>
          </cell>
          <cell r="CJ20">
            <v>731832</v>
          </cell>
          <cell r="CK20">
            <v>1078742</v>
          </cell>
          <cell r="CL20">
            <v>0</v>
          </cell>
          <cell r="CM20">
            <v>5320282</v>
          </cell>
          <cell r="CN20">
            <v>8509767</v>
          </cell>
          <cell r="CO20">
            <v>2420647</v>
          </cell>
        </row>
        <row r="21">
          <cell r="A21" t="str">
            <v>kWh- Sentinel Lighting</v>
          </cell>
          <cell r="B21" t="str">
            <v>YVSL</v>
          </cell>
          <cell r="C21">
            <v>2006</v>
          </cell>
          <cell r="D21">
            <v>0</v>
          </cell>
          <cell r="E21">
            <v>0</v>
          </cell>
          <cell r="F21">
            <v>669378</v>
          </cell>
          <cell r="G21">
            <v>208256</v>
          </cell>
          <cell r="H21">
            <v>555133</v>
          </cell>
          <cell r="I21">
            <v>0</v>
          </cell>
          <cell r="J21">
            <v>0</v>
          </cell>
          <cell r="K21">
            <v>0</v>
          </cell>
          <cell r="L21">
            <v>796296</v>
          </cell>
          <cell r="M21">
            <v>46996</v>
          </cell>
          <cell r="N21">
            <v>23346</v>
          </cell>
          <cell r="O21">
            <v>411813</v>
          </cell>
          <cell r="P21">
            <v>0</v>
          </cell>
          <cell r="Q21">
            <v>0</v>
          </cell>
          <cell r="R21">
            <v>0</v>
          </cell>
          <cell r="S21">
            <v>0</v>
          </cell>
          <cell r="T21">
            <v>0</v>
          </cell>
          <cell r="U21">
            <v>71427</v>
          </cell>
          <cell r="V21">
            <v>0</v>
          </cell>
          <cell r="W21">
            <v>0</v>
          </cell>
          <cell r="X21">
            <v>27408</v>
          </cell>
          <cell r="Y21">
            <v>417599</v>
          </cell>
          <cell r="Z21">
            <v>233476</v>
          </cell>
          <cell r="AA21">
            <v>0</v>
          </cell>
          <cell r="AB21">
            <v>0</v>
          </cell>
          <cell r="AC21">
            <v>0</v>
          </cell>
          <cell r="AD21">
            <v>563070</v>
          </cell>
          <cell r="AE21">
            <v>525797</v>
          </cell>
          <cell r="AF21">
            <v>37273</v>
          </cell>
          <cell r="AG21">
            <v>0</v>
          </cell>
          <cell r="AH21">
            <v>130937</v>
          </cell>
          <cell r="AI21">
            <v>518504</v>
          </cell>
          <cell r="AJ21">
            <v>791598</v>
          </cell>
          <cell r="AK21">
            <v>56041</v>
          </cell>
          <cell r="AL21">
            <v>581627.32999999996</v>
          </cell>
          <cell r="AM21">
            <v>0</v>
          </cell>
          <cell r="AN21">
            <v>115582</v>
          </cell>
          <cell r="AO21">
            <v>0</v>
          </cell>
          <cell r="AP21">
            <v>22055000</v>
          </cell>
          <cell r="AQ21">
            <v>22055000</v>
          </cell>
          <cell r="AR21">
            <v>0</v>
          </cell>
          <cell r="AS21">
            <v>92512</v>
          </cell>
          <cell r="AT21">
            <v>0</v>
          </cell>
          <cell r="AU21">
            <v>0</v>
          </cell>
          <cell r="AV21">
            <v>0</v>
          </cell>
          <cell r="AW21">
            <v>0</v>
          </cell>
          <cell r="AX21">
            <v>54850</v>
          </cell>
          <cell r="AY21">
            <v>41347</v>
          </cell>
          <cell r="AZ21">
            <v>870735</v>
          </cell>
          <cell r="BA21">
            <v>42849</v>
          </cell>
          <cell r="BB21">
            <v>25505</v>
          </cell>
          <cell r="BC21">
            <v>180812</v>
          </cell>
          <cell r="BD21">
            <v>0</v>
          </cell>
          <cell r="BE21">
            <v>0</v>
          </cell>
          <cell r="BF21">
            <v>0</v>
          </cell>
          <cell r="BG21">
            <v>0</v>
          </cell>
          <cell r="BH21">
            <v>2155976</v>
          </cell>
          <cell r="BI21">
            <v>47537</v>
          </cell>
          <cell r="BJ21">
            <v>2108439</v>
          </cell>
          <cell r="BK21">
            <v>150912</v>
          </cell>
          <cell r="BL21">
            <v>342469</v>
          </cell>
          <cell r="BM21">
            <v>577963</v>
          </cell>
          <cell r="BN21">
            <v>0</v>
          </cell>
          <cell r="BO21">
            <v>150512</v>
          </cell>
          <cell r="BP21">
            <v>130122</v>
          </cell>
          <cell r="BQ21">
            <v>428305</v>
          </cell>
          <cell r="BR21">
            <v>0</v>
          </cell>
          <cell r="BS21">
            <v>267394.87</v>
          </cell>
          <cell r="BT21">
            <v>274009</v>
          </cell>
          <cell r="BU21">
            <v>15908.49</v>
          </cell>
          <cell r="BV21">
            <v>1091658</v>
          </cell>
          <cell r="BW21">
            <v>14510</v>
          </cell>
          <cell r="BX21">
            <v>471192</v>
          </cell>
          <cell r="BY21">
            <v>0</v>
          </cell>
          <cell r="BZ21">
            <v>102605</v>
          </cell>
          <cell r="CA21">
            <v>0</v>
          </cell>
          <cell r="CB21">
            <v>155257</v>
          </cell>
          <cell r="CC21">
            <v>10155879</v>
          </cell>
          <cell r="CD21">
            <v>131589.24</v>
          </cell>
          <cell r="CE21">
            <v>0</v>
          </cell>
          <cell r="CF21">
            <v>854195</v>
          </cell>
          <cell r="CG21">
            <v>0</v>
          </cell>
          <cell r="CH21">
            <v>0</v>
          </cell>
          <cell r="CI21">
            <v>1054567</v>
          </cell>
          <cell r="CJ21">
            <v>38725.599999999999</v>
          </cell>
          <cell r="CK21">
            <v>24313</v>
          </cell>
          <cell r="CL21">
            <v>0</v>
          </cell>
          <cell r="CM21">
            <v>15005</v>
          </cell>
          <cell r="CN21">
            <v>0</v>
          </cell>
          <cell r="CO21">
            <v>0</v>
          </cell>
        </row>
        <row r="22">
          <cell r="A22" t="str">
            <v>kW</v>
          </cell>
          <cell r="B22" t="str">
            <v>YD</v>
          </cell>
          <cell r="C22">
            <v>2006</v>
          </cell>
          <cell r="D22">
            <v>0</v>
          </cell>
          <cell r="E22">
            <v>1950902</v>
          </cell>
          <cell r="F22">
            <v>1514105</v>
          </cell>
          <cell r="G22">
            <v>2111695</v>
          </cell>
          <cell r="H22">
            <v>1498852</v>
          </cell>
          <cell r="I22">
            <v>2542475</v>
          </cell>
          <cell r="J22">
            <v>470048</v>
          </cell>
          <cell r="K22">
            <v>2619988</v>
          </cell>
          <cell r="L22">
            <v>345523</v>
          </cell>
          <cell r="M22">
            <v>205889</v>
          </cell>
          <cell r="N22">
            <v>844</v>
          </cell>
          <cell r="O22">
            <v>1331773</v>
          </cell>
          <cell r="P22">
            <v>28734</v>
          </cell>
          <cell r="Q22">
            <v>14819</v>
          </cell>
          <cell r="R22">
            <v>2497</v>
          </cell>
          <cell r="S22">
            <v>0</v>
          </cell>
          <cell r="T22">
            <v>4773055</v>
          </cell>
          <cell r="U22">
            <v>77672</v>
          </cell>
          <cell r="V22">
            <v>13405127</v>
          </cell>
          <cell r="W22">
            <v>1160669</v>
          </cell>
          <cell r="X22">
            <v>38776</v>
          </cell>
          <cell r="Y22">
            <v>218548</v>
          </cell>
          <cell r="Z22">
            <v>997854</v>
          </cell>
          <cell r="AA22">
            <v>41492</v>
          </cell>
          <cell r="AB22">
            <v>3436</v>
          </cell>
          <cell r="AC22">
            <v>180490</v>
          </cell>
          <cell r="AD22">
            <v>984018</v>
          </cell>
          <cell r="AE22">
            <v>930925</v>
          </cell>
          <cell r="AF22">
            <v>53093</v>
          </cell>
          <cell r="AG22">
            <v>170059</v>
          </cell>
          <cell r="AH22">
            <v>2521744</v>
          </cell>
          <cell r="AI22">
            <v>381479</v>
          </cell>
          <cell r="AJ22">
            <v>665987</v>
          </cell>
          <cell r="AK22">
            <v>175462</v>
          </cell>
          <cell r="AL22">
            <v>9170988</v>
          </cell>
          <cell r="AM22">
            <v>12508</v>
          </cell>
          <cell r="AN22">
            <v>277370</v>
          </cell>
          <cell r="AO22">
            <v>5759975</v>
          </cell>
          <cell r="AP22">
            <v>26903403</v>
          </cell>
          <cell r="AQ22">
            <v>26887539</v>
          </cell>
          <cell r="AR22">
            <v>15864</v>
          </cell>
          <cell r="AS22">
            <v>10460399</v>
          </cell>
          <cell r="AT22">
            <v>129304</v>
          </cell>
          <cell r="AU22">
            <v>153763</v>
          </cell>
          <cell r="AV22">
            <v>1008639</v>
          </cell>
          <cell r="AW22">
            <v>2730876</v>
          </cell>
          <cell r="AX22">
            <v>400501</v>
          </cell>
          <cell r="AY22">
            <v>234233</v>
          </cell>
          <cell r="AZ22">
            <v>4527933</v>
          </cell>
          <cell r="BA22">
            <v>312769</v>
          </cell>
          <cell r="BB22">
            <v>379237</v>
          </cell>
          <cell r="BC22">
            <v>877686</v>
          </cell>
          <cell r="BD22">
            <v>0</v>
          </cell>
          <cell r="BE22">
            <v>892294</v>
          </cell>
          <cell r="BF22">
            <v>878441</v>
          </cell>
          <cell r="BG22">
            <v>13853</v>
          </cell>
          <cell r="BH22">
            <v>1798454</v>
          </cell>
          <cell r="BI22">
            <v>1358130</v>
          </cell>
          <cell r="BJ22">
            <v>440324</v>
          </cell>
          <cell r="BK22">
            <v>205184</v>
          </cell>
          <cell r="BL22">
            <v>381094</v>
          </cell>
          <cell r="BM22">
            <v>719914</v>
          </cell>
          <cell r="BN22">
            <v>176954</v>
          </cell>
          <cell r="BO22">
            <v>2131493</v>
          </cell>
          <cell r="BP22">
            <v>285412</v>
          </cell>
          <cell r="BQ22">
            <v>425476</v>
          </cell>
          <cell r="BR22">
            <v>1231635</v>
          </cell>
          <cell r="BS22">
            <v>214551</v>
          </cell>
          <cell r="BT22">
            <v>681622</v>
          </cell>
          <cell r="BU22">
            <v>0</v>
          </cell>
          <cell r="BV22">
            <v>957649</v>
          </cell>
          <cell r="BW22">
            <v>374709</v>
          </cell>
          <cell r="BX22">
            <v>10219566</v>
          </cell>
          <cell r="BY22">
            <v>156653</v>
          </cell>
          <cell r="BZ22">
            <v>142410</v>
          </cell>
          <cell r="CA22">
            <v>108187</v>
          </cell>
          <cell r="CB22">
            <v>493282</v>
          </cell>
          <cell r="CC22">
            <v>1476385</v>
          </cell>
          <cell r="CD22">
            <v>368998</v>
          </cell>
          <cell r="CE22">
            <v>42897735</v>
          </cell>
          <cell r="CF22">
            <v>3022129</v>
          </cell>
          <cell r="CG22">
            <v>4417</v>
          </cell>
          <cell r="CH22">
            <v>1807052</v>
          </cell>
          <cell r="CI22">
            <v>711957</v>
          </cell>
          <cell r="CJ22">
            <v>155005</v>
          </cell>
          <cell r="CK22">
            <v>246787</v>
          </cell>
          <cell r="CL22">
            <v>0</v>
          </cell>
          <cell r="CM22">
            <v>0</v>
          </cell>
          <cell r="CN22">
            <v>1022351</v>
          </cell>
          <cell r="CO22">
            <v>639744</v>
          </cell>
        </row>
        <row r="23">
          <cell r="A23" t="str">
            <v>kW - Residential</v>
          </cell>
          <cell r="B23" t="str">
            <v>YDR</v>
          </cell>
          <cell r="C23">
            <v>2006</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row>
        <row r="24">
          <cell r="A24" t="str">
            <v>kW- General Service</v>
          </cell>
          <cell r="C24">
            <v>2006</v>
          </cell>
          <cell r="D24">
            <v>0</v>
          </cell>
          <cell r="E24">
            <v>1919615</v>
          </cell>
          <cell r="F24">
            <v>940629</v>
          </cell>
          <cell r="G24">
            <v>333309</v>
          </cell>
          <cell r="H24">
            <v>1475703</v>
          </cell>
          <cell r="I24">
            <v>2516851</v>
          </cell>
          <cell r="J24">
            <v>251807</v>
          </cell>
          <cell r="K24">
            <v>2079871</v>
          </cell>
          <cell r="L24">
            <v>342977</v>
          </cell>
          <cell r="M24">
            <v>202772</v>
          </cell>
          <cell r="N24">
            <v>0</v>
          </cell>
          <cell r="O24">
            <v>1183867</v>
          </cell>
          <cell r="P24">
            <v>26354</v>
          </cell>
          <cell r="Q24">
            <v>13805</v>
          </cell>
          <cell r="R24">
            <v>2497</v>
          </cell>
          <cell r="S24">
            <v>0</v>
          </cell>
          <cell r="T24">
            <v>2858803</v>
          </cell>
          <cell r="U24">
            <v>77434</v>
          </cell>
          <cell r="V24">
            <v>11570357</v>
          </cell>
          <cell r="W24">
            <v>963505</v>
          </cell>
          <cell r="X24">
            <v>37012</v>
          </cell>
          <cell r="Y24">
            <v>200211</v>
          </cell>
          <cell r="Z24">
            <v>869174</v>
          </cell>
          <cell r="AA24">
            <v>38180</v>
          </cell>
          <cell r="AB24">
            <v>3146</v>
          </cell>
          <cell r="AC24">
            <v>115917</v>
          </cell>
          <cell r="AD24">
            <v>958798</v>
          </cell>
          <cell r="AE24">
            <v>907878</v>
          </cell>
          <cell r="AF24">
            <v>50920</v>
          </cell>
          <cell r="AG24">
            <v>165634</v>
          </cell>
          <cell r="AH24">
            <v>2022166</v>
          </cell>
          <cell r="AI24">
            <v>373853</v>
          </cell>
          <cell r="AJ24">
            <v>609918</v>
          </cell>
          <cell r="AK24">
            <v>172256</v>
          </cell>
          <cell r="AL24">
            <v>5272865</v>
          </cell>
          <cell r="AM24">
            <v>11583</v>
          </cell>
          <cell r="AN24">
            <v>198735</v>
          </cell>
          <cell r="AO24">
            <v>5100354</v>
          </cell>
          <cell r="AP24">
            <v>19129052</v>
          </cell>
          <cell r="AQ24">
            <v>19113969</v>
          </cell>
          <cell r="AR24">
            <v>15083</v>
          </cell>
          <cell r="AS24">
            <v>9170121</v>
          </cell>
          <cell r="AT24">
            <v>124687</v>
          </cell>
          <cell r="AU24">
            <v>148471</v>
          </cell>
          <cell r="AV24">
            <v>696980</v>
          </cell>
          <cell r="AW24">
            <v>2306337</v>
          </cell>
          <cell r="AX24">
            <v>395287</v>
          </cell>
          <cell r="AY24">
            <v>229080</v>
          </cell>
          <cell r="AZ24">
            <v>4023930</v>
          </cell>
          <cell r="BA24">
            <v>235443</v>
          </cell>
          <cell r="BB24">
            <v>376056</v>
          </cell>
          <cell r="BC24">
            <v>677987</v>
          </cell>
          <cell r="BD24">
            <v>0</v>
          </cell>
          <cell r="BE24">
            <v>877852</v>
          </cell>
          <cell r="BF24">
            <v>865283</v>
          </cell>
          <cell r="BG24">
            <v>12569</v>
          </cell>
          <cell r="BH24">
            <v>1777691</v>
          </cell>
          <cell r="BI24">
            <v>1342691</v>
          </cell>
          <cell r="BJ24">
            <v>435000</v>
          </cell>
          <cell r="BK24">
            <v>202230</v>
          </cell>
          <cell r="BL24">
            <v>371396</v>
          </cell>
          <cell r="BM24">
            <v>709127</v>
          </cell>
          <cell r="BN24">
            <v>173781</v>
          </cell>
          <cell r="BO24">
            <v>1981754</v>
          </cell>
          <cell r="BP24">
            <v>280590</v>
          </cell>
          <cell r="BQ24">
            <v>417239</v>
          </cell>
          <cell r="BR24">
            <v>1065457</v>
          </cell>
          <cell r="BS24">
            <v>207000</v>
          </cell>
          <cell r="BT24">
            <v>657827</v>
          </cell>
          <cell r="BU24">
            <v>0</v>
          </cell>
          <cell r="BV24">
            <v>805377</v>
          </cell>
          <cell r="BW24">
            <v>374662</v>
          </cell>
          <cell r="BX24">
            <v>9607482</v>
          </cell>
          <cell r="BY24">
            <v>153600</v>
          </cell>
          <cell r="BZ24">
            <v>138632</v>
          </cell>
          <cell r="CA24">
            <v>106738</v>
          </cell>
          <cell r="CB24">
            <v>418955</v>
          </cell>
          <cell r="CC24">
            <v>1445801</v>
          </cell>
          <cell r="CD24">
            <v>323565</v>
          </cell>
          <cell r="CE24">
            <v>37194779</v>
          </cell>
          <cell r="CF24">
            <v>2578450</v>
          </cell>
          <cell r="CG24">
            <v>0</v>
          </cell>
          <cell r="CH24">
            <v>1786574</v>
          </cell>
          <cell r="CI24">
            <v>409225</v>
          </cell>
          <cell r="CJ24">
            <v>152888</v>
          </cell>
          <cell r="CK24">
            <v>110608</v>
          </cell>
          <cell r="CL24">
            <v>0</v>
          </cell>
          <cell r="CM24">
            <v>0</v>
          </cell>
          <cell r="CN24">
            <v>999432</v>
          </cell>
          <cell r="CO24">
            <v>568805</v>
          </cell>
        </row>
        <row r="25">
          <cell r="A25" t="str">
            <v>kW- Large User, Sub- Transmission, Intermediate/ Embedded Distributor</v>
          </cell>
          <cell r="C25">
            <v>2006</v>
          </cell>
          <cell r="D25">
            <v>0</v>
          </cell>
          <cell r="E25">
            <v>0</v>
          </cell>
          <cell r="F25">
            <v>547818</v>
          </cell>
          <cell r="G25">
            <v>71192</v>
          </cell>
          <cell r="H25">
            <v>0</v>
          </cell>
          <cell r="I25">
            <v>0</v>
          </cell>
          <cell r="J25">
            <v>212267</v>
          </cell>
          <cell r="K25">
            <v>513993</v>
          </cell>
          <cell r="L25">
            <v>0</v>
          </cell>
          <cell r="M25">
            <v>0</v>
          </cell>
          <cell r="N25">
            <v>0</v>
          </cell>
          <cell r="O25">
            <v>126002</v>
          </cell>
          <cell r="P25">
            <v>0</v>
          </cell>
          <cell r="Q25">
            <v>0</v>
          </cell>
          <cell r="R25">
            <v>0</v>
          </cell>
          <cell r="S25">
            <v>0</v>
          </cell>
          <cell r="T25">
            <v>1914252</v>
          </cell>
          <cell r="U25">
            <v>0</v>
          </cell>
          <cell r="V25">
            <v>1735695</v>
          </cell>
          <cell r="W25">
            <v>165609</v>
          </cell>
          <cell r="X25">
            <v>0</v>
          </cell>
          <cell r="Y25">
            <v>0</v>
          </cell>
          <cell r="Z25">
            <v>117469</v>
          </cell>
          <cell r="AA25">
            <v>0</v>
          </cell>
          <cell r="AB25">
            <v>0</v>
          </cell>
          <cell r="AC25">
            <v>64573</v>
          </cell>
          <cell r="AD25">
            <v>0</v>
          </cell>
          <cell r="AE25">
            <v>0</v>
          </cell>
          <cell r="AF25">
            <v>0</v>
          </cell>
          <cell r="AG25">
            <v>0</v>
          </cell>
          <cell r="AH25">
            <v>474726</v>
          </cell>
          <cell r="AI25">
            <v>0</v>
          </cell>
          <cell r="AJ25">
            <v>0</v>
          </cell>
          <cell r="AK25">
            <v>0</v>
          </cell>
          <cell r="AL25">
            <v>3786319</v>
          </cell>
          <cell r="AM25">
            <v>0</v>
          </cell>
          <cell r="AN25">
            <v>75465</v>
          </cell>
          <cell r="AO25">
            <v>589471</v>
          </cell>
          <cell r="AP25">
            <v>7773570</v>
          </cell>
          <cell r="AQ25">
            <v>7773570</v>
          </cell>
          <cell r="AR25">
            <v>0</v>
          </cell>
          <cell r="AS25">
            <v>1184284</v>
          </cell>
          <cell r="AT25">
            <v>0</v>
          </cell>
          <cell r="AU25">
            <v>0</v>
          </cell>
          <cell r="AV25">
            <v>300519</v>
          </cell>
          <cell r="AW25">
            <v>381847</v>
          </cell>
          <cell r="AX25">
            <v>0</v>
          </cell>
          <cell r="AY25">
            <v>0</v>
          </cell>
          <cell r="AZ25">
            <v>437958</v>
          </cell>
          <cell r="BA25">
            <v>72885</v>
          </cell>
          <cell r="BB25">
            <v>0</v>
          </cell>
          <cell r="BC25">
            <v>187387</v>
          </cell>
          <cell r="BD25">
            <v>0</v>
          </cell>
          <cell r="BE25">
            <v>0</v>
          </cell>
          <cell r="BF25">
            <v>0</v>
          </cell>
          <cell r="BG25">
            <v>0</v>
          </cell>
          <cell r="BH25">
            <v>0</v>
          </cell>
          <cell r="BI25">
            <v>0</v>
          </cell>
          <cell r="BJ25">
            <v>0</v>
          </cell>
          <cell r="BK25">
            <v>0</v>
          </cell>
          <cell r="BL25">
            <v>0</v>
          </cell>
          <cell r="BM25">
            <v>0</v>
          </cell>
          <cell r="BN25">
            <v>0</v>
          </cell>
          <cell r="BO25">
            <v>119849</v>
          </cell>
          <cell r="BP25">
            <v>0</v>
          </cell>
          <cell r="BQ25">
            <v>0</v>
          </cell>
          <cell r="BR25">
            <v>141375</v>
          </cell>
          <cell r="BS25">
            <v>0</v>
          </cell>
          <cell r="BT25">
            <v>0</v>
          </cell>
          <cell r="BU25">
            <v>0</v>
          </cell>
          <cell r="BV25">
            <v>133042</v>
          </cell>
          <cell r="BW25">
            <v>0</v>
          </cell>
          <cell r="BX25">
            <v>498757</v>
          </cell>
          <cell r="BY25">
            <v>0</v>
          </cell>
          <cell r="BZ25">
            <v>0</v>
          </cell>
          <cell r="CA25">
            <v>0</v>
          </cell>
          <cell r="CB25">
            <v>65717</v>
          </cell>
          <cell r="CC25">
            <v>0</v>
          </cell>
          <cell r="CD25">
            <v>41655</v>
          </cell>
          <cell r="CE25">
            <v>5385430</v>
          </cell>
          <cell r="CF25">
            <v>389840</v>
          </cell>
          <cell r="CG25">
            <v>0</v>
          </cell>
          <cell r="CH25">
            <v>0</v>
          </cell>
          <cell r="CI25">
            <v>287483</v>
          </cell>
          <cell r="CJ25">
            <v>0</v>
          </cell>
          <cell r="CK25">
            <v>133199</v>
          </cell>
          <cell r="CL25">
            <v>0</v>
          </cell>
          <cell r="CM25">
            <v>0</v>
          </cell>
          <cell r="CN25">
            <v>0</v>
          </cell>
          <cell r="CO25">
            <v>64121</v>
          </cell>
        </row>
        <row r="26">
          <cell r="A26" t="str">
            <v>kW- Street Lighting</v>
          </cell>
          <cell r="C26">
            <v>2006</v>
          </cell>
          <cell r="D26">
            <v>0</v>
          </cell>
          <cell r="E26">
            <v>31287</v>
          </cell>
          <cell r="F26">
            <v>24049</v>
          </cell>
          <cell r="G26">
            <v>1707194</v>
          </cell>
          <cell r="H26">
            <v>21299</v>
          </cell>
          <cell r="I26">
            <v>25624</v>
          </cell>
          <cell r="J26">
            <v>5974</v>
          </cell>
          <cell r="K26">
            <v>26124</v>
          </cell>
          <cell r="L26">
            <v>2546</v>
          </cell>
          <cell r="M26">
            <v>3117</v>
          </cell>
          <cell r="N26">
            <v>780</v>
          </cell>
          <cell r="O26">
            <v>20133</v>
          </cell>
          <cell r="P26">
            <v>2174</v>
          </cell>
          <cell r="Q26">
            <v>1014</v>
          </cell>
          <cell r="R26">
            <v>0</v>
          </cell>
          <cell r="S26">
            <v>0</v>
          </cell>
          <cell r="T26">
            <v>0</v>
          </cell>
          <cell r="U26">
            <v>238</v>
          </cell>
          <cell r="V26">
            <v>99075</v>
          </cell>
          <cell r="W26">
            <v>23017</v>
          </cell>
          <cell r="X26">
            <v>1721</v>
          </cell>
          <cell r="Y26">
            <v>17251</v>
          </cell>
          <cell r="Z26">
            <v>10562</v>
          </cell>
          <cell r="AA26">
            <v>3312</v>
          </cell>
          <cell r="AB26">
            <v>290</v>
          </cell>
          <cell r="AC26">
            <v>0</v>
          </cell>
          <cell r="AD26">
            <v>23827</v>
          </cell>
          <cell r="AE26">
            <v>21758</v>
          </cell>
          <cell r="AF26">
            <v>2069</v>
          </cell>
          <cell r="AG26">
            <v>4425</v>
          </cell>
          <cell r="AH26">
            <v>24507</v>
          </cell>
          <cell r="AI26">
            <v>6198</v>
          </cell>
          <cell r="AJ26">
            <v>55612</v>
          </cell>
          <cell r="AK26">
            <v>3038</v>
          </cell>
          <cell r="AL26">
            <v>110083</v>
          </cell>
          <cell r="AM26">
            <v>925</v>
          </cell>
          <cell r="AN26">
            <v>2870</v>
          </cell>
          <cell r="AO26">
            <v>70150</v>
          </cell>
          <cell r="AP26">
            <v>781</v>
          </cell>
          <cell r="AQ26">
            <v>0</v>
          </cell>
          <cell r="AR26">
            <v>781</v>
          </cell>
          <cell r="AS26">
            <v>105737</v>
          </cell>
          <cell r="AT26">
            <v>4230</v>
          </cell>
          <cell r="AU26">
            <v>5292</v>
          </cell>
          <cell r="AV26">
            <v>11140</v>
          </cell>
          <cell r="AW26">
            <v>42692</v>
          </cell>
          <cell r="AX26">
            <v>5214</v>
          </cell>
          <cell r="AY26">
            <v>5153</v>
          </cell>
          <cell r="AZ26">
            <v>63698</v>
          </cell>
          <cell r="BA26">
            <v>4315</v>
          </cell>
          <cell r="BB26">
            <v>3115</v>
          </cell>
          <cell r="BC26">
            <v>11810</v>
          </cell>
          <cell r="BD26">
            <v>0</v>
          </cell>
          <cell r="BE26">
            <v>13465</v>
          </cell>
          <cell r="BF26">
            <v>12213</v>
          </cell>
          <cell r="BG26">
            <v>1252</v>
          </cell>
          <cell r="BH26">
            <v>19933</v>
          </cell>
          <cell r="BI26">
            <v>15363</v>
          </cell>
          <cell r="BJ26">
            <v>4570</v>
          </cell>
          <cell r="BK26">
            <v>2714</v>
          </cell>
          <cell r="BL26">
            <v>9353</v>
          </cell>
          <cell r="BM26">
            <v>9192</v>
          </cell>
          <cell r="BN26">
            <v>3173</v>
          </cell>
          <cell r="BO26">
            <v>29890</v>
          </cell>
          <cell r="BP26">
            <v>4452</v>
          </cell>
          <cell r="BQ26">
            <v>7045</v>
          </cell>
          <cell r="BR26">
            <v>24803</v>
          </cell>
          <cell r="BS26">
            <v>6784</v>
          </cell>
          <cell r="BT26">
            <v>23029</v>
          </cell>
          <cell r="BU26">
            <v>0</v>
          </cell>
          <cell r="BV26">
            <v>16568</v>
          </cell>
          <cell r="BW26">
            <v>47</v>
          </cell>
          <cell r="BX26">
            <v>112046</v>
          </cell>
          <cell r="BY26">
            <v>3053</v>
          </cell>
          <cell r="BZ26">
            <v>3778</v>
          </cell>
          <cell r="CA26">
            <v>1449</v>
          </cell>
          <cell r="CB26">
            <v>8179</v>
          </cell>
          <cell r="CC26">
            <v>30584</v>
          </cell>
          <cell r="CD26">
            <v>3462</v>
          </cell>
          <cell r="CE26">
            <v>317526</v>
          </cell>
          <cell r="CF26">
            <v>51466</v>
          </cell>
          <cell r="CG26">
            <v>4417</v>
          </cell>
          <cell r="CH26">
            <v>20478</v>
          </cell>
          <cell r="CI26">
            <v>13079</v>
          </cell>
          <cell r="CJ26">
            <v>2009</v>
          </cell>
          <cell r="CK26">
            <v>2916</v>
          </cell>
          <cell r="CL26">
            <v>0</v>
          </cell>
          <cell r="CM26">
            <v>0</v>
          </cell>
          <cell r="CN26">
            <v>22832</v>
          </cell>
          <cell r="CO26">
            <v>6818</v>
          </cell>
        </row>
        <row r="27">
          <cell r="A27" t="str">
            <v>kW- Sentinel Lighting</v>
          </cell>
          <cell r="C27">
            <v>2006</v>
          </cell>
          <cell r="D27">
            <v>0</v>
          </cell>
          <cell r="E27">
            <v>0</v>
          </cell>
          <cell r="F27">
            <v>1609</v>
          </cell>
          <cell r="G27">
            <v>0</v>
          </cell>
          <cell r="H27">
            <v>1850</v>
          </cell>
          <cell r="I27">
            <v>0</v>
          </cell>
          <cell r="J27">
            <v>0</v>
          </cell>
          <cell r="K27">
            <v>0</v>
          </cell>
          <cell r="L27">
            <v>0</v>
          </cell>
          <cell r="M27">
            <v>0</v>
          </cell>
          <cell r="N27">
            <v>64</v>
          </cell>
          <cell r="O27">
            <v>1771</v>
          </cell>
          <cell r="P27">
            <v>206</v>
          </cell>
          <cell r="Q27">
            <v>0</v>
          </cell>
          <cell r="R27">
            <v>0</v>
          </cell>
          <cell r="S27">
            <v>0</v>
          </cell>
          <cell r="T27">
            <v>0</v>
          </cell>
          <cell r="U27">
            <v>0</v>
          </cell>
          <cell r="V27">
            <v>0</v>
          </cell>
          <cell r="W27">
            <v>8538</v>
          </cell>
          <cell r="X27">
            <v>43</v>
          </cell>
          <cell r="Y27">
            <v>1086</v>
          </cell>
          <cell r="Z27">
            <v>649</v>
          </cell>
          <cell r="AA27">
            <v>0</v>
          </cell>
          <cell r="AB27">
            <v>0</v>
          </cell>
          <cell r="AC27">
            <v>0</v>
          </cell>
          <cell r="AD27">
            <v>1393</v>
          </cell>
          <cell r="AE27">
            <v>1289</v>
          </cell>
          <cell r="AF27">
            <v>104</v>
          </cell>
          <cell r="AG27">
            <v>0</v>
          </cell>
          <cell r="AH27">
            <v>345</v>
          </cell>
          <cell r="AI27">
            <v>1428</v>
          </cell>
          <cell r="AJ27">
            <v>457</v>
          </cell>
          <cell r="AK27">
            <v>168</v>
          </cell>
          <cell r="AL27">
            <v>1721</v>
          </cell>
          <cell r="AM27">
            <v>0</v>
          </cell>
          <cell r="AN27">
            <v>300</v>
          </cell>
          <cell r="AO27">
            <v>0</v>
          </cell>
          <cell r="AP27">
            <v>0</v>
          </cell>
          <cell r="AQ27">
            <v>0</v>
          </cell>
          <cell r="AR27">
            <v>0</v>
          </cell>
          <cell r="AS27">
            <v>257</v>
          </cell>
          <cell r="AT27">
            <v>387</v>
          </cell>
          <cell r="AU27">
            <v>0</v>
          </cell>
          <cell r="AV27">
            <v>0</v>
          </cell>
          <cell r="AW27">
            <v>0</v>
          </cell>
          <cell r="AX27">
            <v>0</v>
          </cell>
          <cell r="AY27">
            <v>0</v>
          </cell>
          <cell r="AZ27">
            <v>2347</v>
          </cell>
          <cell r="BA27">
            <v>126</v>
          </cell>
          <cell r="BB27">
            <v>66</v>
          </cell>
          <cell r="BC27">
            <v>502</v>
          </cell>
          <cell r="BD27">
            <v>0</v>
          </cell>
          <cell r="BE27">
            <v>977</v>
          </cell>
          <cell r="BF27">
            <v>945</v>
          </cell>
          <cell r="BG27">
            <v>32</v>
          </cell>
          <cell r="BH27">
            <v>830</v>
          </cell>
          <cell r="BI27">
            <v>76</v>
          </cell>
          <cell r="BJ27">
            <v>754</v>
          </cell>
          <cell r="BK27">
            <v>240</v>
          </cell>
          <cell r="BL27">
            <v>345</v>
          </cell>
          <cell r="BM27">
            <v>1595</v>
          </cell>
          <cell r="BN27">
            <v>0</v>
          </cell>
          <cell r="BO27">
            <v>0</v>
          </cell>
          <cell r="BP27">
            <v>370</v>
          </cell>
          <cell r="BQ27">
            <v>1192</v>
          </cell>
          <cell r="BR27">
            <v>0</v>
          </cell>
          <cell r="BS27">
            <v>767</v>
          </cell>
          <cell r="BT27">
            <v>766</v>
          </cell>
          <cell r="BU27">
            <v>0</v>
          </cell>
          <cell r="BV27">
            <v>2662</v>
          </cell>
          <cell r="BW27">
            <v>0</v>
          </cell>
          <cell r="BX27">
            <v>1281</v>
          </cell>
          <cell r="BY27">
            <v>0</v>
          </cell>
          <cell r="BZ27">
            <v>0</v>
          </cell>
          <cell r="CA27">
            <v>0</v>
          </cell>
          <cell r="CB27">
            <v>431</v>
          </cell>
          <cell r="CC27">
            <v>0</v>
          </cell>
          <cell r="CD27">
            <v>316</v>
          </cell>
          <cell r="CE27">
            <v>0</v>
          </cell>
          <cell r="CF27">
            <v>2373</v>
          </cell>
          <cell r="CG27">
            <v>0</v>
          </cell>
          <cell r="CH27">
            <v>0</v>
          </cell>
          <cell r="CI27">
            <v>2170</v>
          </cell>
          <cell r="CJ27">
            <v>108</v>
          </cell>
          <cell r="CK27">
            <v>64</v>
          </cell>
          <cell r="CL27">
            <v>0</v>
          </cell>
          <cell r="CM27">
            <v>0</v>
          </cell>
          <cell r="CN27">
            <v>87</v>
          </cell>
          <cell r="CO27">
            <v>0</v>
          </cell>
        </row>
        <row r="28">
          <cell r="A28" t="str">
            <v>Billed Total Distribution Revenues</v>
          </cell>
          <cell r="B28" t="str">
            <v>RTOT</v>
          </cell>
          <cell r="C28">
            <v>2006</v>
          </cell>
          <cell r="D28">
            <v>832100.86</v>
          </cell>
          <cell r="E28">
            <v>27554646</v>
          </cell>
          <cell r="F28">
            <v>14772984</v>
          </cell>
          <cell r="G28">
            <v>5049950</v>
          </cell>
          <cell r="H28">
            <v>14109270</v>
          </cell>
          <cell r="I28">
            <v>26765676.819999997</v>
          </cell>
          <cell r="J28">
            <v>4423928</v>
          </cell>
          <cell r="K28">
            <v>21134838</v>
          </cell>
          <cell r="L28">
            <v>7664847</v>
          </cell>
          <cell r="M28">
            <v>2378262.87</v>
          </cell>
          <cell r="N28">
            <v>539795.5</v>
          </cell>
          <cell r="O28">
            <v>12924528</v>
          </cell>
          <cell r="P28">
            <v>474156.19</v>
          </cell>
          <cell r="Q28">
            <v>513849.5</v>
          </cell>
          <cell r="R28">
            <v>117028.24</v>
          </cell>
          <cell r="S28">
            <v>3795625.44</v>
          </cell>
          <cell r="T28">
            <v>41320972</v>
          </cell>
          <cell r="U28">
            <v>1859089.26</v>
          </cell>
          <cell r="V28">
            <v>111263083</v>
          </cell>
          <cell r="W28">
            <v>4243548.92</v>
          </cell>
          <cell r="X28">
            <v>941663.12</v>
          </cell>
          <cell r="Y28">
            <v>8375236.7899999991</v>
          </cell>
          <cell r="Z28">
            <v>8782712</v>
          </cell>
          <cell r="AA28">
            <v>7025451.9699999997</v>
          </cell>
          <cell r="AB28">
            <v>229822.97</v>
          </cell>
          <cell r="AC28">
            <v>9278094.4900000002</v>
          </cell>
          <cell r="AD28">
            <v>19717836.180000003</v>
          </cell>
          <cell r="AE28">
            <v>18890214.680000003</v>
          </cell>
          <cell r="AF28">
            <v>827621.5</v>
          </cell>
          <cell r="AG28">
            <v>3134613.8</v>
          </cell>
          <cell r="AH28">
            <v>131483000</v>
          </cell>
          <cell r="AI28">
            <v>10562279.48</v>
          </cell>
          <cell r="AJ28">
            <v>17029846</v>
          </cell>
          <cell r="AK28">
            <v>731312</v>
          </cell>
          <cell r="AL28">
            <v>79608779.530000001</v>
          </cell>
          <cell r="AM28">
            <v>236347.82</v>
          </cell>
          <cell r="AN28">
            <v>729305.57</v>
          </cell>
          <cell r="AO28">
            <v>56737383</v>
          </cell>
          <cell r="AP28">
            <v>762088971.49000001</v>
          </cell>
          <cell r="AQ28">
            <v>761659000</v>
          </cell>
          <cell r="AR28">
            <v>429971.49</v>
          </cell>
          <cell r="AS28">
            <v>116770971.89999999</v>
          </cell>
          <cell r="AT28">
            <v>6072827.0600000005</v>
          </cell>
          <cell r="AU28">
            <v>1752801.33</v>
          </cell>
          <cell r="AV28">
            <v>8705052.3100000005</v>
          </cell>
          <cell r="AW28">
            <v>32119422.420000002</v>
          </cell>
          <cell r="AX28">
            <v>3228764</v>
          </cell>
          <cell r="AY28">
            <v>4236517</v>
          </cell>
          <cell r="AZ28">
            <v>47522713</v>
          </cell>
          <cell r="BA28">
            <v>2790437</v>
          </cell>
          <cell r="BB28">
            <v>2786494.4</v>
          </cell>
          <cell r="BC28">
            <v>9607610.5</v>
          </cell>
          <cell r="BD28">
            <v>140633.60000000001</v>
          </cell>
          <cell r="BE28">
            <v>15579380</v>
          </cell>
          <cell r="BF28">
            <v>14448762</v>
          </cell>
          <cell r="BG28">
            <v>1130618</v>
          </cell>
          <cell r="BH28">
            <v>57703654.880000003</v>
          </cell>
          <cell r="BI28">
            <v>49788760</v>
          </cell>
          <cell r="BJ28">
            <v>7914894.8800000008</v>
          </cell>
          <cell r="BK28">
            <v>-4045732.37</v>
          </cell>
          <cell r="BL28">
            <v>9395591.3200000022</v>
          </cell>
          <cell r="BM28">
            <v>10190019</v>
          </cell>
          <cell r="BN28">
            <v>2397127.02</v>
          </cell>
          <cell r="BO28">
            <v>29181448</v>
          </cell>
          <cell r="BP28">
            <v>4020427.73</v>
          </cell>
          <cell r="BQ28">
            <v>6387311</v>
          </cell>
          <cell r="BR28">
            <v>17539487.349999998</v>
          </cell>
          <cell r="BS28">
            <v>2807040.82</v>
          </cell>
          <cell r="BT28">
            <v>11001732</v>
          </cell>
          <cell r="BU28">
            <v>1708781.62</v>
          </cell>
          <cell r="BV28">
            <v>12729462.189999998</v>
          </cell>
          <cell r="BW28">
            <v>4001787.13</v>
          </cell>
          <cell r="BX28">
            <v>103176586.56</v>
          </cell>
          <cell r="BY28">
            <v>1400361.06</v>
          </cell>
          <cell r="BZ28">
            <v>1532554.89</v>
          </cell>
          <cell r="CA28">
            <v>1338894.77</v>
          </cell>
          <cell r="CB28">
            <v>5596089.9700000007</v>
          </cell>
          <cell r="CC28">
            <v>15823035</v>
          </cell>
          <cell r="CD28">
            <v>2253947.34</v>
          </cell>
          <cell r="CE28">
            <v>458791322</v>
          </cell>
          <cell r="CF28">
            <v>42638430</v>
          </cell>
          <cell r="CG28">
            <v>2950336.86</v>
          </cell>
          <cell r="CH28">
            <v>23568689</v>
          </cell>
          <cell r="CI28">
            <v>6531884.4199999999</v>
          </cell>
          <cell r="CJ28">
            <v>1239603.2</v>
          </cell>
          <cell r="CK28">
            <v>1721612.28</v>
          </cell>
          <cell r="CL28">
            <v>0</v>
          </cell>
          <cell r="CM28">
            <v>9213298</v>
          </cell>
          <cell r="CN28">
            <v>17509176</v>
          </cell>
          <cell r="CO28">
            <v>6084672</v>
          </cell>
        </row>
        <row r="29">
          <cell r="A29" t="str">
            <v>Billed Residential Distribution Revenue</v>
          </cell>
          <cell r="B29" t="str">
            <v>RR</v>
          </cell>
          <cell r="C29">
            <v>2006</v>
          </cell>
          <cell r="D29">
            <v>569088.96</v>
          </cell>
          <cell r="E29">
            <v>17504523</v>
          </cell>
          <cell r="F29">
            <v>7865995</v>
          </cell>
          <cell r="G29">
            <v>2534358</v>
          </cell>
          <cell r="H29">
            <v>7873873</v>
          </cell>
          <cell r="I29">
            <v>16311303.35</v>
          </cell>
          <cell r="J29">
            <v>2956040</v>
          </cell>
          <cell r="K29">
            <v>10741971</v>
          </cell>
          <cell r="L29">
            <v>4472997</v>
          </cell>
          <cell r="M29">
            <v>1486137.79</v>
          </cell>
          <cell r="N29">
            <v>384538.04</v>
          </cell>
          <cell r="O29">
            <v>7545370</v>
          </cell>
          <cell r="P29">
            <v>257489.38</v>
          </cell>
          <cell r="Q29">
            <v>357459.56</v>
          </cell>
          <cell r="R29">
            <v>84923.46</v>
          </cell>
          <cell r="S29">
            <v>2254242.58</v>
          </cell>
          <cell r="T29">
            <v>19020021</v>
          </cell>
          <cell r="U29">
            <v>827127.65</v>
          </cell>
          <cell r="V29">
            <v>43066631</v>
          </cell>
          <cell r="W29">
            <v>1184702.3</v>
          </cell>
          <cell r="X29">
            <v>611900.04</v>
          </cell>
          <cell r="Y29">
            <v>6152324.8899999997</v>
          </cell>
          <cell r="Z29">
            <v>4866422</v>
          </cell>
          <cell r="AA29">
            <v>3958040</v>
          </cell>
          <cell r="AB29">
            <v>162342.38</v>
          </cell>
          <cell r="AC29">
            <v>7145668.4699999997</v>
          </cell>
          <cell r="AD29">
            <v>11299918.07</v>
          </cell>
          <cell r="AE29">
            <v>10661163.23</v>
          </cell>
          <cell r="AF29">
            <v>638754.84</v>
          </cell>
          <cell r="AG29">
            <v>2256911.02</v>
          </cell>
          <cell r="AH29">
            <v>36693000</v>
          </cell>
          <cell r="AI29">
            <v>7036297.96</v>
          </cell>
          <cell r="AJ29">
            <v>4876149</v>
          </cell>
          <cell r="AK29">
            <v>394112</v>
          </cell>
          <cell r="AL29">
            <v>57247015.920000002</v>
          </cell>
          <cell r="AM29">
            <v>162627.51</v>
          </cell>
          <cell r="AN29">
            <v>448404.18</v>
          </cell>
          <cell r="AO29">
            <v>30824081</v>
          </cell>
          <cell r="AP29">
            <v>517426811.63</v>
          </cell>
          <cell r="AQ29">
            <v>517138000</v>
          </cell>
          <cell r="AR29">
            <v>288811.63</v>
          </cell>
          <cell r="AS29">
            <v>62825794.530000001</v>
          </cell>
          <cell r="AT29">
            <v>4797780.95</v>
          </cell>
          <cell r="AU29">
            <v>1070749.06</v>
          </cell>
          <cell r="AV29">
            <v>4696639.2699999996</v>
          </cell>
          <cell r="AW29">
            <v>16017806.41</v>
          </cell>
          <cell r="AX29">
            <v>1555695</v>
          </cell>
          <cell r="AY29">
            <v>2250721</v>
          </cell>
          <cell r="AZ29">
            <v>30232801</v>
          </cell>
          <cell r="BA29">
            <v>2041927</v>
          </cell>
          <cell r="BB29">
            <v>1674051.32</v>
          </cell>
          <cell r="BC29">
            <v>5745010.0700000003</v>
          </cell>
          <cell r="BD29">
            <v>140633.60000000001</v>
          </cell>
          <cell r="BE29">
            <v>8208101.3300000001</v>
          </cell>
          <cell r="BF29">
            <v>7270366</v>
          </cell>
          <cell r="BG29">
            <v>937735.33</v>
          </cell>
          <cell r="BH29">
            <v>19645092.850000001</v>
          </cell>
          <cell r="BI29">
            <v>15514806</v>
          </cell>
          <cell r="BJ29">
            <v>4130286.85</v>
          </cell>
          <cell r="BK29">
            <v>-1932096.88</v>
          </cell>
          <cell r="BL29">
            <v>6046008.4900000002</v>
          </cell>
          <cell r="BM29">
            <v>5661892</v>
          </cell>
          <cell r="BN29">
            <v>1524189.31</v>
          </cell>
          <cell r="BO29">
            <v>17632286</v>
          </cell>
          <cell r="BP29">
            <v>2729793.81</v>
          </cell>
          <cell r="BQ29">
            <v>3170381</v>
          </cell>
          <cell r="BR29">
            <v>9292025.2799999993</v>
          </cell>
          <cell r="BS29">
            <v>1239976.79</v>
          </cell>
          <cell r="BT29">
            <v>5867019</v>
          </cell>
          <cell r="BU29">
            <v>940613.39</v>
          </cell>
          <cell r="BV29">
            <v>7773521.7000000002</v>
          </cell>
          <cell r="BW29">
            <v>2349636.2799999998</v>
          </cell>
          <cell r="BX29">
            <v>51571388.649999999</v>
          </cell>
          <cell r="BY29">
            <v>808800.94</v>
          </cell>
          <cell r="BZ29">
            <v>931836.4</v>
          </cell>
          <cell r="CA29">
            <v>770263.41</v>
          </cell>
          <cell r="CB29">
            <v>3529934.89</v>
          </cell>
          <cell r="CC29">
            <v>10381955</v>
          </cell>
          <cell r="CD29">
            <v>1574922.26</v>
          </cell>
          <cell r="CE29">
            <v>183048102</v>
          </cell>
          <cell r="CF29">
            <v>26768218</v>
          </cell>
          <cell r="CG29">
            <v>2436562.48</v>
          </cell>
          <cell r="CH29">
            <v>12584644</v>
          </cell>
          <cell r="CI29">
            <v>4593523.57</v>
          </cell>
          <cell r="CJ29">
            <v>656894.81999999995</v>
          </cell>
          <cell r="CK29">
            <v>737011.54</v>
          </cell>
          <cell r="CL29">
            <v>0</v>
          </cell>
          <cell r="CM29">
            <v>5800434.71</v>
          </cell>
          <cell r="CN29">
            <v>11729206</v>
          </cell>
          <cell r="CO29">
            <v>3526891.32</v>
          </cell>
        </row>
        <row r="30">
          <cell r="A30" t="str">
            <v>Billed General Service Customers Distribution Revenue</v>
          </cell>
          <cell r="B30" t="str">
            <v>RGS</v>
          </cell>
          <cell r="C30">
            <v>2006</v>
          </cell>
          <cell r="D30">
            <v>211859.79</v>
          </cell>
          <cell r="E30">
            <v>9958904</v>
          </cell>
          <cell r="F30">
            <v>5353499</v>
          </cell>
          <cell r="G30">
            <v>2416893</v>
          </cell>
          <cell r="H30">
            <v>6166194</v>
          </cell>
          <cell r="I30">
            <v>10414394.57</v>
          </cell>
          <cell r="J30">
            <v>1000007</v>
          </cell>
          <cell r="K30">
            <v>9589720</v>
          </cell>
          <cell r="L30">
            <v>3130072</v>
          </cell>
          <cell r="M30">
            <v>881449.1</v>
          </cell>
          <cell r="N30">
            <v>148822.94</v>
          </cell>
          <cell r="O30">
            <v>4646383</v>
          </cell>
          <cell r="P30">
            <v>214276.41999999998</v>
          </cell>
          <cell r="Q30">
            <v>149825.85999999999</v>
          </cell>
          <cell r="R30">
            <v>31541.83</v>
          </cell>
          <cell r="S30">
            <v>1541382.8599999999</v>
          </cell>
          <cell r="T30">
            <v>16795094</v>
          </cell>
          <cell r="U30">
            <v>1013532.71</v>
          </cell>
          <cell r="V30">
            <v>62362551</v>
          </cell>
          <cell r="W30">
            <v>2647818.5</v>
          </cell>
          <cell r="X30">
            <v>321471.84999999998</v>
          </cell>
          <cell r="Y30">
            <v>2121909.92</v>
          </cell>
          <cell r="Z30">
            <v>3621773</v>
          </cell>
          <cell r="AA30">
            <v>2980374.51</v>
          </cell>
          <cell r="AB30">
            <v>64526.289999999994</v>
          </cell>
          <cell r="AC30">
            <v>1546920.42</v>
          </cell>
          <cell r="AD30">
            <v>8364615.2400000002</v>
          </cell>
          <cell r="AE30">
            <v>8182664.6500000004</v>
          </cell>
          <cell r="AF30">
            <v>181950.59</v>
          </cell>
          <cell r="AG30">
            <v>844432.35</v>
          </cell>
          <cell r="AH30">
            <v>76706000</v>
          </cell>
          <cell r="AI30">
            <v>3429828.6399999997</v>
          </cell>
          <cell r="AJ30">
            <v>3583705</v>
          </cell>
          <cell r="AK30">
            <v>322691</v>
          </cell>
          <cell r="AL30">
            <v>20342318.259999998</v>
          </cell>
          <cell r="AM30">
            <v>63985.22</v>
          </cell>
          <cell r="AN30">
            <v>163314.54</v>
          </cell>
          <cell r="AO30">
            <v>24205854</v>
          </cell>
          <cell r="AP30">
            <v>230540856.58000001</v>
          </cell>
          <cell r="AQ30">
            <v>230406000</v>
          </cell>
          <cell r="AR30">
            <v>134856.58000000002</v>
          </cell>
          <cell r="AS30">
            <v>50391203.82</v>
          </cell>
          <cell r="AT30">
            <v>1234761.5</v>
          </cell>
          <cell r="AU30">
            <v>652366.92999999993</v>
          </cell>
          <cell r="AV30">
            <v>3640813.34</v>
          </cell>
          <cell r="AW30">
            <v>14734084.09</v>
          </cell>
          <cell r="AX30">
            <v>1662477</v>
          </cell>
          <cell r="AY30">
            <v>1941280</v>
          </cell>
          <cell r="AZ30">
            <v>16398773</v>
          </cell>
          <cell r="BA30">
            <v>720120</v>
          </cell>
          <cell r="BB30">
            <v>1087468.48</v>
          </cell>
          <cell r="BC30">
            <v>3372011.16</v>
          </cell>
          <cell r="BD30">
            <v>0</v>
          </cell>
          <cell r="BE30">
            <v>7297275.4100000001</v>
          </cell>
          <cell r="BF30">
            <v>7113722</v>
          </cell>
          <cell r="BG30">
            <v>183553.41</v>
          </cell>
          <cell r="BH30">
            <v>37616445.700000003</v>
          </cell>
          <cell r="BI30">
            <v>33856686</v>
          </cell>
          <cell r="BJ30">
            <v>3759759.7</v>
          </cell>
          <cell r="BK30">
            <v>-2073800.0899999999</v>
          </cell>
          <cell r="BL30">
            <v>3285817.05</v>
          </cell>
          <cell r="BM30">
            <v>4433837</v>
          </cell>
          <cell r="BN30">
            <v>838358.87000000011</v>
          </cell>
          <cell r="BO30">
            <v>10606186</v>
          </cell>
          <cell r="BP30">
            <v>1286664.94</v>
          </cell>
          <cell r="BQ30">
            <v>3110140</v>
          </cell>
          <cell r="BR30">
            <v>7297998.4800000004</v>
          </cell>
          <cell r="BS30">
            <v>1514199.08</v>
          </cell>
          <cell r="BT30">
            <v>5012679</v>
          </cell>
          <cell r="BU30">
            <v>752770.28</v>
          </cell>
          <cell r="BV30">
            <v>4706709.6100000003</v>
          </cell>
          <cell r="BW30">
            <v>1616101.1600000001</v>
          </cell>
          <cell r="BX30">
            <v>50152083.379999995</v>
          </cell>
          <cell r="BY30">
            <v>573507.9</v>
          </cell>
          <cell r="BZ30">
            <v>554289.77</v>
          </cell>
          <cell r="CA30">
            <v>560234.29</v>
          </cell>
          <cell r="CB30">
            <v>2027394.31</v>
          </cell>
          <cell r="CC30">
            <v>5331759</v>
          </cell>
          <cell r="CD30">
            <v>609304.37</v>
          </cell>
          <cell r="CE30">
            <v>254732568</v>
          </cell>
          <cell r="CF30">
            <v>14844891</v>
          </cell>
          <cell r="CG30">
            <v>505176.27</v>
          </cell>
          <cell r="CH30">
            <v>10798508</v>
          </cell>
          <cell r="CI30">
            <v>1386827.76</v>
          </cell>
          <cell r="CJ30">
            <v>573129.78</v>
          </cell>
          <cell r="CK30">
            <v>710209.47</v>
          </cell>
          <cell r="CL30">
            <v>0</v>
          </cell>
          <cell r="CM30">
            <v>3223871.4</v>
          </cell>
          <cell r="CN30">
            <v>5548119</v>
          </cell>
          <cell r="CO30">
            <v>2226981.59</v>
          </cell>
        </row>
        <row r="31">
          <cell r="A31" t="str">
            <v>Billed Large User, Sub- Transmission, Intermediate/ Embedded Distributor Distribution Revenue</v>
          </cell>
          <cell r="B31" t="str">
            <v>RLG</v>
          </cell>
          <cell r="C31">
            <v>2006</v>
          </cell>
          <cell r="D31">
            <v>31770.79</v>
          </cell>
          <cell r="E31">
            <v>0</v>
          </cell>
          <cell r="F31">
            <v>1305339</v>
          </cell>
          <cell r="G31">
            <v>40609</v>
          </cell>
          <cell r="H31">
            <v>0</v>
          </cell>
          <cell r="I31">
            <v>0</v>
          </cell>
          <cell r="J31">
            <v>437482</v>
          </cell>
          <cell r="K31">
            <v>720417</v>
          </cell>
          <cell r="L31">
            <v>0</v>
          </cell>
          <cell r="M31">
            <v>0</v>
          </cell>
          <cell r="N31">
            <v>0</v>
          </cell>
          <cell r="O31">
            <v>554737</v>
          </cell>
          <cell r="P31">
            <v>0</v>
          </cell>
          <cell r="Q31">
            <v>0</v>
          </cell>
          <cell r="R31">
            <v>0</v>
          </cell>
          <cell r="S31">
            <v>0</v>
          </cell>
          <cell r="T31">
            <v>4906708</v>
          </cell>
          <cell r="U31">
            <v>0</v>
          </cell>
          <cell r="V31">
            <v>5314545</v>
          </cell>
          <cell r="W31">
            <v>368282.28</v>
          </cell>
          <cell r="X31">
            <v>0</v>
          </cell>
          <cell r="Y31">
            <v>0</v>
          </cell>
          <cell r="Z31">
            <v>223383</v>
          </cell>
          <cell r="AA31">
            <v>0</v>
          </cell>
          <cell r="AB31">
            <v>0</v>
          </cell>
          <cell r="AC31">
            <v>570946.99</v>
          </cell>
          <cell r="AD31">
            <v>0</v>
          </cell>
          <cell r="AE31">
            <v>0</v>
          </cell>
          <cell r="AF31">
            <v>0</v>
          </cell>
          <cell r="AG31">
            <v>0</v>
          </cell>
          <cell r="AH31">
            <v>17678000</v>
          </cell>
          <cell r="AI31">
            <v>0</v>
          </cell>
          <cell r="AJ31">
            <v>0</v>
          </cell>
          <cell r="AK31">
            <v>0</v>
          </cell>
          <cell r="AL31">
            <v>1657479.17</v>
          </cell>
          <cell r="AM31">
            <v>0</v>
          </cell>
          <cell r="AN31">
            <v>106976.85</v>
          </cell>
          <cell r="AO31">
            <v>1550330</v>
          </cell>
          <cell r="AP31">
            <v>8658000</v>
          </cell>
          <cell r="AQ31">
            <v>8658000</v>
          </cell>
          <cell r="AR31">
            <v>0</v>
          </cell>
          <cell r="AS31">
            <v>3161119.86</v>
          </cell>
          <cell r="AT31">
            <v>0</v>
          </cell>
          <cell r="AU31">
            <v>0</v>
          </cell>
          <cell r="AV31">
            <v>324953.82</v>
          </cell>
          <cell r="AW31">
            <v>978700.21</v>
          </cell>
          <cell r="AX31">
            <v>0</v>
          </cell>
          <cell r="AY31">
            <v>0</v>
          </cell>
          <cell r="AZ31">
            <v>712154</v>
          </cell>
          <cell r="BA31">
            <v>6384</v>
          </cell>
          <cell r="BB31">
            <v>0</v>
          </cell>
          <cell r="BC31">
            <v>467065.82</v>
          </cell>
          <cell r="BD31">
            <v>0</v>
          </cell>
          <cell r="BE31">
            <v>0</v>
          </cell>
          <cell r="BF31">
            <v>0</v>
          </cell>
          <cell r="BG31">
            <v>0</v>
          </cell>
          <cell r="BH31">
            <v>0</v>
          </cell>
          <cell r="BI31">
            <v>0</v>
          </cell>
          <cell r="BJ31">
            <v>0</v>
          </cell>
          <cell r="BK31">
            <v>0</v>
          </cell>
          <cell r="BL31">
            <v>0</v>
          </cell>
          <cell r="BM31">
            <v>0</v>
          </cell>
          <cell r="BN31">
            <v>0</v>
          </cell>
          <cell r="BO31">
            <v>764712</v>
          </cell>
          <cell r="BP31">
            <v>0</v>
          </cell>
          <cell r="BQ31">
            <v>0</v>
          </cell>
          <cell r="BR31">
            <v>667440.65</v>
          </cell>
          <cell r="BS31">
            <v>0</v>
          </cell>
          <cell r="BT31">
            <v>0</v>
          </cell>
          <cell r="BU31">
            <v>0</v>
          </cell>
          <cell r="BV31">
            <v>102596.28</v>
          </cell>
          <cell r="BW31">
            <v>0</v>
          </cell>
          <cell r="BX31">
            <v>703030.59</v>
          </cell>
          <cell r="BY31">
            <v>0</v>
          </cell>
          <cell r="BZ31">
            <v>0</v>
          </cell>
          <cell r="CA31">
            <v>0</v>
          </cell>
          <cell r="CB31">
            <v>15271.78</v>
          </cell>
          <cell r="CC31">
            <v>0</v>
          </cell>
          <cell r="CD31">
            <v>26297.77</v>
          </cell>
          <cell r="CE31">
            <v>19213862</v>
          </cell>
          <cell r="CF31">
            <v>672823</v>
          </cell>
          <cell r="CG31">
            <v>0</v>
          </cell>
          <cell r="CH31">
            <v>0</v>
          </cell>
          <cell r="CI31">
            <v>524970.11</v>
          </cell>
          <cell r="CJ31">
            <v>0</v>
          </cell>
          <cell r="CK31">
            <v>250791.59</v>
          </cell>
          <cell r="CL31">
            <v>0</v>
          </cell>
          <cell r="CM31">
            <v>0</v>
          </cell>
          <cell r="CN31">
            <v>0</v>
          </cell>
          <cell r="CO31">
            <v>269199.59000000003</v>
          </cell>
        </row>
        <row r="32">
          <cell r="A32" t="str">
            <v>Billed Street lighting Distribution Revenue</v>
          </cell>
          <cell r="B32" t="str">
            <v>RST</v>
          </cell>
          <cell r="C32">
            <v>2006</v>
          </cell>
          <cell r="D32">
            <v>19308.88</v>
          </cell>
          <cell r="E32">
            <v>91219</v>
          </cell>
          <cell r="F32">
            <v>228785</v>
          </cell>
          <cell r="G32">
            <v>47093</v>
          </cell>
          <cell r="H32">
            <v>60613</v>
          </cell>
          <cell r="I32">
            <v>39978.9</v>
          </cell>
          <cell r="J32">
            <v>30399</v>
          </cell>
          <cell r="K32">
            <v>82730</v>
          </cell>
          <cell r="L32">
            <v>43785</v>
          </cell>
          <cell r="M32">
            <v>10214.17</v>
          </cell>
          <cell r="N32">
            <v>5867.89</v>
          </cell>
          <cell r="O32">
            <v>159012</v>
          </cell>
          <cell r="P32">
            <v>2068.91</v>
          </cell>
          <cell r="Q32">
            <v>6564.08</v>
          </cell>
          <cell r="R32">
            <v>562.95000000000005</v>
          </cell>
          <cell r="S32">
            <v>0</v>
          </cell>
          <cell r="T32">
            <v>538650</v>
          </cell>
          <cell r="U32">
            <v>16298.89</v>
          </cell>
          <cell r="V32">
            <v>519356</v>
          </cell>
          <cell r="W32">
            <v>38727.379999999997</v>
          </cell>
          <cell r="X32">
            <v>7582.58</v>
          </cell>
          <cell r="Y32">
            <v>96330.17</v>
          </cell>
          <cell r="Z32">
            <v>67836</v>
          </cell>
          <cell r="AA32">
            <v>87037.46</v>
          </cell>
          <cell r="AB32">
            <v>2954.3</v>
          </cell>
          <cell r="AC32">
            <v>14558.61</v>
          </cell>
          <cell r="AD32">
            <v>45541.74</v>
          </cell>
          <cell r="AE32">
            <v>39688.800000000003</v>
          </cell>
          <cell r="AF32">
            <v>5852.94</v>
          </cell>
          <cell r="AG32">
            <v>33270.43</v>
          </cell>
          <cell r="AH32">
            <v>377000</v>
          </cell>
          <cell r="AI32">
            <v>75492.94</v>
          </cell>
          <cell r="AJ32">
            <v>53383</v>
          </cell>
          <cell r="AK32">
            <v>12105</v>
          </cell>
          <cell r="AL32">
            <v>343772.71</v>
          </cell>
          <cell r="AM32">
            <v>9735.09</v>
          </cell>
          <cell r="AN32">
            <v>9106.65</v>
          </cell>
          <cell r="AO32">
            <v>157118</v>
          </cell>
          <cell r="AP32">
            <v>4531303.28</v>
          </cell>
          <cell r="AQ32">
            <v>4525000</v>
          </cell>
          <cell r="AR32">
            <v>6303.28</v>
          </cell>
          <cell r="AS32">
            <v>389436.13</v>
          </cell>
          <cell r="AT32">
            <v>35477.050000000003</v>
          </cell>
          <cell r="AU32">
            <v>29685.34</v>
          </cell>
          <cell r="AV32">
            <v>42645.88</v>
          </cell>
          <cell r="AW32">
            <v>388831.71</v>
          </cell>
          <cell r="AX32">
            <v>9205</v>
          </cell>
          <cell r="AY32">
            <v>43146</v>
          </cell>
          <cell r="AZ32">
            <v>171069</v>
          </cell>
          <cell r="BA32">
            <v>21413</v>
          </cell>
          <cell r="BB32">
            <v>24245.79</v>
          </cell>
          <cell r="BC32">
            <v>19490.759999999998</v>
          </cell>
          <cell r="BD32">
            <v>0</v>
          </cell>
          <cell r="BE32">
            <v>61977.88</v>
          </cell>
          <cell r="BF32">
            <v>53005</v>
          </cell>
          <cell r="BG32">
            <v>8972.8799999999992</v>
          </cell>
          <cell r="BH32">
            <v>434768.39</v>
          </cell>
          <cell r="BI32">
            <v>414686</v>
          </cell>
          <cell r="BJ32">
            <v>20082.39</v>
          </cell>
          <cell r="BK32">
            <v>-36083.599999999999</v>
          </cell>
          <cell r="BL32">
            <v>54196.31</v>
          </cell>
          <cell r="BM32">
            <v>65378</v>
          </cell>
          <cell r="BN32">
            <v>34554.6</v>
          </cell>
          <cell r="BO32">
            <v>166006</v>
          </cell>
          <cell r="BP32">
            <v>2444.23</v>
          </cell>
          <cell r="BQ32">
            <v>86778</v>
          </cell>
          <cell r="BR32">
            <v>282022.94</v>
          </cell>
          <cell r="BS32">
            <v>44187.49</v>
          </cell>
          <cell r="BT32">
            <v>108766</v>
          </cell>
          <cell r="BU32">
            <v>15021.18</v>
          </cell>
          <cell r="BV32">
            <v>129895.7</v>
          </cell>
          <cell r="BW32">
            <v>34891.68</v>
          </cell>
          <cell r="BX32">
            <v>22289.13</v>
          </cell>
          <cell r="BY32">
            <v>18052.22</v>
          </cell>
          <cell r="BZ32">
            <v>44457.81</v>
          </cell>
          <cell r="CA32">
            <v>8397.07</v>
          </cell>
          <cell r="CB32">
            <v>16384.09</v>
          </cell>
          <cell r="CC32">
            <v>108502</v>
          </cell>
          <cell r="CD32">
            <v>29299.63</v>
          </cell>
          <cell r="CE32">
            <v>1796790</v>
          </cell>
          <cell r="CF32">
            <v>341825</v>
          </cell>
          <cell r="CG32">
            <v>8598.11</v>
          </cell>
          <cell r="CH32">
            <v>185537</v>
          </cell>
          <cell r="CI32">
            <v>21735.47</v>
          </cell>
          <cell r="CJ32">
            <v>8866.64</v>
          </cell>
          <cell r="CK32">
            <v>22383.360000000001</v>
          </cell>
          <cell r="CL32">
            <v>0</v>
          </cell>
          <cell r="CM32">
            <v>188610.51</v>
          </cell>
          <cell r="CN32">
            <v>230335</v>
          </cell>
          <cell r="CO32">
            <v>61599.5</v>
          </cell>
        </row>
        <row r="33">
          <cell r="A33" t="str">
            <v>Billed Sentinel Lighting Distribution Revenue</v>
          </cell>
          <cell r="B33" t="str">
            <v>RSL</v>
          </cell>
          <cell r="C33">
            <v>2006</v>
          </cell>
          <cell r="D33">
            <v>72.44</v>
          </cell>
          <cell r="E33">
            <v>0</v>
          </cell>
          <cell r="F33">
            <v>19366</v>
          </cell>
          <cell r="G33">
            <v>10997</v>
          </cell>
          <cell r="H33">
            <v>8590</v>
          </cell>
          <cell r="I33">
            <v>0</v>
          </cell>
          <cell r="J33">
            <v>0</v>
          </cell>
          <cell r="K33">
            <v>0</v>
          </cell>
          <cell r="L33">
            <v>17993</v>
          </cell>
          <cell r="M33">
            <v>461.81</v>
          </cell>
          <cell r="N33">
            <v>566.63</v>
          </cell>
          <cell r="O33">
            <v>19026</v>
          </cell>
          <cell r="P33">
            <v>321.48</v>
          </cell>
          <cell r="Q33">
            <v>0</v>
          </cell>
          <cell r="R33">
            <v>0</v>
          </cell>
          <cell r="S33">
            <v>0</v>
          </cell>
          <cell r="T33">
            <v>60499</v>
          </cell>
          <cell r="U33">
            <v>2130.0100000000002</v>
          </cell>
          <cell r="V33">
            <v>0</v>
          </cell>
          <cell r="W33">
            <v>4018.46</v>
          </cell>
          <cell r="X33">
            <v>708.65</v>
          </cell>
          <cell r="Y33">
            <v>4671.8100000000004</v>
          </cell>
          <cell r="Z33">
            <v>3298</v>
          </cell>
          <cell r="AA33">
            <v>0</v>
          </cell>
          <cell r="AB33">
            <v>0</v>
          </cell>
          <cell r="AC33">
            <v>0</v>
          </cell>
          <cell r="AD33">
            <v>7761.13</v>
          </cell>
          <cell r="AE33">
            <v>6698</v>
          </cell>
          <cell r="AF33">
            <v>1063.1300000000001</v>
          </cell>
          <cell r="AG33">
            <v>0</v>
          </cell>
          <cell r="AH33">
            <v>29000</v>
          </cell>
          <cell r="AI33">
            <v>20659.939999999999</v>
          </cell>
          <cell r="AJ33">
            <v>8516609</v>
          </cell>
          <cell r="AK33">
            <v>2404</v>
          </cell>
          <cell r="AL33">
            <v>18193.47</v>
          </cell>
          <cell r="AM33">
            <v>0</v>
          </cell>
          <cell r="AN33">
            <v>1503.35</v>
          </cell>
          <cell r="AO33">
            <v>0</v>
          </cell>
          <cell r="AP33">
            <v>932000</v>
          </cell>
          <cell r="AQ33">
            <v>932000</v>
          </cell>
          <cell r="AR33">
            <v>0</v>
          </cell>
          <cell r="AS33">
            <v>3417.56</v>
          </cell>
          <cell r="AT33">
            <v>4807.5600000000004</v>
          </cell>
          <cell r="AU33">
            <v>0</v>
          </cell>
          <cell r="AV33">
            <v>0</v>
          </cell>
          <cell r="AW33">
            <v>0</v>
          </cell>
          <cell r="AX33">
            <v>1387</v>
          </cell>
          <cell r="AY33">
            <v>1370</v>
          </cell>
          <cell r="AZ33">
            <v>7916</v>
          </cell>
          <cell r="BA33">
            <v>593</v>
          </cell>
          <cell r="BB33">
            <v>728.81</v>
          </cell>
          <cell r="BC33">
            <v>4032.69</v>
          </cell>
          <cell r="BD33">
            <v>0</v>
          </cell>
          <cell r="BE33">
            <v>12025.38</v>
          </cell>
          <cell r="BF33">
            <v>11669</v>
          </cell>
          <cell r="BG33">
            <v>356.38</v>
          </cell>
          <cell r="BH33">
            <v>7347.94</v>
          </cell>
          <cell r="BI33">
            <v>2582</v>
          </cell>
          <cell r="BJ33">
            <v>4765.9399999999996</v>
          </cell>
          <cell r="BK33">
            <v>-3751.8</v>
          </cell>
          <cell r="BL33">
            <v>9569.4699999999993</v>
          </cell>
          <cell r="BM33">
            <v>28912</v>
          </cell>
          <cell r="BN33">
            <v>24.24</v>
          </cell>
          <cell r="BO33">
            <v>12258</v>
          </cell>
          <cell r="BP33">
            <v>1524.75</v>
          </cell>
          <cell r="BQ33">
            <v>20012</v>
          </cell>
          <cell r="BR33">
            <v>0</v>
          </cell>
          <cell r="BS33">
            <v>8677.4599999999991</v>
          </cell>
          <cell r="BT33">
            <v>13268</v>
          </cell>
          <cell r="BU33">
            <v>376.77</v>
          </cell>
          <cell r="BV33">
            <v>16738.900000000001</v>
          </cell>
          <cell r="BW33">
            <v>1158.01</v>
          </cell>
          <cell r="BX33">
            <v>727794.81</v>
          </cell>
          <cell r="BY33">
            <v>0</v>
          </cell>
          <cell r="BZ33">
            <v>1970.91</v>
          </cell>
          <cell r="CA33">
            <v>0</v>
          </cell>
          <cell r="CB33">
            <v>7104.9</v>
          </cell>
          <cell r="CC33">
            <v>819</v>
          </cell>
          <cell r="CD33">
            <v>14123.31</v>
          </cell>
          <cell r="CE33">
            <v>0</v>
          </cell>
          <cell r="CF33">
            <v>10673</v>
          </cell>
          <cell r="CG33">
            <v>0</v>
          </cell>
          <cell r="CH33">
            <v>0</v>
          </cell>
          <cell r="CI33">
            <v>4827.51</v>
          </cell>
          <cell r="CJ33">
            <v>711.96</v>
          </cell>
          <cell r="CK33">
            <v>1216.32</v>
          </cell>
          <cell r="CL33">
            <v>0</v>
          </cell>
          <cell r="CM33">
            <v>381.38</v>
          </cell>
          <cell r="CN33">
            <v>1516</v>
          </cell>
          <cell r="CO33">
            <v>0</v>
          </cell>
        </row>
        <row r="34">
          <cell r="A34" t="str">
            <v>Total service area</v>
          </cell>
          <cell r="B34" t="str">
            <v>AREA</v>
          </cell>
          <cell r="C34">
            <v>2006</v>
          </cell>
          <cell r="D34">
            <v>380</v>
          </cell>
          <cell r="E34">
            <v>374</v>
          </cell>
          <cell r="F34">
            <v>201</v>
          </cell>
          <cell r="G34">
            <v>257</v>
          </cell>
          <cell r="H34">
            <v>74</v>
          </cell>
          <cell r="I34">
            <v>188</v>
          </cell>
          <cell r="J34">
            <v>57</v>
          </cell>
          <cell r="K34">
            <v>303</v>
          </cell>
          <cell r="L34">
            <v>168</v>
          </cell>
          <cell r="M34">
            <v>10</v>
          </cell>
          <cell r="N34">
            <v>2</v>
          </cell>
          <cell r="O34">
            <v>70</v>
          </cell>
          <cell r="P34">
            <v>4</v>
          </cell>
          <cell r="Q34">
            <v>5</v>
          </cell>
          <cell r="R34">
            <v>2</v>
          </cell>
          <cell r="S34">
            <v>22</v>
          </cell>
          <cell r="T34">
            <v>120</v>
          </cell>
          <cell r="U34">
            <v>66</v>
          </cell>
          <cell r="V34">
            <v>287</v>
          </cell>
          <cell r="W34">
            <v>46</v>
          </cell>
          <cell r="X34">
            <v>99</v>
          </cell>
          <cell r="Y34">
            <v>104</v>
          </cell>
          <cell r="Z34">
            <v>44</v>
          </cell>
          <cell r="AA34">
            <v>26</v>
          </cell>
          <cell r="AB34">
            <v>1</v>
          </cell>
          <cell r="AC34">
            <v>14200</v>
          </cell>
          <cell r="AD34">
            <v>9</v>
          </cell>
          <cell r="AE34">
            <v>0</v>
          </cell>
          <cell r="AF34">
            <v>9</v>
          </cell>
          <cell r="AG34">
            <v>67</v>
          </cell>
          <cell r="AH34">
            <v>93</v>
          </cell>
          <cell r="AI34">
            <v>1252</v>
          </cell>
          <cell r="AJ34">
            <v>281</v>
          </cell>
          <cell r="AK34">
            <v>93</v>
          </cell>
          <cell r="AL34">
            <v>426</v>
          </cell>
          <cell r="AM34">
            <v>9</v>
          </cell>
          <cell r="AN34">
            <v>8</v>
          </cell>
          <cell r="AO34">
            <v>269</v>
          </cell>
          <cell r="AP34">
            <v>650006</v>
          </cell>
          <cell r="AQ34">
            <v>650000</v>
          </cell>
          <cell r="AR34">
            <v>6</v>
          </cell>
          <cell r="AS34">
            <v>1104</v>
          </cell>
          <cell r="AT34">
            <v>292</v>
          </cell>
          <cell r="AU34">
            <v>24</v>
          </cell>
          <cell r="AV34">
            <v>32</v>
          </cell>
          <cell r="AW34">
            <v>404</v>
          </cell>
          <cell r="AX34">
            <v>27</v>
          </cell>
          <cell r="AY34">
            <v>144</v>
          </cell>
          <cell r="AZ34">
            <v>421</v>
          </cell>
          <cell r="BA34">
            <v>21</v>
          </cell>
          <cell r="BB34">
            <v>20</v>
          </cell>
          <cell r="BC34">
            <v>370</v>
          </cell>
          <cell r="BD34">
            <v>4</v>
          </cell>
          <cell r="BE34">
            <v>88</v>
          </cell>
          <cell r="BF34">
            <v>41</v>
          </cell>
          <cell r="BG34">
            <v>47</v>
          </cell>
          <cell r="BH34">
            <v>779</v>
          </cell>
          <cell r="BI34">
            <v>212</v>
          </cell>
          <cell r="BJ34">
            <v>567</v>
          </cell>
          <cell r="BK34">
            <v>125</v>
          </cell>
          <cell r="BL34">
            <v>693</v>
          </cell>
          <cell r="BM34">
            <v>330</v>
          </cell>
          <cell r="BN34">
            <v>28</v>
          </cell>
          <cell r="BO34">
            <v>143</v>
          </cell>
          <cell r="BP34">
            <v>16</v>
          </cell>
          <cell r="BQ34">
            <v>27</v>
          </cell>
          <cell r="BR34">
            <v>149</v>
          </cell>
          <cell r="BS34">
            <v>35</v>
          </cell>
          <cell r="BT34">
            <v>342</v>
          </cell>
          <cell r="BU34">
            <v>15</v>
          </cell>
          <cell r="BV34">
            <v>64</v>
          </cell>
          <cell r="BW34">
            <v>122</v>
          </cell>
          <cell r="BX34">
            <v>635</v>
          </cell>
          <cell r="BY34">
            <v>13</v>
          </cell>
          <cell r="BZ34">
            <v>18</v>
          </cell>
          <cell r="CA34">
            <v>536</v>
          </cell>
          <cell r="CB34">
            <v>33</v>
          </cell>
          <cell r="CC34">
            <v>381</v>
          </cell>
          <cell r="CD34">
            <v>9</v>
          </cell>
          <cell r="CE34">
            <v>630</v>
          </cell>
          <cell r="CF34">
            <v>639</v>
          </cell>
          <cell r="CG34">
            <v>61</v>
          </cell>
          <cell r="CH34">
            <v>672</v>
          </cell>
          <cell r="CI34">
            <v>81</v>
          </cell>
          <cell r="CJ34">
            <v>14</v>
          </cell>
          <cell r="CK34">
            <v>8</v>
          </cell>
          <cell r="CL34">
            <v>0</v>
          </cell>
          <cell r="CM34">
            <v>49</v>
          </cell>
          <cell r="CN34">
            <v>147</v>
          </cell>
          <cell r="CO34">
            <v>31</v>
          </cell>
        </row>
        <row r="35">
          <cell r="A35" t="str">
            <v>Urban service area</v>
          </cell>
          <cell r="B35" t="str">
            <v>AREAURB</v>
          </cell>
          <cell r="C35">
            <v>2006</v>
          </cell>
          <cell r="D35">
            <v>380</v>
          </cell>
          <cell r="E35">
            <v>363</v>
          </cell>
          <cell r="F35">
            <v>54</v>
          </cell>
          <cell r="G35">
            <v>17</v>
          </cell>
          <cell r="H35">
            <v>74</v>
          </cell>
          <cell r="I35">
            <v>98</v>
          </cell>
          <cell r="J35">
            <v>57</v>
          </cell>
          <cell r="K35">
            <v>90</v>
          </cell>
          <cell r="L35">
            <v>35</v>
          </cell>
          <cell r="M35">
            <v>10</v>
          </cell>
          <cell r="N35">
            <v>2</v>
          </cell>
          <cell r="O35">
            <v>70</v>
          </cell>
          <cell r="P35">
            <v>4</v>
          </cell>
          <cell r="Q35">
            <v>5</v>
          </cell>
          <cell r="R35">
            <v>2</v>
          </cell>
          <cell r="S35">
            <v>22</v>
          </cell>
          <cell r="T35">
            <v>120</v>
          </cell>
          <cell r="U35">
            <v>18</v>
          </cell>
          <cell r="V35">
            <v>287</v>
          </cell>
          <cell r="W35">
            <v>46</v>
          </cell>
          <cell r="X35">
            <v>26</v>
          </cell>
          <cell r="Y35">
            <v>66</v>
          </cell>
          <cell r="Z35">
            <v>44</v>
          </cell>
          <cell r="AA35">
            <v>26</v>
          </cell>
          <cell r="AB35">
            <v>1</v>
          </cell>
          <cell r="AC35">
            <v>3</v>
          </cell>
          <cell r="AD35">
            <v>9</v>
          </cell>
          <cell r="AE35">
            <v>0</v>
          </cell>
          <cell r="AF35">
            <v>9</v>
          </cell>
          <cell r="AG35">
            <v>22</v>
          </cell>
          <cell r="AH35">
            <v>93</v>
          </cell>
          <cell r="AI35">
            <v>36</v>
          </cell>
          <cell r="AJ35">
            <v>25</v>
          </cell>
          <cell r="AK35">
            <v>93</v>
          </cell>
          <cell r="AL35">
            <v>338</v>
          </cell>
          <cell r="AM35">
            <v>9</v>
          </cell>
          <cell r="AN35">
            <v>8</v>
          </cell>
          <cell r="AO35">
            <v>269</v>
          </cell>
          <cell r="AP35">
            <v>6</v>
          </cell>
          <cell r="AQ35">
            <v>0</v>
          </cell>
          <cell r="AR35">
            <v>6</v>
          </cell>
          <cell r="AS35">
            <v>454</v>
          </cell>
          <cell r="AT35">
            <v>60</v>
          </cell>
          <cell r="AU35">
            <v>24</v>
          </cell>
          <cell r="AV35">
            <v>32</v>
          </cell>
          <cell r="AW35">
            <v>124</v>
          </cell>
          <cell r="AX35">
            <v>27</v>
          </cell>
          <cell r="AY35">
            <v>16</v>
          </cell>
          <cell r="AZ35">
            <v>163</v>
          </cell>
          <cell r="BA35">
            <v>5</v>
          </cell>
          <cell r="BB35">
            <v>20</v>
          </cell>
          <cell r="BC35">
            <v>57</v>
          </cell>
          <cell r="BD35">
            <v>0</v>
          </cell>
          <cell r="BE35">
            <v>66</v>
          </cell>
          <cell r="BF35">
            <v>41</v>
          </cell>
          <cell r="BG35">
            <v>25</v>
          </cell>
          <cell r="BH35">
            <v>121</v>
          </cell>
          <cell r="BI35">
            <v>65</v>
          </cell>
          <cell r="BJ35">
            <v>56</v>
          </cell>
          <cell r="BK35">
            <v>14</v>
          </cell>
          <cell r="BL35">
            <v>144</v>
          </cell>
          <cell r="BM35">
            <v>51</v>
          </cell>
          <cell r="BN35">
            <v>28</v>
          </cell>
          <cell r="BO35">
            <v>102</v>
          </cell>
          <cell r="BP35">
            <v>16</v>
          </cell>
          <cell r="BQ35">
            <v>27</v>
          </cell>
          <cell r="BR35">
            <v>71</v>
          </cell>
          <cell r="BS35">
            <v>35</v>
          </cell>
          <cell r="BT35">
            <v>58</v>
          </cell>
          <cell r="BU35">
            <v>15</v>
          </cell>
          <cell r="BV35">
            <v>64</v>
          </cell>
          <cell r="BW35">
            <v>20</v>
          </cell>
          <cell r="BX35">
            <v>415</v>
          </cell>
          <cell r="BY35">
            <v>13</v>
          </cell>
          <cell r="BZ35">
            <v>11</v>
          </cell>
          <cell r="CA35">
            <v>6</v>
          </cell>
          <cell r="CB35">
            <v>33</v>
          </cell>
          <cell r="CC35">
            <v>122</v>
          </cell>
          <cell r="CD35">
            <v>8</v>
          </cell>
          <cell r="CE35">
            <v>630</v>
          </cell>
          <cell r="CF35">
            <v>253</v>
          </cell>
          <cell r="CG35">
            <v>53</v>
          </cell>
          <cell r="CH35">
            <v>65</v>
          </cell>
          <cell r="CI35">
            <v>81</v>
          </cell>
          <cell r="CJ35">
            <v>14</v>
          </cell>
          <cell r="CK35">
            <v>8</v>
          </cell>
          <cell r="CL35">
            <v>0</v>
          </cell>
          <cell r="CM35">
            <v>49</v>
          </cell>
          <cell r="CN35">
            <v>71</v>
          </cell>
          <cell r="CO35">
            <v>31</v>
          </cell>
        </row>
        <row r="36">
          <cell r="A36" t="str">
            <v>Rural service area</v>
          </cell>
          <cell r="B36" t="str">
            <v>AREARUR</v>
          </cell>
          <cell r="C36">
            <v>2006</v>
          </cell>
          <cell r="D36">
            <v>0</v>
          </cell>
          <cell r="E36">
            <v>11</v>
          </cell>
          <cell r="F36">
            <v>147</v>
          </cell>
          <cell r="G36">
            <v>240</v>
          </cell>
          <cell r="H36">
            <v>0</v>
          </cell>
          <cell r="I36">
            <v>90</v>
          </cell>
          <cell r="J36">
            <v>0</v>
          </cell>
          <cell r="K36">
            <v>213</v>
          </cell>
          <cell r="L36">
            <v>133</v>
          </cell>
          <cell r="M36">
            <v>0</v>
          </cell>
          <cell r="N36">
            <v>0</v>
          </cell>
          <cell r="O36">
            <v>0</v>
          </cell>
          <cell r="P36">
            <v>0</v>
          </cell>
          <cell r="Q36">
            <v>0</v>
          </cell>
          <cell r="R36">
            <v>0</v>
          </cell>
          <cell r="S36">
            <v>0</v>
          </cell>
          <cell r="T36">
            <v>0</v>
          </cell>
          <cell r="U36">
            <v>48</v>
          </cell>
          <cell r="V36">
            <v>0</v>
          </cell>
          <cell r="W36">
            <v>0</v>
          </cell>
          <cell r="X36">
            <v>73</v>
          </cell>
          <cell r="Y36">
            <v>38</v>
          </cell>
          <cell r="Z36">
            <v>0</v>
          </cell>
          <cell r="AA36">
            <v>0</v>
          </cell>
          <cell r="AB36">
            <v>0</v>
          </cell>
          <cell r="AC36">
            <v>14197</v>
          </cell>
          <cell r="AD36">
            <v>0</v>
          </cell>
          <cell r="AE36">
            <v>0</v>
          </cell>
          <cell r="AF36">
            <v>0</v>
          </cell>
          <cell r="AG36">
            <v>45</v>
          </cell>
          <cell r="AH36">
            <v>0</v>
          </cell>
          <cell r="AI36">
            <v>1216</v>
          </cell>
          <cell r="AJ36">
            <v>256</v>
          </cell>
          <cell r="AK36">
            <v>0</v>
          </cell>
          <cell r="AL36">
            <v>88</v>
          </cell>
          <cell r="AM36">
            <v>0</v>
          </cell>
          <cell r="AN36">
            <v>0</v>
          </cell>
          <cell r="AO36">
            <v>0</v>
          </cell>
          <cell r="AP36">
            <v>650000</v>
          </cell>
          <cell r="AQ36">
            <v>650000</v>
          </cell>
          <cell r="AR36">
            <v>0</v>
          </cell>
          <cell r="AS36">
            <v>650</v>
          </cell>
          <cell r="AT36">
            <v>232</v>
          </cell>
          <cell r="AU36">
            <v>0</v>
          </cell>
          <cell r="AV36">
            <v>0</v>
          </cell>
          <cell r="AW36">
            <v>280</v>
          </cell>
          <cell r="AX36">
            <v>0</v>
          </cell>
          <cell r="AY36">
            <v>128</v>
          </cell>
          <cell r="AZ36">
            <v>258</v>
          </cell>
          <cell r="BA36">
            <v>16</v>
          </cell>
          <cell r="BB36">
            <v>0</v>
          </cell>
          <cell r="BC36">
            <v>313</v>
          </cell>
          <cell r="BD36">
            <v>4</v>
          </cell>
          <cell r="BE36">
            <v>22</v>
          </cell>
          <cell r="BF36">
            <v>0</v>
          </cell>
          <cell r="BG36">
            <v>22</v>
          </cell>
          <cell r="BH36">
            <v>658</v>
          </cell>
          <cell r="BI36">
            <v>147</v>
          </cell>
          <cell r="BJ36">
            <v>511</v>
          </cell>
          <cell r="BK36">
            <v>111</v>
          </cell>
          <cell r="BL36">
            <v>549</v>
          </cell>
          <cell r="BM36">
            <v>279</v>
          </cell>
          <cell r="BN36">
            <v>0</v>
          </cell>
          <cell r="BO36">
            <v>41</v>
          </cell>
          <cell r="BP36">
            <v>0</v>
          </cell>
          <cell r="BQ36">
            <v>0</v>
          </cell>
          <cell r="BR36">
            <v>78</v>
          </cell>
          <cell r="BS36">
            <v>0</v>
          </cell>
          <cell r="BT36">
            <v>284</v>
          </cell>
          <cell r="BU36">
            <v>0</v>
          </cell>
          <cell r="BV36">
            <v>0</v>
          </cell>
          <cell r="BW36">
            <v>102</v>
          </cell>
          <cell r="BX36">
            <v>220</v>
          </cell>
          <cell r="BY36">
            <v>0</v>
          </cell>
          <cell r="BZ36">
            <v>7</v>
          </cell>
          <cell r="CA36">
            <v>530</v>
          </cell>
          <cell r="CB36">
            <v>0</v>
          </cell>
          <cell r="CC36">
            <v>259</v>
          </cell>
          <cell r="CD36">
            <v>1</v>
          </cell>
          <cell r="CE36">
            <v>0</v>
          </cell>
          <cell r="CF36">
            <v>386</v>
          </cell>
          <cell r="CG36">
            <v>8</v>
          </cell>
          <cell r="CH36">
            <v>607</v>
          </cell>
          <cell r="CI36">
            <v>0</v>
          </cell>
          <cell r="CJ36">
            <v>0</v>
          </cell>
          <cell r="CK36">
            <v>0</v>
          </cell>
          <cell r="CL36">
            <v>0</v>
          </cell>
          <cell r="CM36">
            <v>0</v>
          </cell>
          <cell r="CN36">
            <v>76</v>
          </cell>
          <cell r="CO36">
            <v>0</v>
          </cell>
        </row>
        <row r="37">
          <cell r="A37" t="str">
            <v>Service area population</v>
          </cell>
          <cell r="B37" t="str">
            <v>POP</v>
          </cell>
          <cell r="C37">
            <v>2006</v>
          </cell>
          <cell r="D37">
            <v>3000</v>
          </cell>
          <cell r="E37">
            <v>178875</v>
          </cell>
          <cell r="F37">
            <v>83178</v>
          </cell>
          <cell r="G37">
            <v>25000</v>
          </cell>
          <cell r="H37">
            <v>92690</v>
          </cell>
          <cell r="I37">
            <v>163800</v>
          </cell>
          <cell r="J37">
            <v>23000</v>
          </cell>
          <cell r="K37">
            <v>131270</v>
          </cell>
          <cell r="L37">
            <v>27698</v>
          </cell>
          <cell r="M37">
            <v>17800</v>
          </cell>
          <cell r="N37">
            <v>2428</v>
          </cell>
          <cell r="O37">
            <v>94769</v>
          </cell>
          <cell r="P37">
            <v>3100</v>
          </cell>
          <cell r="Q37">
            <v>4000</v>
          </cell>
          <cell r="R37">
            <v>1475</v>
          </cell>
          <cell r="S37">
            <v>21873</v>
          </cell>
          <cell r="T37">
            <v>231978</v>
          </cell>
          <cell r="U37">
            <v>6700</v>
          </cell>
          <cell r="V37">
            <v>700000</v>
          </cell>
          <cell r="W37">
            <v>32542</v>
          </cell>
          <cell r="X37">
            <v>7138</v>
          </cell>
          <cell r="Y37">
            <v>70130</v>
          </cell>
          <cell r="Z37">
            <v>43208</v>
          </cell>
          <cell r="AA37">
            <v>8315</v>
          </cell>
          <cell r="AB37">
            <v>1600</v>
          </cell>
          <cell r="AC37">
            <v>17195</v>
          </cell>
          <cell r="AD37">
            <v>109529</v>
          </cell>
          <cell r="AE37">
            <v>102811</v>
          </cell>
          <cell r="AF37">
            <v>6718</v>
          </cell>
          <cell r="AG37">
            <v>21500</v>
          </cell>
          <cell r="AH37">
            <v>130509</v>
          </cell>
          <cell r="AI37">
            <v>43728</v>
          </cell>
          <cell r="AJ37">
            <v>55300</v>
          </cell>
          <cell r="AK37">
            <v>5635</v>
          </cell>
          <cell r="AL37">
            <v>561500</v>
          </cell>
          <cell r="AM37">
            <v>2480</v>
          </cell>
          <cell r="AN37">
            <v>10500</v>
          </cell>
          <cell r="AO37">
            <v>433806</v>
          </cell>
          <cell r="AP37">
            <v>2900641</v>
          </cell>
          <cell r="AQ37">
            <v>2898691</v>
          </cell>
          <cell r="AR37">
            <v>1950</v>
          </cell>
          <cell r="AS37">
            <v>789570</v>
          </cell>
          <cell r="AT37">
            <v>31480</v>
          </cell>
          <cell r="AU37">
            <v>12000</v>
          </cell>
          <cell r="AV37">
            <v>57800</v>
          </cell>
          <cell r="AW37">
            <v>229290</v>
          </cell>
          <cell r="AX37">
            <v>22000</v>
          </cell>
          <cell r="AY37">
            <v>21007</v>
          </cell>
          <cell r="AZ37">
            <v>352395</v>
          </cell>
          <cell r="BA37">
            <v>6763</v>
          </cell>
          <cell r="BB37">
            <v>16000</v>
          </cell>
          <cell r="BC37">
            <v>62000</v>
          </cell>
          <cell r="BD37">
            <v>0</v>
          </cell>
          <cell r="BE37">
            <v>83860</v>
          </cell>
          <cell r="BF37">
            <v>79300</v>
          </cell>
          <cell r="BG37">
            <v>4560</v>
          </cell>
          <cell r="BH37">
            <v>118993</v>
          </cell>
          <cell r="BI37">
            <v>82184</v>
          </cell>
          <cell r="BJ37">
            <v>36809</v>
          </cell>
          <cell r="BK37">
            <v>14000</v>
          </cell>
          <cell r="BL37">
            <v>31300</v>
          </cell>
          <cell r="BM37">
            <v>55000</v>
          </cell>
          <cell r="BN37">
            <v>14000</v>
          </cell>
          <cell r="BO37">
            <v>161500</v>
          </cell>
          <cell r="BP37">
            <v>27981</v>
          </cell>
          <cell r="BQ37">
            <v>30300</v>
          </cell>
          <cell r="BR37">
            <v>155000</v>
          </cell>
          <cell r="BS37">
            <v>20200</v>
          </cell>
          <cell r="BT37">
            <v>77948</v>
          </cell>
          <cell r="BU37">
            <v>6500</v>
          </cell>
          <cell r="BV37">
            <v>78748</v>
          </cell>
          <cell r="BW37">
            <v>18003</v>
          </cell>
          <cell r="BX37">
            <v>710772</v>
          </cell>
          <cell r="BY37">
            <v>8100</v>
          </cell>
          <cell r="BZ37">
            <v>9900</v>
          </cell>
          <cell r="CA37">
            <v>5336</v>
          </cell>
          <cell r="CB37">
            <v>33000</v>
          </cell>
          <cell r="CC37">
            <v>110049</v>
          </cell>
          <cell r="CD37">
            <v>15140</v>
          </cell>
          <cell r="CE37">
            <v>2503281</v>
          </cell>
          <cell r="CF37">
            <v>309276</v>
          </cell>
          <cell r="CG37">
            <v>16800</v>
          </cell>
          <cell r="CH37">
            <v>145040</v>
          </cell>
          <cell r="CI37">
            <v>50331</v>
          </cell>
          <cell r="CJ37">
            <v>6400</v>
          </cell>
          <cell r="CK37">
            <v>7563</v>
          </cell>
          <cell r="CL37">
            <v>3900</v>
          </cell>
          <cell r="CM37">
            <v>40020</v>
          </cell>
          <cell r="CN37">
            <v>110000</v>
          </cell>
          <cell r="CO37">
            <v>35000</v>
          </cell>
        </row>
        <row r="38">
          <cell r="A38" t="str">
            <v>Municipal population</v>
          </cell>
          <cell r="B38" t="str">
            <v>POPCITY</v>
          </cell>
          <cell r="C38">
            <v>2006</v>
          </cell>
          <cell r="D38">
            <v>3000</v>
          </cell>
          <cell r="E38">
            <v>194429</v>
          </cell>
          <cell r="F38">
            <v>85488</v>
          </cell>
          <cell r="G38">
            <v>30000</v>
          </cell>
          <cell r="H38">
            <v>92690</v>
          </cell>
          <cell r="I38">
            <v>163800</v>
          </cell>
          <cell r="J38">
            <v>23000</v>
          </cell>
          <cell r="K38">
            <v>131270</v>
          </cell>
          <cell r="L38">
            <v>27698</v>
          </cell>
          <cell r="M38">
            <v>26000</v>
          </cell>
          <cell r="N38">
            <v>2428</v>
          </cell>
          <cell r="O38">
            <v>107341</v>
          </cell>
          <cell r="P38">
            <v>3100</v>
          </cell>
          <cell r="Q38">
            <v>12500</v>
          </cell>
          <cell r="R38">
            <v>4500</v>
          </cell>
          <cell r="S38">
            <v>74185</v>
          </cell>
          <cell r="T38">
            <v>231978</v>
          </cell>
          <cell r="U38">
            <v>5000</v>
          </cell>
          <cell r="V38">
            <v>700000</v>
          </cell>
          <cell r="W38">
            <v>62569</v>
          </cell>
          <cell r="X38">
            <v>8700</v>
          </cell>
          <cell r="Y38">
            <v>103297</v>
          </cell>
          <cell r="Z38">
            <v>43208</v>
          </cell>
          <cell r="AA38">
            <v>8315</v>
          </cell>
          <cell r="AB38">
            <v>2529</v>
          </cell>
          <cell r="AC38">
            <v>10104</v>
          </cell>
          <cell r="AD38">
            <v>170219</v>
          </cell>
          <cell r="AE38">
            <v>155219</v>
          </cell>
          <cell r="AF38">
            <v>15000</v>
          </cell>
          <cell r="AG38">
            <v>21500</v>
          </cell>
          <cell r="AH38">
            <v>130509</v>
          </cell>
          <cell r="AI38">
            <v>43728</v>
          </cell>
          <cell r="AJ38">
            <v>55300</v>
          </cell>
          <cell r="AK38">
            <v>5635</v>
          </cell>
          <cell r="AL38">
            <v>636500</v>
          </cell>
          <cell r="AM38">
            <v>9400</v>
          </cell>
          <cell r="AN38">
            <v>10500</v>
          </cell>
          <cell r="AO38">
            <v>433806</v>
          </cell>
          <cell r="AP38">
            <v>2900641</v>
          </cell>
          <cell r="AQ38">
            <v>2898691</v>
          </cell>
          <cell r="AR38">
            <v>1950</v>
          </cell>
          <cell r="AS38">
            <v>877300</v>
          </cell>
          <cell r="AT38">
            <v>31480</v>
          </cell>
          <cell r="AU38">
            <v>16500</v>
          </cell>
          <cell r="AV38">
            <v>119000</v>
          </cell>
          <cell r="AW38">
            <v>225790</v>
          </cell>
          <cell r="AX38">
            <v>22000</v>
          </cell>
          <cell r="AY38">
            <v>34035</v>
          </cell>
          <cell r="AZ38">
            <v>352395</v>
          </cell>
          <cell r="BA38">
            <v>18231</v>
          </cell>
          <cell r="BB38">
            <v>17000</v>
          </cell>
          <cell r="BC38">
            <v>62000</v>
          </cell>
          <cell r="BD38">
            <v>422</v>
          </cell>
          <cell r="BE38">
            <v>111140</v>
          </cell>
          <cell r="BF38">
            <v>101908</v>
          </cell>
          <cell r="BG38">
            <v>9232</v>
          </cell>
          <cell r="BH38">
            <v>130336</v>
          </cell>
          <cell r="BI38">
            <v>82184</v>
          </cell>
          <cell r="BJ38">
            <v>48152</v>
          </cell>
          <cell r="BK38">
            <v>14000</v>
          </cell>
          <cell r="BL38">
            <v>62000</v>
          </cell>
          <cell r="BM38">
            <v>55000</v>
          </cell>
          <cell r="BN38">
            <v>18777</v>
          </cell>
          <cell r="BO38">
            <v>161500</v>
          </cell>
          <cell r="BP38">
            <v>27981</v>
          </cell>
          <cell r="BQ38">
            <v>30300</v>
          </cell>
          <cell r="BR38">
            <v>155000</v>
          </cell>
          <cell r="BS38">
            <v>20200</v>
          </cell>
          <cell r="BT38">
            <v>74948</v>
          </cell>
          <cell r="BU38">
            <v>6500</v>
          </cell>
          <cell r="BV38">
            <v>78748</v>
          </cell>
          <cell r="BW38">
            <v>18003</v>
          </cell>
          <cell r="BX38">
            <v>710772</v>
          </cell>
          <cell r="BY38">
            <v>8100</v>
          </cell>
          <cell r="BZ38">
            <v>16700</v>
          </cell>
          <cell r="CA38">
            <v>5336</v>
          </cell>
          <cell r="CB38">
            <v>33000</v>
          </cell>
          <cell r="CC38">
            <v>109140</v>
          </cell>
          <cell r="CD38">
            <v>15000</v>
          </cell>
          <cell r="CE38">
            <v>2503281</v>
          </cell>
          <cell r="CF38">
            <v>370116</v>
          </cell>
          <cell r="CG38">
            <v>16800</v>
          </cell>
          <cell r="CH38">
            <v>145040</v>
          </cell>
          <cell r="CI38">
            <v>50331</v>
          </cell>
          <cell r="CJ38">
            <v>11000</v>
          </cell>
          <cell r="CK38">
            <v>7563</v>
          </cell>
          <cell r="CL38">
            <v>9000</v>
          </cell>
          <cell r="CM38">
            <v>78240</v>
          </cell>
          <cell r="CN38">
            <v>110000</v>
          </cell>
          <cell r="CO38">
            <v>36000</v>
          </cell>
        </row>
        <row r="39">
          <cell r="A39" t="str">
            <v>No seasonal occupacy customers</v>
          </cell>
          <cell r="B39" t="str">
            <v>YNSUM</v>
          </cell>
          <cell r="C39">
            <v>2006</v>
          </cell>
          <cell r="D39">
            <v>0</v>
          </cell>
          <cell r="E39">
            <v>187</v>
          </cell>
          <cell r="F39">
            <v>0</v>
          </cell>
          <cell r="G39">
            <v>0</v>
          </cell>
          <cell r="H39">
            <v>0</v>
          </cell>
          <cell r="I39">
            <v>0</v>
          </cell>
          <cell r="J39">
            <v>0</v>
          </cell>
          <cell r="K39">
            <v>0</v>
          </cell>
          <cell r="L39">
            <v>0</v>
          </cell>
          <cell r="M39">
            <v>0</v>
          </cell>
          <cell r="N39">
            <v>3</v>
          </cell>
          <cell r="O39">
            <v>0</v>
          </cell>
          <cell r="P39">
            <v>0</v>
          </cell>
          <cell r="Q39">
            <v>0</v>
          </cell>
          <cell r="R39">
            <v>0</v>
          </cell>
          <cell r="S39">
            <v>0</v>
          </cell>
          <cell r="T39">
            <v>0</v>
          </cell>
          <cell r="U39">
            <v>200</v>
          </cell>
          <cell r="V39">
            <v>0</v>
          </cell>
          <cell r="W39">
            <v>235</v>
          </cell>
          <cell r="X39">
            <v>65</v>
          </cell>
          <cell r="Y39">
            <v>0</v>
          </cell>
          <cell r="Z39">
            <v>0</v>
          </cell>
          <cell r="AA39">
            <v>0</v>
          </cell>
          <cell r="AB39">
            <v>0</v>
          </cell>
          <cell r="AC39">
            <v>3707</v>
          </cell>
          <cell r="AD39">
            <v>148</v>
          </cell>
          <cell r="AE39">
            <v>142</v>
          </cell>
          <cell r="AF39">
            <v>6</v>
          </cell>
          <cell r="AG39">
            <v>0</v>
          </cell>
          <cell r="AH39">
            <v>0</v>
          </cell>
          <cell r="AI39">
            <v>0</v>
          </cell>
          <cell r="AJ39">
            <v>0</v>
          </cell>
          <cell r="AK39">
            <v>0</v>
          </cell>
          <cell r="AL39">
            <v>0</v>
          </cell>
          <cell r="AM39">
            <v>0</v>
          </cell>
          <cell r="AN39">
            <v>0</v>
          </cell>
          <cell r="AO39">
            <v>0</v>
          </cell>
          <cell r="AP39">
            <v>154758</v>
          </cell>
          <cell r="AQ39">
            <v>154758</v>
          </cell>
          <cell r="AR39">
            <v>0</v>
          </cell>
          <cell r="AS39">
            <v>0</v>
          </cell>
          <cell r="AT39">
            <v>628</v>
          </cell>
          <cell r="AU39">
            <v>0</v>
          </cell>
          <cell r="AV39">
            <v>0</v>
          </cell>
          <cell r="AW39">
            <v>0</v>
          </cell>
          <cell r="AX39">
            <v>0</v>
          </cell>
          <cell r="AY39">
            <v>150</v>
          </cell>
          <cell r="AZ39">
            <v>0</v>
          </cell>
          <cell r="BA39">
            <v>0</v>
          </cell>
          <cell r="BB39">
            <v>0</v>
          </cell>
          <cell r="BC39">
            <v>0</v>
          </cell>
          <cell r="BD39">
            <v>0</v>
          </cell>
          <cell r="BE39">
            <v>525</v>
          </cell>
          <cell r="BF39">
            <v>0</v>
          </cell>
          <cell r="BG39">
            <v>525</v>
          </cell>
          <cell r="BH39">
            <v>0</v>
          </cell>
          <cell r="BI39">
            <v>0</v>
          </cell>
          <cell r="BJ39">
            <v>0</v>
          </cell>
          <cell r="BK39">
            <v>220</v>
          </cell>
          <cell r="BL39">
            <v>200</v>
          </cell>
          <cell r="BM39">
            <v>0</v>
          </cell>
          <cell r="BN39">
            <v>0</v>
          </cell>
          <cell r="BO39">
            <v>0</v>
          </cell>
          <cell r="BP39">
            <v>0</v>
          </cell>
          <cell r="BQ39">
            <v>0</v>
          </cell>
          <cell r="BR39">
            <v>0</v>
          </cell>
          <cell r="BS39">
            <v>0</v>
          </cell>
          <cell r="BT39">
            <v>100</v>
          </cell>
          <cell r="BU39">
            <v>0</v>
          </cell>
          <cell r="BV39">
            <v>0</v>
          </cell>
          <cell r="BW39">
            <v>0</v>
          </cell>
          <cell r="BX39">
            <v>0</v>
          </cell>
          <cell r="BY39">
            <v>0</v>
          </cell>
          <cell r="BZ39">
            <v>0</v>
          </cell>
          <cell r="CA39">
            <v>112</v>
          </cell>
          <cell r="CB39">
            <v>0</v>
          </cell>
          <cell r="CC39">
            <v>0</v>
          </cell>
          <cell r="CD39">
            <v>0</v>
          </cell>
          <cell r="CE39">
            <v>0</v>
          </cell>
          <cell r="CF39">
            <v>1611</v>
          </cell>
          <cell r="CG39">
            <v>1200</v>
          </cell>
          <cell r="CH39">
            <v>0</v>
          </cell>
          <cell r="CI39">
            <v>0</v>
          </cell>
          <cell r="CJ39">
            <v>0</v>
          </cell>
          <cell r="CK39">
            <v>0</v>
          </cell>
          <cell r="CL39">
            <v>0</v>
          </cell>
          <cell r="CM39">
            <v>0</v>
          </cell>
          <cell r="CN39">
            <v>0</v>
          </cell>
          <cell r="CO39">
            <v>0</v>
          </cell>
        </row>
        <row r="40">
          <cell r="A40" t="str">
            <v>Utility winter max peak load</v>
          </cell>
          <cell r="B40" t="str">
            <v>PEAKW</v>
          </cell>
          <cell r="C40">
            <v>2006</v>
          </cell>
          <cell r="D40">
            <v>7570</v>
          </cell>
          <cell r="E40">
            <v>285502</v>
          </cell>
          <cell r="F40">
            <v>168404</v>
          </cell>
          <cell r="G40">
            <v>44355</v>
          </cell>
          <cell r="H40">
            <v>160975</v>
          </cell>
          <cell r="I40">
            <v>270966</v>
          </cell>
          <cell r="J40">
            <v>58743</v>
          </cell>
          <cell r="K40">
            <v>249195</v>
          </cell>
          <cell r="L40">
            <v>48087</v>
          </cell>
          <cell r="M40">
            <v>26491</v>
          </cell>
          <cell r="N40">
            <v>8879</v>
          </cell>
          <cell r="O40">
            <v>132906</v>
          </cell>
          <cell r="P40">
            <v>5844</v>
          </cell>
          <cell r="Q40">
            <v>6286</v>
          </cell>
          <cell r="R40">
            <v>1658</v>
          </cell>
          <cell r="S40">
            <v>47174</v>
          </cell>
          <cell r="T40">
            <v>450300</v>
          </cell>
          <cell r="U40">
            <v>13518</v>
          </cell>
          <cell r="V40">
            <v>1200000</v>
          </cell>
          <cell r="W40">
            <v>71599</v>
          </cell>
          <cell r="X40">
            <v>13185</v>
          </cell>
          <cell r="Y40">
            <v>89900</v>
          </cell>
          <cell r="Z40">
            <v>101191</v>
          </cell>
          <cell r="AA40">
            <v>17382</v>
          </cell>
          <cell r="AB40">
            <v>1914</v>
          </cell>
          <cell r="AC40">
            <v>37031</v>
          </cell>
          <cell r="AD40">
            <v>187511</v>
          </cell>
          <cell r="AE40">
            <v>174545</v>
          </cell>
          <cell r="AF40">
            <v>12966</v>
          </cell>
          <cell r="AG40">
            <v>28835</v>
          </cell>
          <cell r="AH40">
            <v>249415</v>
          </cell>
          <cell r="AI40">
            <v>73868</v>
          </cell>
          <cell r="AJ40">
            <v>0</v>
          </cell>
          <cell r="AK40">
            <v>20766</v>
          </cell>
          <cell r="AL40">
            <v>686690</v>
          </cell>
          <cell r="AM40">
            <v>5998</v>
          </cell>
          <cell r="AN40">
            <v>37012</v>
          </cell>
          <cell r="AO40">
            <v>586900</v>
          </cell>
          <cell r="AP40">
            <v>4163173</v>
          </cell>
          <cell r="AQ40">
            <v>4159115</v>
          </cell>
          <cell r="AR40">
            <v>4058</v>
          </cell>
          <cell r="AS40">
            <v>1249032</v>
          </cell>
          <cell r="AT40">
            <v>48245</v>
          </cell>
          <cell r="AU40">
            <v>20864</v>
          </cell>
          <cell r="AV40">
            <v>125800</v>
          </cell>
          <cell r="AW40">
            <v>316195</v>
          </cell>
          <cell r="AX40">
            <v>46874</v>
          </cell>
          <cell r="AY40">
            <v>40915</v>
          </cell>
          <cell r="AZ40">
            <v>566710</v>
          </cell>
          <cell r="BA40">
            <v>33732</v>
          </cell>
          <cell r="BB40">
            <v>37334</v>
          </cell>
          <cell r="BC40">
            <v>107023</v>
          </cell>
          <cell r="BD40">
            <v>0</v>
          </cell>
          <cell r="BE40">
            <v>122583</v>
          </cell>
          <cell r="BF40">
            <v>113898</v>
          </cell>
          <cell r="BG40">
            <v>8685</v>
          </cell>
          <cell r="BH40">
            <v>192801</v>
          </cell>
          <cell r="BI40">
            <v>134243</v>
          </cell>
          <cell r="BJ40">
            <v>58558</v>
          </cell>
          <cell r="BK40">
            <v>29693</v>
          </cell>
          <cell r="BL40">
            <v>63046</v>
          </cell>
          <cell r="BM40">
            <v>107416</v>
          </cell>
          <cell r="BN40">
            <v>21843</v>
          </cell>
          <cell r="BO40">
            <v>261884</v>
          </cell>
          <cell r="BP40">
            <v>42242</v>
          </cell>
          <cell r="BQ40">
            <v>55532</v>
          </cell>
          <cell r="BR40">
            <v>208543</v>
          </cell>
          <cell r="BS40">
            <v>37266</v>
          </cell>
          <cell r="BT40">
            <v>137316</v>
          </cell>
          <cell r="BU40">
            <v>17750</v>
          </cell>
          <cell r="BV40">
            <v>145957</v>
          </cell>
          <cell r="BW40">
            <v>33279</v>
          </cell>
          <cell r="BX40">
            <v>1085602</v>
          </cell>
          <cell r="BY40">
            <v>18162</v>
          </cell>
          <cell r="BZ40">
            <v>29587</v>
          </cell>
          <cell r="CA40">
            <v>22013</v>
          </cell>
          <cell r="CB40">
            <v>61700</v>
          </cell>
          <cell r="CC40">
            <v>181900</v>
          </cell>
          <cell r="CD40">
            <v>39491</v>
          </cell>
          <cell r="CE40">
            <v>3997737</v>
          </cell>
          <cell r="CF40">
            <v>429300</v>
          </cell>
          <cell r="CG40">
            <v>21968</v>
          </cell>
          <cell r="CH40">
            <v>224636</v>
          </cell>
          <cell r="CI40">
            <v>83838</v>
          </cell>
          <cell r="CJ40">
            <v>16328</v>
          </cell>
          <cell r="CK40">
            <v>25</v>
          </cell>
          <cell r="CL40">
            <v>10516</v>
          </cell>
          <cell r="CM40">
            <v>86857</v>
          </cell>
          <cell r="CN40">
            <v>146687</v>
          </cell>
          <cell r="CO40">
            <v>68265</v>
          </cell>
        </row>
        <row r="41">
          <cell r="A41" t="str">
            <v>Utility summer max peak load</v>
          </cell>
          <cell r="B41" t="str">
            <v>PEAKS</v>
          </cell>
          <cell r="C41">
            <v>2006</v>
          </cell>
          <cell r="D41">
            <v>6790</v>
          </cell>
          <cell r="E41">
            <v>324449</v>
          </cell>
          <cell r="F41">
            <v>219364</v>
          </cell>
          <cell r="G41">
            <v>46817</v>
          </cell>
          <cell r="H41">
            <v>196464</v>
          </cell>
          <cell r="I41">
            <v>378162</v>
          </cell>
          <cell r="J41">
            <v>57418</v>
          </cell>
          <cell r="K41">
            <v>308912</v>
          </cell>
          <cell r="L41">
            <v>58894</v>
          </cell>
          <cell r="M41">
            <v>27179</v>
          </cell>
          <cell r="N41">
            <v>5971</v>
          </cell>
          <cell r="O41">
            <v>184162</v>
          </cell>
          <cell r="P41">
            <v>5739</v>
          </cell>
          <cell r="Q41">
            <v>5902</v>
          </cell>
          <cell r="R41">
            <v>2105</v>
          </cell>
          <cell r="S41">
            <v>53170</v>
          </cell>
          <cell r="T41">
            <v>656700</v>
          </cell>
          <cell r="U41">
            <v>13802</v>
          </cell>
          <cell r="V41">
            <v>1610300</v>
          </cell>
          <cell r="W41">
            <v>77989</v>
          </cell>
          <cell r="X41">
            <v>9646</v>
          </cell>
          <cell r="Y41">
            <v>142300</v>
          </cell>
          <cell r="Z41">
            <v>111673</v>
          </cell>
          <cell r="AA41">
            <v>14085</v>
          </cell>
          <cell r="AB41">
            <v>1452</v>
          </cell>
          <cell r="AC41">
            <v>24683</v>
          </cell>
          <cell r="AD41">
            <v>182397</v>
          </cell>
          <cell r="AE41">
            <v>172736</v>
          </cell>
          <cell r="AF41">
            <v>9661</v>
          </cell>
          <cell r="AG41">
            <v>42675</v>
          </cell>
          <cell r="AH41">
            <v>285750</v>
          </cell>
          <cell r="AI41">
            <v>84996</v>
          </cell>
          <cell r="AJ41">
            <v>0</v>
          </cell>
          <cell r="AK41">
            <v>18329</v>
          </cell>
          <cell r="AL41">
            <v>1125947</v>
          </cell>
          <cell r="AM41">
            <v>4034</v>
          </cell>
          <cell r="AN41">
            <v>30501</v>
          </cell>
          <cell r="AO41">
            <v>784900</v>
          </cell>
          <cell r="AP41">
            <v>3774951</v>
          </cell>
          <cell r="AQ41">
            <v>3772262</v>
          </cell>
          <cell r="AR41">
            <v>2689</v>
          </cell>
          <cell r="AS41">
            <v>1495303</v>
          </cell>
          <cell r="AT41">
            <v>45056</v>
          </cell>
          <cell r="AU41">
            <v>18857</v>
          </cell>
          <cell r="AV41">
            <v>119658</v>
          </cell>
          <cell r="AW41">
            <v>379972</v>
          </cell>
          <cell r="AX41">
            <v>47537</v>
          </cell>
          <cell r="AY41">
            <v>36089</v>
          </cell>
          <cell r="AZ41">
            <v>719375</v>
          </cell>
          <cell r="BA41">
            <v>37803</v>
          </cell>
          <cell r="BB41">
            <v>39188</v>
          </cell>
          <cell r="BC41">
            <v>126855</v>
          </cell>
          <cell r="BD41">
            <v>0</v>
          </cell>
          <cell r="BE41">
            <v>163930</v>
          </cell>
          <cell r="BF41">
            <v>155239</v>
          </cell>
          <cell r="BG41">
            <v>8691</v>
          </cell>
          <cell r="BH41">
            <v>268958</v>
          </cell>
          <cell r="BI41">
            <v>193124</v>
          </cell>
          <cell r="BJ41">
            <v>75834</v>
          </cell>
          <cell r="BK41">
            <v>43843</v>
          </cell>
          <cell r="BL41">
            <v>75689</v>
          </cell>
          <cell r="BM41">
            <v>87634</v>
          </cell>
          <cell r="BN41">
            <v>21012</v>
          </cell>
          <cell r="BO41">
            <v>363987</v>
          </cell>
          <cell r="BP41">
            <v>48878</v>
          </cell>
          <cell r="BQ41">
            <v>58542</v>
          </cell>
          <cell r="BR41">
            <v>222832</v>
          </cell>
          <cell r="BS41">
            <v>36020</v>
          </cell>
          <cell r="BT41">
            <v>99704</v>
          </cell>
          <cell r="BU41">
            <v>12570</v>
          </cell>
          <cell r="BV41">
            <v>157909</v>
          </cell>
          <cell r="BW41">
            <v>44252</v>
          </cell>
          <cell r="BX41">
            <v>1576599</v>
          </cell>
          <cell r="BY41">
            <v>19051</v>
          </cell>
          <cell r="BZ41">
            <v>21274</v>
          </cell>
          <cell r="CA41">
            <v>15345</v>
          </cell>
          <cell r="CB41">
            <v>77500</v>
          </cell>
          <cell r="CC41">
            <v>168500</v>
          </cell>
          <cell r="CD41">
            <v>43121</v>
          </cell>
          <cell r="CE41">
            <v>5018278</v>
          </cell>
          <cell r="CF41">
            <v>506600</v>
          </cell>
          <cell r="CG41">
            <v>26156</v>
          </cell>
          <cell r="CH41">
            <v>267631</v>
          </cell>
          <cell r="CI41">
            <v>104372</v>
          </cell>
          <cell r="CJ41">
            <v>15137</v>
          </cell>
          <cell r="CK41">
            <v>25</v>
          </cell>
          <cell r="CL41">
            <v>11295</v>
          </cell>
          <cell r="CM41">
            <v>70839</v>
          </cell>
          <cell r="CN41">
            <v>192475</v>
          </cell>
          <cell r="CO41">
            <v>81815</v>
          </cell>
        </row>
        <row r="42">
          <cell r="A42" t="str">
            <v>Utility Annual Peak load</v>
          </cell>
          <cell r="C42">
            <v>2006</v>
          </cell>
          <cell r="D42">
            <v>7570</v>
          </cell>
          <cell r="E42">
            <v>324449</v>
          </cell>
          <cell r="F42">
            <v>219364</v>
          </cell>
          <cell r="G42">
            <v>46817</v>
          </cell>
          <cell r="H42">
            <v>196464</v>
          </cell>
          <cell r="I42">
            <v>378162</v>
          </cell>
          <cell r="J42">
            <v>58743</v>
          </cell>
          <cell r="K42">
            <v>308912</v>
          </cell>
          <cell r="L42">
            <v>58894</v>
          </cell>
          <cell r="M42">
            <v>27179</v>
          </cell>
          <cell r="N42">
            <v>8879</v>
          </cell>
          <cell r="O42">
            <v>184162</v>
          </cell>
          <cell r="P42">
            <v>5844</v>
          </cell>
          <cell r="Q42">
            <v>6286</v>
          </cell>
          <cell r="R42">
            <v>2105</v>
          </cell>
          <cell r="S42">
            <v>53170</v>
          </cell>
          <cell r="T42">
            <v>656700</v>
          </cell>
          <cell r="U42">
            <v>13802</v>
          </cell>
          <cell r="V42">
            <v>1610300</v>
          </cell>
          <cell r="W42">
            <v>77989</v>
          </cell>
          <cell r="X42">
            <v>13185</v>
          </cell>
          <cell r="Y42">
            <v>142300</v>
          </cell>
          <cell r="Z42">
            <v>111673</v>
          </cell>
          <cell r="AA42">
            <v>17382</v>
          </cell>
          <cell r="AB42">
            <v>1914</v>
          </cell>
          <cell r="AC42">
            <v>37031</v>
          </cell>
          <cell r="AD42">
            <v>187511</v>
          </cell>
          <cell r="AE42">
            <v>174545</v>
          </cell>
          <cell r="AF42">
            <v>12966</v>
          </cell>
          <cell r="AG42">
            <v>42675</v>
          </cell>
          <cell r="AH42">
            <v>285750</v>
          </cell>
          <cell r="AI42">
            <v>84996</v>
          </cell>
          <cell r="AJ42">
            <v>0</v>
          </cell>
          <cell r="AK42">
            <v>20766</v>
          </cell>
          <cell r="AL42">
            <v>1125947</v>
          </cell>
          <cell r="AM42">
            <v>5998</v>
          </cell>
          <cell r="AN42">
            <v>37012</v>
          </cell>
          <cell r="AO42">
            <v>784900</v>
          </cell>
          <cell r="AP42">
            <v>4163173</v>
          </cell>
          <cell r="AQ42">
            <v>4159115</v>
          </cell>
          <cell r="AR42">
            <v>4058</v>
          </cell>
          <cell r="AS42">
            <v>1495303</v>
          </cell>
          <cell r="AT42">
            <v>48245</v>
          </cell>
          <cell r="AU42">
            <v>20864</v>
          </cell>
          <cell r="AV42">
            <v>125800</v>
          </cell>
          <cell r="AW42">
            <v>379972</v>
          </cell>
          <cell r="AX42">
            <v>47537</v>
          </cell>
          <cell r="AY42">
            <v>40915</v>
          </cell>
          <cell r="AZ42">
            <v>719375</v>
          </cell>
          <cell r="BA42">
            <v>37803</v>
          </cell>
          <cell r="BB42">
            <v>39188</v>
          </cell>
          <cell r="BC42">
            <v>126855</v>
          </cell>
          <cell r="BD42">
            <v>0</v>
          </cell>
          <cell r="BE42">
            <v>163930</v>
          </cell>
          <cell r="BF42">
            <v>155239</v>
          </cell>
          <cell r="BG42">
            <v>8691</v>
          </cell>
          <cell r="BH42">
            <v>268958</v>
          </cell>
          <cell r="BI42">
            <v>193124</v>
          </cell>
          <cell r="BJ42">
            <v>75834</v>
          </cell>
          <cell r="BK42">
            <v>43843</v>
          </cell>
          <cell r="BL42">
            <v>75689</v>
          </cell>
          <cell r="BM42">
            <v>107416</v>
          </cell>
          <cell r="BN42">
            <v>21843</v>
          </cell>
          <cell r="BO42">
            <v>363987</v>
          </cell>
          <cell r="BP42">
            <v>48878</v>
          </cell>
          <cell r="BQ42">
            <v>58542</v>
          </cell>
          <cell r="BR42">
            <v>222832</v>
          </cell>
          <cell r="BS42">
            <v>37266</v>
          </cell>
          <cell r="BT42">
            <v>137316</v>
          </cell>
          <cell r="BU42">
            <v>17750</v>
          </cell>
          <cell r="BV42">
            <v>157909</v>
          </cell>
          <cell r="BW42">
            <v>44252</v>
          </cell>
          <cell r="BX42">
            <v>1576599</v>
          </cell>
          <cell r="BY42">
            <v>19051</v>
          </cell>
          <cell r="BZ42">
            <v>29587</v>
          </cell>
          <cell r="CA42">
            <v>22013</v>
          </cell>
          <cell r="CB42">
            <v>77500</v>
          </cell>
          <cell r="CC42">
            <v>181900</v>
          </cell>
        </row>
        <row r="43">
          <cell r="A43" t="str">
            <v>Utility average peak load</v>
          </cell>
          <cell r="B43" t="str">
            <v>PEAKA</v>
          </cell>
          <cell r="C43">
            <v>2006</v>
          </cell>
          <cell r="D43">
            <v>6722</v>
          </cell>
          <cell r="E43">
            <v>273268</v>
          </cell>
          <cell r="F43">
            <v>172161</v>
          </cell>
          <cell r="G43">
            <v>42630</v>
          </cell>
          <cell r="H43">
            <v>159268</v>
          </cell>
          <cell r="I43">
            <v>287365</v>
          </cell>
          <cell r="J43">
            <v>52971</v>
          </cell>
          <cell r="K43">
            <v>256281</v>
          </cell>
          <cell r="L43">
            <v>46999</v>
          </cell>
          <cell r="M43">
            <v>24965</v>
          </cell>
          <cell r="N43">
            <v>4810</v>
          </cell>
          <cell r="O43">
            <v>140482</v>
          </cell>
          <cell r="P43">
            <v>5279</v>
          </cell>
          <cell r="Q43">
            <v>5309</v>
          </cell>
          <cell r="R43">
            <v>1505</v>
          </cell>
          <cell r="S43">
            <v>39354</v>
          </cell>
          <cell r="T43">
            <v>502692</v>
          </cell>
          <cell r="U43">
            <v>12439</v>
          </cell>
          <cell r="V43">
            <v>1266150</v>
          </cell>
          <cell r="W43">
            <v>68417</v>
          </cell>
          <cell r="X43">
            <v>10515</v>
          </cell>
          <cell r="Y43">
            <v>96000</v>
          </cell>
          <cell r="Z43">
            <v>98834</v>
          </cell>
          <cell r="AA43">
            <v>14135</v>
          </cell>
          <cell r="AB43">
            <v>1571</v>
          </cell>
          <cell r="AC43">
            <v>29655</v>
          </cell>
          <cell r="AD43">
            <v>164667</v>
          </cell>
          <cell r="AE43">
            <v>154707</v>
          </cell>
          <cell r="AF43">
            <v>9960</v>
          </cell>
          <cell r="AG43">
            <v>30422</v>
          </cell>
          <cell r="AH43">
            <v>250864</v>
          </cell>
          <cell r="AI43">
            <v>72136</v>
          </cell>
          <cell r="AJ43">
            <v>0</v>
          </cell>
          <cell r="AK43">
            <v>17869</v>
          </cell>
          <cell r="AL43">
            <v>874524</v>
          </cell>
          <cell r="AM43">
            <v>4251</v>
          </cell>
          <cell r="AN43">
            <v>31035</v>
          </cell>
          <cell r="AO43">
            <v>611400</v>
          </cell>
          <cell r="AP43">
            <v>3512100</v>
          </cell>
          <cell r="AQ43">
            <v>3509169</v>
          </cell>
          <cell r="AR43">
            <v>2931</v>
          </cell>
          <cell r="AS43">
            <v>1205185</v>
          </cell>
          <cell r="AT43">
            <v>41483</v>
          </cell>
          <cell r="AU43">
            <v>18013</v>
          </cell>
          <cell r="AV43">
            <v>110853</v>
          </cell>
          <cell r="AW43">
            <v>315999</v>
          </cell>
          <cell r="AX43">
            <v>44374</v>
          </cell>
          <cell r="AY43">
            <v>35104</v>
          </cell>
          <cell r="AZ43">
            <v>559714</v>
          </cell>
          <cell r="BA43">
            <v>29829</v>
          </cell>
          <cell r="BB43">
            <v>35574</v>
          </cell>
          <cell r="BC43">
            <v>104537</v>
          </cell>
          <cell r="BD43">
            <v>0</v>
          </cell>
          <cell r="BE43">
            <v>127815</v>
          </cell>
          <cell r="BF43">
            <v>120336</v>
          </cell>
          <cell r="BG43">
            <v>7479</v>
          </cell>
          <cell r="BH43">
            <v>201558</v>
          </cell>
          <cell r="BI43">
            <v>142631</v>
          </cell>
          <cell r="BJ43">
            <v>58927</v>
          </cell>
          <cell r="BK43">
            <v>30556</v>
          </cell>
          <cell r="BL43">
            <v>61418</v>
          </cell>
          <cell r="BM43">
            <v>89773</v>
          </cell>
          <cell r="BN43">
            <v>21428</v>
          </cell>
          <cell r="BO43">
            <v>276407</v>
          </cell>
          <cell r="BP43">
            <v>40364</v>
          </cell>
          <cell r="BQ43">
            <v>50230</v>
          </cell>
          <cell r="BR43">
            <v>190015</v>
          </cell>
          <cell r="BS43">
            <v>36643</v>
          </cell>
          <cell r="BT43">
            <v>110401</v>
          </cell>
          <cell r="BU43">
            <v>13617</v>
          </cell>
          <cell r="BV43">
            <v>135233</v>
          </cell>
          <cell r="BW43">
            <v>33927</v>
          </cell>
          <cell r="BX43">
            <v>1170832</v>
          </cell>
          <cell r="BY43">
            <v>16646</v>
          </cell>
          <cell r="BZ43">
            <v>21222</v>
          </cell>
          <cell r="CA43">
            <v>15882</v>
          </cell>
          <cell r="CB43">
            <v>61300</v>
          </cell>
          <cell r="CC43">
            <v>163000</v>
          </cell>
          <cell r="CD43">
            <v>37435</v>
          </cell>
          <cell r="CE43">
            <v>4091297</v>
          </cell>
          <cell r="CF43">
            <v>417442</v>
          </cell>
          <cell r="CG43">
            <v>19121</v>
          </cell>
          <cell r="CH43">
            <v>221002</v>
          </cell>
          <cell r="CI43">
            <v>84473</v>
          </cell>
          <cell r="CJ43">
            <v>15732</v>
          </cell>
          <cell r="CK43">
            <v>24</v>
          </cell>
          <cell r="CL43">
            <v>10092</v>
          </cell>
          <cell r="CM43">
            <v>70982</v>
          </cell>
          <cell r="CN43">
            <v>148314</v>
          </cell>
          <cell r="CO43">
            <v>67615</v>
          </cell>
        </row>
        <row r="44">
          <cell r="A44" t="str">
            <v>Total circuit kms of line</v>
          </cell>
          <cell r="B44" t="str">
            <v>KMC</v>
          </cell>
          <cell r="C44">
            <v>2006</v>
          </cell>
          <cell r="D44">
            <v>92</v>
          </cell>
          <cell r="E44">
            <v>1447</v>
          </cell>
          <cell r="F44">
            <v>746</v>
          </cell>
          <cell r="G44">
            <v>321</v>
          </cell>
          <cell r="H44">
            <v>491</v>
          </cell>
          <cell r="I44">
            <v>1511</v>
          </cell>
          <cell r="J44">
            <v>350</v>
          </cell>
          <cell r="K44">
            <v>1097</v>
          </cell>
          <cell r="L44">
            <v>519</v>
          </cell>
          <cell r="M44">
            <v>140</v>
          </cell>
          <cell r="N44">
            <v>27</v>
          </cell>
          <cell r="O44">
            <v>783</v>
          </cell>
          <cell r="P44">
            <v>21</v>
          </cell>
          <cell r="Q44">
            <v>28</v>
          </cell>
          <cell r="R44">
            <v>7</v>
          </cell>
          <cell r="S44">
            <v>145</v>
          </cell>
          <cell r="T44">
            <v>1158</v>
          </cell>
          <cell r="U44">
            <v>171</v>
          </cell>
          <cell r="V44">
            <v>5092</v>
          </cell>
          <cell r="W44">
            <v>258</v>
          </cell>
          <cell r="X44">
            <v>136</v>
          </cell>
          <cell r="Y44">
            <v>462</v>
          </cell>
          <cell r="Z44">
            <v>274</v>
          </cell>
          <cell r="AA44">
            <v>84</v>
          </cell>
          <cell r="AB44">
            <v>9</v>
          </cell>
          <cell r="AC44">
            <v>1832</v>
          </cell>
          <cell r="AD44">
            <v>871</v>
          </cell>
          <cell r="AE44">
            <v>833</v>
          </cell>
          <cell r="AF44">
            <v>38</v>
          </cell>
          <cell r="AG44">
            <v>202</v>
          </cell>
          <cell r="AH44">
            <v>1002</v>
          </cell>
          <cell r="AI44">
            <v>1693</v>
          </cell>
          <cell r="AJ44">
            <v>1332</v>
          </cell>
          <cell r="AK44">
            <v>68</v>
          </cell>
          <cell r="AL44">
            <v>3265</v>
          </cell>
          <cell r="AM44">
            <v>20</v>
          </cell>
          <cell r="AN44">
            <v>65</v>
          </cell>
          <cell r="AO44">
            <v>2601</v>
          </cell>
          <cell r="AP44">
            <v>119879</v>
          </cell>
          <cell r="AQ44">
            <v>119859</v>
          </cell>
          <cell r="AR44">
            <v>20</v>
          </cell>
          <cell r="AS44">
            <v>5451</v>
          </cell>
          <cell r="AT44">
            <v>631</v>
          </cell>
          <cell r="AU44">
            <v>98</v>
          </cell>
          <cell r="AV44">
            <v>348</v>
          </cell>
          <cell r="AW44">
            <v>1787</v>
          </cell>
          <cell r="AX44">
            <v>114</v>
          </cell>
          <cell r="AY44">
            <v>338</v>
          </cell>
          <cell r="AZ44">
            <v>2568</v>
          </cell>
          <cell r="BA44">
            <v>104</v>
          </cell>
          <cell r="BB44">
            <v>115</v>
          </cell>
          <cell r="BC44">
            <v>792</v>
          </cell>
          <cell r="BD44">
            <v>4</v>
          </cell>
          <cell r="BE44">
            <v>1012</v>
          </cell>
          <cell r="BF44">
            <v>655</v>
          </cell>
          <cell r="BG44">
            <v>357</v>
          </cell>
          <cell r="BH44">
            <v>1830</v>
          </cell>
          <cell r="BI44">
            <v>778</v>
          </cell>
          <cell r="BJ44">
            <v>1052</v>
          </cell>
          <cell r="BK44">
            <v>338</v>
          </cell>
          <cell r="BL44">
            <v>653</v>
          </cell>
          <cell r="BM44">
            <v>600</v>
          </cell>
          <cell r="BN44">
            <v>370</v>
          </cell>
          <cell r="BO44">
            <v>1372</v>
          </cell>
          <cell r="BP44">
            <v>156</v>
          </cell>
          <cell r="BQ44">
            <v>302</v>
          </cell>
          <cell r="BR44">
            <v>934</v>
          </cell>
          <cell r="BS44">
            <v>146</v>
          </cell>
          <cell r="BT44">
            <v>722</v>
          </cell>
          <cell r="BU44">
            <v>128</v>
          </cell>
          <cell r="BV44">
            <v>545</v>
          </cell>
          <cell r="BW44">
            <v>307</v>
          </cell>
          <cell r="BX44">
            <v>6018</v>
          </cell>
          <cell r="BY44">
            <v>55</v>
          </cell>
          <cell r="BZ44">
            <v>87</v>
          </cell>
          <cell r="CA44">
            <v>211</v>
          </cell>
          <cell r="CB44">
            <v>246</v>
          </cell>
          <cell r="CC44">
            <v>1340</v>
          </cell>
          <cell r="CD44">
            <v>151</v>
          </cell>
          <cell r="CE44">
            <v>16700</v>
          </cell>
          <cell r="CF44">
            <v>1977</v>
          </cell>
          <cell r="CG44">
            <v>223</v>
          </cell>
          <cell r="CH44">
            <v>1342</v>
          </cell>
          <cell r="CI44">
            <v>431</v>
          </cell>
          <cell r="CJ44">
            <v>139</v>
          </cell>
          <cell r="CK44">
            <v>65</v>
          </cell>
          <cell r="CL44">
            <v>34</v>
          </cell>
          <cell r="CM44">
            <v>436</v>
          </cell>
          <cell r="CN44">
            <v>996</v>
          </cell>
          <cell r="CO44">
            <v>260</v>
          </cell>
        </row>
        <row r="45">
          <cell r="A45" t="str">
            <v>Overhead circuit kms of line</v>
          </cell>
          <cell r="B45" t="str">
            <v>KMCO</v>
          </cell>
          <cell r="C45">
            <v>2006</v>
          </cell>
          <cell r="D45">
            <v>92</v>
          </cell>
          <cell r="E45">
            <v>657</v>
          </cell>
          <cell r="F45">
            <v>583</v>
          </cell>
          <cell r="G45">
            <v>252</v>
          </cell>
          <cell r="H45">
            <v>277</v>
          </cell>
          <cell r="I45">
            <v>895</v>
          </cell>
          <cell r="J45">
            <v>235</v>
          </cell>
          <cell r="K45">
            <v>728</v>
          </cell>
          <cell r="L45">
            <v>480</v>
          </cell>
          <cell r="M45">
            <v>77</v>
          </cell>
          <cell r="N45">
            <v>26</v>
          </cell>
          <cell r="O45">
            <v>568</v>
          </cell>
          <cell r="P45">
            <v>17</v>
          </cell>
          <cell r="Q45">
            <v>15</v>
          </cell>
          <cell r="R45">
            <v>6</v>
          </cell>
          <cell r="S45">
            <v>89</v>
          </cell>
          <cell r="T45">
            <v>712</v>
          </cell>
          <cell r="U45">
            <v>167</v>
          </cell>
          <cell r="V45">
            <v>1757</v>
          </cell>
          <cell r="W45">
            <v>203</v>
          </cell>
          <cell r="X45">
            <v>126</v>
          </cell>
          <cell r="Y45">
            <v>233</v>
          </cell>
          <cell r="Z45">
            <v>184</v>
          </cell>
          <cell r="AA45">
            <v>76</v>
          </cell>
          <cell r="AB45">
            <v>8</v>
          </cell>
          <cell r="AC45">
            <v>1831</v>
          </cell>
          <cell r="AD45">
            <v>696</v>
          </cell>
          <cell r="AE45">
            <v>660</v>
          </cell>
          <cell r="AF45">
            <v>36</v>
          </cell>
          <cell r="AG45">
            <v>153</v>
          </cell>
          <cell r="AH45">
            <v>425</v>
          </cell>
          <cell r="AI45">
            <v>1615</v>
          </cell>
          <cell r="AJ45">
            <v>876</v>
          </cell>
          <cell r="AK45">
            <v>57</v>
          </cell>
          <cell r="AL45">
            <v>1525</v>
          </cell>
          <cell r="AM45">
            <v>18</v>
          </cell>
          <cell r="AN45">
            <v>56</v>
          </cell>
          <cell r="AO45">
            <v>785</v>
          </cell>
          <cell r="AP45">
            <v>115649</v>
          </cell>
          <cell r="AQ45">
            <v>115629</v>
          </cell>
          <cell r="AR45">
            <v>20</v>
          </cell>
          <cell r="AS45">
            <v>3450</v>
          </cell>
          <cell r="AT45">
            <v>510</v>
          </cell>
          <cell r="AU45">
            <v>88</v>
          </cell>
          <cell r="AV45">
            <v>242</v>
          </cell>
          <cell r="AW45">
            <v>1036</v>
          </cell>
          <cell r="AX45">
            <v>95</v>
          </cell>
          <cell r="AY45">
            <v>280</v>
          </cell>
          <cell r="AZ45">
            <v>1259</v>
          </cell>
          <cell r="BA45">
            <v>79</v>
          </cell>
          <cell r="BB45">
            <v>79</v>
          </cell>
          <cell r="BC45">
            <v>531</v>
          </cell>
          <cell r="BD45">
            <v>3</v>
          </cell>
          <cell r="BE45">
            <v>580</v>
          </cell>
          <cell r="BF45">
            <v>238</v>
          </cell>
          <cell r="BG45">
            <v>342</v>
          </cell>
          <cell r="BH45">
            <v>1458</v>
          </cell>
          <cell r="BI45">
            <v>449</v>
          </cell>
          <cell r="BJ45">
            <v>1009</v>
          </cell>
          <cell r="BK45">
            <v>254</v>
          </cell>
          <cell r="BL45">
            <v>573</v>
          </cell>
          <cell r="BM45">
            <v>509</v>
          </cell>
          <cell r="BN45">
            <v>365</v>
          </cell>
          <cell r="BO45">
            <v>540</v>
          </cell>
          <cell r="BP45">
            <v>91</v>
          </cell>
          <cell r="BQ45">
            <v>245</v>
          </cell>
          <cell r="BR45">
            <v>503</v>
          </cell>
          <cell r="BS45">
            <v>127</v>
          </cell>
          <cell r="BT45">
            <v>610</v>
          </cell>
          <cell r="BU45">
            <v>117</v>
          </cell>
          <cell r="BV45">
            <v>384</v>
          </cell>
          <cell r="BW45">
            <v>298</v>
          </cell>
          <cell r="BX45">
            <v>1865</v>
          </cell>
          <cell r="BY45">
            <v>53</v>
          </cell>
          <cell r="BZ45">
            <v>78</v>
          </cell>
          <cell r="CA45">
            <v>205</v>
          </cell>
          <cell r="CB45">
            <v>171</v>
          </cell>
          <cell r="CC45">
            <v>886</v>
          </cell>
          <cell r="CD45">
            <v>102</v>
          </cell>
          <cell r="CE45">
            <v>9100</v>
          </cell>
          <cell r="CF45">
            <v>1346</v>
          </cell>
          <cell r="CG45">
            <v>121</v>
          </cell>
          <cell r="CH45">
            <v>940</v>
          </cell>
          <cell r="CI45">
            <v>327</v>
          </cell>
          <cell r="CJ45">
            <v>153</v>
          </cell>
          <cell r="CK45">
            <v>52</v>
          </cell>
          <cell r="CL45">
            <v>27</v>
          </cell>
          <cell r="CM45">
            <v>309</v>
          </cell>
          <cell r="CN45">
            <v>476</v>
          </cell>
          <cell r="CO45">
            <v>152</v>
          </cell>
        </row>
        <row r="46">
          <cell r="A46" t="str">
            <v>Underground circuit kms ofline</v>
          </cell>
          <cell r="B46" t="str">
            <v>KMCU</v>
          </cell>
          <cell r="C46">
            <v>2006</v>
          </cell>
          <cell r="D46">
            <v>0</v>
          </cell>
          <cell r="E46">
            <v>790</v>
          </cell>
          <cell r="F46">
            <v>163</v>
          </cell>
          <cell r="G46">
            <v>38</v>
          </cell>
          <cell r="H46">
            <v>214</v>
          </cell>
          <cell r="I46">
            <v>616</v>
          </cell>
          <cell r="J46">
            <v>115</v>
          </cell>
          <cell r="K46">
            <v>369</v>
          </cell>
          <cell r="L46">
            <v>37</v>
          </cell>
          <cell r="M46">
            <v>63</v>
          </cell>
          <cell r="N46">
            <v>1</v>
          </cell>
          <cell r="O46">
            <v>215</v>
          </cell>
          <cell r="P46">
            <v>4</v>
          </cell>
          <cell r="Q46">
            <v>12</v>
          </cell>
          <cell r="R46">
            <v>1</v>
          </cell>
          <cell r="S46">
            <v>55</v>
          </cell>
          <cell r="T46">
            <v>446</v>
          </cell>
          <cell r="U46">
            <v>4</v>
          </cell>
          <cell r="V46">
            <v>3335</v>
          </cell>
          <cell r="W46">
            <v>55</v>
          </cell>
          <cell r="X46">
            <v>11</v>
          </cell>
          <cell r="Y46">
            <v>229</v>
          </cell>
          <cell r="Z46">
            <v>90</v>
          </cell>
          <cell r="AA46">
            <v>0</v>
          </cell>
          <cell r="AB46">
            <v>1</v>
          </cell>
          <cell r="AC46">
            <v>1</v>
          </cell>
          <cell r="AD46">
            <v>175</v>
          </cell>
          <cell r="AE46">
            <v>173</v>
          </cell>
          <cell r="AF46">
            <v>2</v>
          </cell>
          <cell r="AG46">
            <v>49</v>
          </cell>
          <cell r="AH46">
            <v>577</v>
          </cell>
          <cell r="AI46">
            <v>78</v>
          </cell>
          <cell r="AJ46">
            <v>456</v>
          </cell>
          <cell r="AK46">
            <v>11</v>
          </cell>
          <cell r="AL46">
            <v>1740</v>
          </cell>
          <cell r="AM46">
            <v>2</v>
          </cell>
          <cell r="AN46">
            <v>9</v>
          </cell>
          <cell r="AO46">
            <v>1816</v>
          </cell>
          <cell r="AP46">
            <v>4230</v>
          </cell>
          <cell r="AQ46">
            <v>4230</v>
          </cell>
          <cell r="AR46">
            <v>0</v>
          </cell>
          <cell r="AS46">
            <v>2001</v>
          </cell>
          <cell r="AT46">
            <v>111</v>
          </cell>
          <cell r="AU46">
            <v>10</v>
          </cell>
          <cell r="AV46">
            <v>106</v>
          </cell>
          <cell r="AW46">
            <v>751</v>
          </cell>
          <cell r="AX46">
            <v>19</v>
          </cell>
          <cell r="AY46">
            <v>58</v>
          </cell>
          <cell r="AZ46">
            <v>1309</v>
          </cell>
          <cell r="BA46">
            <v>25</v>
          </cell>
          <cell r="BB46">
            <v>36</v>
          </cell>
          <cell r="BC46">
            <v>261</v>
          </cell>
          <cell r="BD46">
            <v>1</v>
          </cell>
          <cell r="BE46">
            <v>430</v>
          </cell>
          <cell r="BF46">
            <v>416</v>
          </cell>
          <cell r="BG46">
            <v>14</v>
          </cell>
          <cell r="BH46">
            <v>372</v>
          </cell>
          <cell r="BI46">
            <v>329</v>
          </cell>
          <cell r="BJ46">
            <v>43</v>
          </cell>
          <cell r="BK46">
            <v>83</v>
          </cell>
          <cell r="BL46">
            <v>80</v>
          </cell>
          <cell r="BM46">
            <v>91</v>
          </cell>
          <cell r="BN46">
            <v>5</v>
          </cell>
          <cell r="BO46">
            <v>832</v>
          </cell>
          <cell r="BP46">
            <v>65</v>
          </cell>
          <cell r="BQ46">
            <v>57</v>
          </cell>
          <cell r="BR46">
            <v>431</v>
          </cell>
          <cell r="BS46">
            <v>19</v>
          </cell>
          <cell r="BT46">
            <v>112</v>
          </cell>
          <cell r="BU46">
            <v>11</v>
          </cell>
          <cell r="BV46">
            <v>161</v>
          </cell>
          <cell r="BW46">
            <v>8</v>
          </cell>
          <cell r="BX46">
            <v>4153</v>
          </cell>
          <cell r="BY46">
            <v>2</v>
          </cell>
          <cell r="BZ46">
            <v>9</v>
          </cell>
          <cell r="CA46">
            <v>6</v>
          </cell>
          <cell r="CB46">
            <v>75</v>
          </cell>
          <cell r="CC46">
            <v>454</v>
          </cell>
          <cell r="CD46">
            <v>49</v>
          </cell>
          <cell r="CE46">
            <v>7600</v>
          </cell>
          <cell r="CF46">
            <v>631</v>
          </cell>
          <cell r="CG46">
            <v>101</v>
          </cell>
          <cell r="CH46">
            <v>402</v>
          </cell>
          <cell r="CI46">
            <v>104</v>
          </cell>
          <cell r="CJ46">
            <v>12</v>
          </cell>
          <cell r="CK46">
            <v>13</v>
          </cell>
          <cell r="CL46">
            <v>7</v>
          </cell>
          <cell r="CM46">
            <v>126</v>
          </cell>
          <cell r="CN46">
            <v>520</v>
          </cell>
          <cell r="CO46">
            <v>105</v>
          </cell>
        </row>
        <row r="47">
          <cell r="A47" t="str">
            <v>Circuit kilometers 3 phase</v>
          </cell>
          <cell r="B47" t="str">
            <v>KMC3</v>
          </cell>
          <cell r="C47">
            <v>2006</v>
          </cell>
          <cell r="D47">
            <v>47</v>
          </cell>
          <cell r="E47">
            <v>686</v>
          </cell>
          <cell r="F47">
            <v>426</v>
          </cell>
          <cell r="G47">
            <v>161</v>
          </cell>
          <cell r="H47">
            <v>236</v>
          </cell>
          <cell r="I47">
            <v>136</v>
          </cell>
          <cell r="J47">
            <v>117</v>
          </cell>
          <cell r="K47">
            <v>460</v>
          </cell>
          <cell r="L47">
            <v>0</v>
          </cell>
          <cell r="M47">
            <v>68</v>
          </cell>
          <cell r="N47">
            <v>15</v>
          </cell>
          <cell r="O47">
            <v>506</v>
          </cell>
          <cell r="P47">
            <v>10</v>
          </cell>
          <cell r="Q47">
            <v>12</v>
          </cell>
          <cell r="R47">
            <v>5</v>
          </cell>
          <cell r="S47">
            <v>71</v>
          </cell>
          <cell r="T47">
            <v>561</v>
          </cell>
          <cell r="U47">
            <v>0</v>
          </cell>
          <cell r="V47">
            <v>3085</v>
          </cell>
          <cell r="W47">
            <v>14</v>
          </cell>
          <cell r="X47">
            <v>31</v>
          </cell>
          <cell r="Y47">
            <v>166</v>
          </cell>
          <cell r="Z47">
            <v>145</v>
          </cell>
          <cell r="AA47">
            <v>48</v>
          </cell>
          <cell r="AB47">
            <v>4</v>
          </cell>
          <cell r="AC47">
            <v>452</v>
          </cell>
          <cell r="AD47">
            <v>501</v>
          </cell>
          <cell r="AE47">
            <v>481</v>
          </cell>
          <cell r="AF47">
            <v>20</v>
          </cell>
          <cell r="AG47">
            <v>108</v>
          </cell>
          <cell r="AH47">
            <v>455</v>
          </cell>
          <cell r="AI47">
            <v>609</v>
          </cell>
          <cell r="AJ47">
            <v>393</v>
          </cell>
          <cell r="AK47">
            <v>27</v>
          </cell>
          <cell r="AL47">
            <v>1718</v>
          </cell>
          <cell r="AM47">
            <v>10</v>
          </cell>
          <cell r="AN47">
            <v>42</v>
          </cell>
          <cell r="AO47">
            <v>1112</v>
          </cell>
          <cell r="AP47">
            <v>45230</v>
          </cell>
          <cell r="AQ47">
            <v>45221</v>
          </cell>
          <cell r="AR47">
            <v>9</v>
          </cell>
          <cell r="AS47">
            <v>2910</v>
          </cell>
          <cell r="AT47">
            <v>298</v>
          </cell>
          <cell r="AU47">
            <v>61</v>
          </cell>
          <cell r="AV47">
            <v>251</v>
          </cell>
          <cell r="AW47">
            <v>758</v>
          </cell>
          <cell r="AX47">
            <v>72</v>
          </cell>
          <cell r="AY47">
            <v>156</v>
          </cell>
          <cell r="AZ47">
            <v>1177</v>
          </cell>
          <cell r="BA47">
            <v>59</v>
          </cell>
          <cell r="BB47">
            <v>78</v>
          </cell>
          <cell r="BC47">
            <v>404</v>
          </cell>
          <cell r="BD47">
            <v>1</v>
          </cell>
          <cell r="BE47">
            <v>302</v>
          </cell>
          <cell r="BF47">
            <v>271</v>
          </cell>
          <cell r="BG47">
            <v>31</v>
          </cell>
          <cell r="BH47">
            <v>574</v>
          </cell>
          <cell r="BI47">
            <v>369</v>
          </cell>
          <cell r="BJ47">
            <v>205</v>
          </cell>
          <cell r="BK47">
            <v>180</v>
          </cell>
          <cell r="BL47">
            <v>309</v>
          </cell>
          <cell r="BM47">
            <v>358</v>
          </cell>
          <cell r="BN47">
            <v>200</v>
          </cell>
          <cell r="BO47">
            <v>714</v>
          </cell>
          <cell r="BP47">
            <v>87</v>
          </cell>
          <cell r="BQ47">
            <v>221</v>
          </cell>
          <cell r="BR47">
            <v>351</v>
          </cell>
          <cell r="BS47">
            <v>96</v>
          </cell>
          <cell r="BT47">
            <v>455</v>
          </cell>
          <cell r="BU47">
            <v>84</v>
          </cell>
          <cell r="BV47">
            <v>370</v>
          </cell>
          <cell r="BW47">
            <v>0</v>
          </cell>
          <cell r="BX47">
            <v>2751</v>
          </cell>
          <cell r="BY47">
            <v>34</v>
          </cell>
          <cell r="BZ47">
            <v>443</v>
          </cell>
          <cell r="CA47">
            <v>72</v>
          </cell>
          <cell r="CB47">
            <v>153</v>
          </cell>
          <cell r="CC47">
            <v>755</v>
          </cell>
          <cell r="CD47">
            <v>88</v>
          </cell>
          <cell r="CE47">
            <v>0</v>
          </cell>
          <cell r="CF47">
            <v>1046</v>
          </cell>
          <cell r="CG47">
            <v>92</v>
          </cell>
          <cell r="CH47">
            <v>886</v>
          </cell>
          <cell r="CI47">
            <v>277</v>
          </cell>
          <cell r="CJ47">
            <v>139</v>
          </cell>
          <cell r="CK47">
            <v>44</v>
          </cell>
          <cell r="CL47">
            <v>20</v>
          </cell>
          <cell r="CM47">
            <v>244</v>
          </cell>
          <cell r="CN47">
            <v>443</v>
          </cell>
          <cell r="CO47">
            <v>144</v>
          </cell>
        </row>
        <row r="48">
          <cell r="A48" t="str">
            <v>Circuit kilometers 2 phase</v>
          </cell>
          <cell r="B48" t="str">
            <v>KMC2</v>
          </cell>
          <cell r="C48">
            <v>2006</v>
          </cell>
          <cell r="D48">
            <v>0</v>
          </cell>
          <cell r="E48">
            <v>0</v>
          </cell>
          <cell r="F48">
            <v>6</v>
          </cell>
          <cell r="G48">
            <v>10</v>
          </cell>
          <cell r="H48">
            <v>0</v>
          </cell>
          <cell r="I48">
            <v>0</v>
          </cell>
          <cell r="J48">
            <v>0</v>
          </cell>
          <cell r="K48">
            <v>2</v>
          </cell>
          <cell r="L48">
            <v>0</v>
          </cell>
          <cell r="M48">
            <v>0</v>
          </cell>
          <cell r="N48">
            <v>2</v>
          </cell>
          <cell r="O48">
            <v>2</v>
          </cell>
          <cell r="P48">
            <v>1</v>
          </cell>
          <cell r="Q48">
            <v>1</v>
          </cell>
          <cell r="R48">
            <v>0</v>
          </cell>
          <cell r="S48">
            <v>1</v>
          </cell>
          <cell r="T48">
            <v>26</v>
          </cell>
          <cell r="U48">
            <v>0</v>
          </cell>
          <cell r="V48">
            <v>101</v>
          </cell>
          <cell r="W48">
            <v>5</v>
          </cell>
          <cell r="X48">
            <v>1</v>
          </cell>
          <cell r="Y48">
            <v>0</v>
          </cell>
          <cell r="Z48">
            <v>5</v>
          </cell>
          <cell r="AA48">
            <v>8</v>
          </cell>
          <cell r="AB48">
            <v>0</v>
          </cell>
          <cell r="AC48">
            <v>37</v>
          </cell>
          <cell r="AD48">
            <v>0</v>
          </cell>
          <cell r="AE48">
            <v>0</v>
          </cell>
          <cell r="AF48">
            <v>0</v>
          </cell>
          <cell r="AG48">
            <v>0</v>
          </cell>
          <cell r="AH48">
            <v>0</v>
          </cell>
          <cell r="AI48">
            <v>59</v>
          </cell>
          <cell r="AJ48">
            <v>0</v>
          </cell>
          <cell r="AK48">
            <v>0</v>
          </cell>
          <cell r="AL48">
            <v>20</v>
          </cell>
          <cell r="AM48">
            <v>1</v>
          </cell>
          <cell r="AN48">
            <v>0</v>
          </cell>
          <cell r="AO48">
            <v>22</v>
          </cell>
          <cell r="AP48">
            <v>3582</v>
          </cell>
          <cell r="AQ48">
            <v>3582</v>
          </cell>
          <cell r="AR48">
            <v>0</v>
          </cell>
          <cell r="AS48">
            <v>220</v>
          </cell>
          <cell r="AT48">
            <v>4</v>
          </cell>
          <cell r="AU48">
            <v>0</v>
          </cell>
          <cell r="AV48">
            <v>0</v>
          </cell>
          <cell r="AW48">
            <v>0</v>
          </cell>
          <cell r="AX48">
            <v>0</v>
          </cell>
          <cell r="AY48">
            <v>36</v>
          </cell>
          <cell r="AZ48">
            <v>0</v>
          </cell>
          <cell r="BA48">
            <v>0</v>
          </cell>
          <cell r="BB48">
            <v>0</v>
          </cell>
          <cell r="BC48">
            <v>25</v>
          </cell>
          <cell r="BD48">
            <v>0</v>
          </cell>
          <cell r="BE48">
            <v>7</v>
          </cell>
          <cell r="BF48">
            <v>0</v>
          </cell>
          <cell r="BG48">
            <v>7</v>
          </cell>
          <cell r="BH48">
            <v>0</v>
          </cell>
          <cell r="BI48">
            <v>1</v>
          </cell>
          <cell r="BJ48">
            <v>5</v>
          </cell>
          <cell r="BK48">
            <v>0</v>
          </cell>
          <cell r="BL48">
            <v>2</v>
          </cell>
          <cell r="BM48">
            <v>0</v>
          </cell>
          <cell r="BN48">
            <v>0</v>
          </cell>
          <cell r="BO48">
            <v>0</v>
          </cell>
          <cell r="BP48">
            <v>0</v>
          </cell>
          <cell r="BQ48">
            <v>6</v>
          </cell>
          <cell r="BR48">
            <v>0</v>
          </cell>
          <cell r="BS48">
            <v>1</v>
          </cell>
          <cell r="BT48">
            <v>10</v>
          </cell>
          <cell r="BU48">
            <v>0</v>
          </cell>
          <cell r="BV48">
            <v>8</v>
          </cell>
          <cell r="BW48">
            <v>0</v>
          </cell>
          <cell r="BX48">
            <v>79</v>
          </cell>
          <cell r="BY48">
            <v>1</v>
          </cell>
          <cell r="BZ48">
            <v>0</v>
          </cell>
          <cell r="CA48">
            <v>0</v>
          </cell>
          <cell r="CB48">
            <v>16</v>
          </cell>
          <cell r="CC48">
            <v>0</v>
          </cell>
          <cell r="CD48">
            <v>0</v>
          </cell>
          <cell r="CE48">
            <v>0</v>
          </cell>
          <cell r="CF48">
            <v>21</v>
          </cell>
          <cell r="CG48">
            <v>8</v>
          </cell>
          <cell r="CH48">
            <v>42</v>
          </cell>
          <cell r="CI48">
            <v>0</v>
          </cell>
          <cell r="CJ48">
            <v>0</v>
          </cell>
          <cell r="CK48">
            <v>0</v>
          </cell>
          <cell r="CL48">
            <v>0</v>
          </cell>
          <cell r="CM48">
            <v>4</v>
          </cell>
          <cell r="CN48">
            <v>10</v>
          </cell>
          <cell r="CO48">
            <v>0</v>
          </cell>
        </row>
        <row r="49">
          <cell r="A49" t="str">
            <v>Circuit kms single phase</v>
          </cell>
          <cell r="B49" t="str">
            <v>KMC1</v>
          </cell>
          <cell r="C49">
            <v>2006</v>
          </cell>
          <cell r="D49">
            <v>45</v>
          </cell>
          <cell r="E49">
            <v>761</v>
          </cell>
          <cell r="F49">
            <v>314</v>
          </cell>
          <cell r="G49">
            <v>148</v>
          </cell>
          <cell r="H49">
            <v>256</v>
          </cell>
          <cell r="I49">
            <v>481</v>
          </cell>
          <cell r="J49">
            <v>233</v>
          </cell>
          <cell r="K49">
            <v>634</v>
          </cell>
          <cell r="L49">
            <v>0</v>
          </cell>
          <cell r="M49">
            <v>72</v>
          </cell>
          <cell r="N49">
            <v>9</v>
          </cell>
          <cell r="O49">
            <v>277</v>
          </cell>
          <cell r="P49">
            <v>10</v>
          </cell>
          <cell r="Q49">
            <v>14</v>
          </cell>
          <cell r="R49">
            <v>2</v>
          </cell>
          <cell r="S49">
            <v>72</v>
          </cell>
          <cell r="T49">
            <v>549</v>
          </cell>
          <cell r="U49">
            <v>0</v>
          </cell>
          <cell r="V49">
            <v>1906</v>
          </cell>
          <cell r="W49">
            <v>106</v>
          </cell>
          <cell r="X49">
            <v>105</v>
          </cell>
          <cell r="Y49">
            <v>296</v>
          </cell>
          <cell r="Z49">
            <v>123</v>
          </cell>
          <cell r="AA49">
            <v>27</v>
          </cell>
          <cell r="AB49">
            <v>4</v>
          </cell>
          <cell r="AC49">
            <v>1342</v>
          </cell>
          <cell r="AD49">
            <v>369</v>
          </cell>
          <cell r="AE49">
            <v>352</v>
          </cell>
          <cell r="AF49">
            <v>17</v>
          </cell>
          <cell r="AG49">
            <v>94</v>
          </cell>
          <cell r="AH49">
            <v>547</v>
          </cell>
          <cell r="AI49">
            <v>1025</v>
          </cell>
          <cell r="AJ49">
            <v>940</v>
          </cell>
          <cell r="AK49">
            <v>41</v>
          </cell>
          <cell r="AL49">
            <v>1527</v>
          </cell>
          <cell r="AM49">
            <v>9</v>
          </cell>
          <cell r="AN49">
            <v>23</v>
          </cell>
          <cell r="AO49">
            <v>1467</v>
          </cell>
          <cell r="AP49">
            <v>71066</v>
          </cell>
          <cell r="AQ49">
            <v>71055</v>
          </cell>
          <cell r="AR49">
            <v>11</v>
          </cell>
          <cell r="AS49">
            <v>2321</v>
          </cell>
          <cell r="AT49">
            <v>218</v>
          </cell>
          <cell r="AU49">
            <v>37</v>
          </cell>
          <cell r="AV49">
            <v>96</v>
          </cell>
          <cell r="AW49">
            <v>1028</v>
          </cell>
          <cell r="AX49">
            <v>42</v>
          </cell>
          <cell r="AY49">
            <v>109</v>
          </cell>
          <cell r="AZ49">
            <v>1391</v>
          </cell>
          <cell r="BA49">
            <v>45</v>
          </cell>
          <cell r="BB49">
            <v>25</v>
          </cell>
          <cell r="BC49">
            <v>363</v>
          </cell>
          <cell r="BD49">
            <v>3</v>
          </cell>
          <cell r="BE49">
            <v>688</v>
          </cell>
          <cell r="BF49">
            <v>384</v>
          </cell>
          <cell r="BG49">
            <v>304</v>
          </cell>
          <cell r="BH49">
            <v>1250</v>
          </cell>
          <cell r="BI49">
            <v>408</v>
          </cell>
          <cell r="BJ49">
            <v>842</v>
          </cell>
          <cell r="BK49">
            <v>150</v>
          </cell>
          <cell r="BL49">
            <v>342</v>
          </cell>
          <cell r="BM49">
            <v>242</v>
          </cell>
          <cell r="BN49">
            <v>170</v>
          </cell>
          <cell r="BO49">
            <v>658</v>
          </cell>
          <cell r="BP49">
            <v>69</v>
          </cell>
          <cell r="BQ49">
            <v>75</v>
          </cell>
          <cell r="BR49">
            <v>583</v>
          </cell>
          <cell r="BS49">
            <v>51</v>
          </cell>
          <cell r="BT49">
            <v>258</v>
          </cell>
          <cell r="BU49">
            <v>44</v>
          </cell>
          <cell r="BV49">
            <v>186</v>
          </cell>
          <cell r="BW49">
            <v>0</v>
          </cell>
          <cell r="BX49">
            <v>3188</v>
          </cell>
          <cell r="BY49">
            <v>20</v>
          </cell>
          <cell r="BZ49">
            <v>35</v>
          </cell>
          <cell r="CA49">
            <v>139</v>
          </cell>
          <cell r="CB49">
            <v>78</v>
          </cell>
          <cell r="CC49">
            <v>584</v>
          </cell>
          <cell r="CD49">
            <v>63</v>
          </cell>
          <cell r="CE49">
            <v>0</v>
          </cell>
          <cell r="CF49">
            <v>771</v>
          </cell>
          <cell r="CG49">
            <v>124</v>
          </cell>
          <cell r="CH49">
            <v>414</v>
          </cell>
          <cell r="CI49">
            <v>153</v>
          </cell>
          <cell r="CJ49">
            <v>26</v>
          </cell>
          <cell r="CK49">
            <v>21</v>
          </cell>
          <cell r="CL49">
            <v>14</v>
          </cell>
          <cell r="CM49">
            <v>186</v>
          </cell>
          <cell r="CN49">
            <v>543</v>
          </cell>
          <cell r="CO49">
            <v>113</v>
          </cell>
        </row>
        <row r="50">
          <cell r="A50" t="str">
            <v>No transmission transformers</v>
          </cell>
          <cell r="B50" t="str">
            <v>NTRST</v>
          </cell>
          <cell r="C50">
            <v>2006</v>
          </cell>
          <cell r="D50">
            <v>0</v>
          </cell>
          <cell r="E50">
            <v>0</v>
          </cell>
          <cell r="F50">
            <v>0</v>
          </cell>
          <cell r="G50">
            <v>0</v>
          </cell>
          <cell r="H50">
            <v>1</v>
          </cell>
          <cell r="I50">
            <v>0</v>
          </cell>
          <cell r="J50">
            <v>0</v>
          </cell>
          <cell r="K50">
            <v>2</v>
          </cell>
          <cell r="L50">
            <v>2</v>
          </cell>
          <cell r="M50">
            <v>0</v>
          </cell>
          <cell r="N50">
            <v>0</v>
          </cell>
          <cell r="O50">
            <v>0</v>
          </cell>
          <cell r="P50">
            <v>0</v>
          </cell>
          <cell r="Q50">
            <v>0</v>
          </cell>
          <cell r="R50">
            <v>0</v>
          </cell>
          <cell r="S50">
            <v>0</v>
          </cell>
          <cell r="T50">
            <v>10</v>
          </cell>
          <cell r="U50">
            <v>0</v>
          </cell>
          <cell r="V50">
            <v>0</v>
          </cell>
          <cell r="W50">
            <v>0</v>
          </cell>
          <cell r="X50">
            <v>0</v>
          </cell>
          <cell r="Y50">
            <v>0</v>
          </cell>
          <cell r="Z50">
            <v>0</v>
          </cell>
          <cell r="AA50">
            <v>0</v>
          </cell>
          <cell r="AB50">
            <v>0</v>
          </cell>
          <cell r="AC50">
            <v>22</v>
          </cell>
          <cell r="AD50">
            <v>0</v>
          </cell>
          <cell r="AE50">
            <v>0</v>
          </cell>
          <cell r="AF50">
            <v>0</v>
          </cell>
          <cell r="AG50">
            <v>0</v>
          </cell>
          <cell r="AH50">
            <v>0</v>
          </cell>
          <cell r="AI50">
            <v>0</v>
          </cell>
          <cell r="AJ50">
            <v>0</v>
          </cell>
          <cell r="AK50">
            <v>0</v>
          </cell>
          <cell r="AL50">
            <v>0</v>
          </cell>
          <cell r="AM50">
            <v>0</v>
          </cell>
          <cell r="AN50">
            <v>1</v>
          </cell>
          <cell r="AO50">
            <v>2</v>
          </cell>
          <cell r="AP50">
            <v>277</v>
          </cell>
          <cell r="AQ50">
            <v>277</v>
          </cell>
          <cell r="AR50">
            <v>0</v>
          </cell>
          <cell r="AS50">
            <v>22</v>
          </cell>
          <cell r="AT50">
            <v>0</v>
          </cell>
          <cell r="AU50">
            <v>3</v>
          </cell>
          <cell r="AV50">
            <v>0</v>
          </cell>
          <cell r="AW50">
            <v>16</v>
          </cell>
          <cell r="AX50">
            <v>0</v>
          </cell>
          <cell r="AY50">
            <v>0</v>
          </cell>
          <cell r="AZ50">
            <v>0</v>
          </cell>
          <cell r="BA50">
            <v>0</v>
          </cell>
          <cell r="BB50">
            <v>0</v>
          </cell>
          <cell r="BC50">
            <v>0</v>
          </cell>
          <cell r="BD50">
            <v>0</v>
          </cell>
          <cell r="BE50">
            <v>0</v>
          </cell>
          <cell r="BF50">
            <v>0</v>
          </cell>
          <cell r="BG50">
            <v>0</v>
          </cell>
          <cell r="BH50">
            <v>0</v>
          </cell>
          <cell r="BI50">
            <v>2</v>
          </cell>
          <cell r="BJ50">
            <v>0</v>
          </cell>
          <cell r="BK50">
            <v>2</v>
          </cell>
          <cell r="BL50">
            <v>1</v>
          </cell>
          <cell r="BM50">
            <v>0</v>
          </cell>
          <cell r="BN50">
            <v>0</v>
          </cell>
          <cell r="BO50">
            <v>0</v>
          </cell>
          <cell r="BP50">
            <v>0</v>
          </cell>
          <cell r="BQ50">
            <v>0</v>
          </cell>
          <cell r="BR50">
            <v>0</v>
          </cell>
          <cell r="BS50">
            <v>0</v>
          </cell>
          <cell r="BT50">
            <v>8</v>
          </cell>
          <cell r="BU50">
            <v>0</v>
          </cell>
          <cell r="BV50">
            <v>0</v>
          </cell>
          <cell r="BW50">
            <v>0</v>
          </cell>
          <cell r="BX50">
            <v>10</v>
          </cell>
          <cell r="BY50">
            <v>0</v>
          </cell>
          <cell r="BZ50">
            <v>0</v>
          </cell>
          <cell r="CA50">
            <v>0</v>
          </cell>
          <cell r="CB50">
            <v>0</v>
          </cell>
          <cell r="CC50">
            <v>0</v>
          </cell>
          <cell r="CD50">
            <v>0</v>
          </cell>
          <cell r="CE50">
            <v>2</v>
          </cell>
          <cell r="CF50">
            <v>0</v>
          </cell>
          <cell r="CG50">
            <v>0</v>
          </cell>
          <cell r="CH50">
            <v>8</v>
          </cell>
          <cell r="CI50">
            <v>0</v>
          </cell>
          <cell r="CJ50">
            <v>0</v>
          </cell>
          <cell r="CK50">
            <v>0</v>
          </cell>
          <cell r="CL50">
            <v>0</v>
          </cell>
          <cell r="CM50">
            <v>0</v>
          </cell>
          <cell r="CN50">
            <v>0</v>
          </cell>
          <cell r="CO50">
            <v>0</v>
          </cell>
        </row>
        <row r="51">
          <cell r="A51" t="str">
            <v>No subtransmission transformer</v>
          </cell>
          <cell r="B51" t="str">
            <v>NTRFST</v>
          </cell>
          <cell r="C51">
            <v>2006</v>
          </cell>
          <cell r="D51">
            <v>4</v>
          </cell>
          <cell r="E51">
            <v>40</v>
          </cell>
          <cell r="F51">
            <v>23</v>
          </cell>
          <cell r="G51">
            <v>2</v>
          </cell>
          <cell r="H51">
            <v>4</v>
          </cell>
          <cell r="I51">
            <v>0</v>
          </cell>
          <cell r="J51">
            <v>12</v>
          </cell>
          <cell r="K51">
            <v>6</v>
          </cell>
          <cell r="L51">
            <v>8</v>
          </cell>
          <cell r="M51">
            <v>6</v>
          </cell>
          <cell r="N51">
            <v>0</v>
          </cell>
          <cell r="O51">
            <v>0</v>
          </cell>
          <cell r="P51">
            <v>4</v>
          </cell>
          <cell r="Q51">
            <v>1</v>
          </cell>
          <cell r="R51">
            <v>0</v>
          </cell>
          <cell r="S51">
            <v>0</v>
          </cell>
          <cell r="T51">
            <v>23</v>
          </cell>
          <cell r="U51">
            <v>8</v>
          </cell>
          <cell r="V51">
            <v>107</v>
          </cell>
          <cell r="W51">
            <v>10</v>
          </cell>
          <cell r="X51">
            <v>0</v>
          </cell>
          <cell r="Y51">
            <v>6</v>
          </cell>
          <cell r="Z51">
            <v>10</v>
          </cell>
          <cell r="AA51">
            <v>0</v>
          </cell>
          <cell r="AB51">
            <v>0</v>
          </cell>
          <cell r="AC51">
            <v>21</v>
          </cell>
          <cell r="AD51">
            <v>34</v>
          </cell>
          <cell r="AE51">
            <v>27</v>
          </cell>
          <cell r="AF51">
            <v>7</v>
          </cell>
          <cell r="AG51">
            <v>0</v>
          </cell>
          <cell r="AH51">
            <v>0</v>
          </cell>
          <cell r="AI51">
            <v>14</v>
          </cell>
          <cell r="AJ51">
            <v>74</v>
          </cell>
          <cell r="AK51">
            <v>0</v>
          </cell>
          <cell r="AL51">
            <v>80</v>
          </cell>
          <cell r="AM51">
            <v>0</v>
          </cell>
          <cell r="AN51">
            <v>3</v>
          </cell>
          <cell r="AO51">
            <v>24</v>
          </cell>
          <cell r="AP51">
            <v>1421</v>
          </cell>
          <cell r="AQ51">
            <v>1421</v>
          </cell>
          <cell r="AR51">
            <v>0</v>
          </cell>
          <cell r="AS51">
            <v>154</v>
          </cell>
          <cell r="AT51">
            <v>17</v>
          </cell>
          <cell r="AU51">
            <v>0</v>
          </cell>
          <cell r="AV51">
            <v>34</v>
          </cell>
          <cell r="AW51">
            <v>7</v>
          </cell>
          <cell r="AX51">
            <v>0</v>
          </cell>
          <cell r="AY51">
            <v>7</v>
          </cell>
          <cell r="AZ51">
            <v>49</v>
          </cell>
          <cell r="BA51">
            <v>0</v>
          </cell>
          <cell r="BB51">
            <v>6</v>
          </cell>
          <cell r="BC51">
            <v>0</v>
          </cell>
          <cell r="BD51">
            <v>0</v>
          </cell>
          <cell r="BE51">
            <v>13</v>
          </cell>
          <cell r="BF51">
            <v>13</v>
          </cell>
          <cell r="BG51">
            <v>0</v>
          </cell>
          <cell r="BH51">
            <v>0</v>
          </cell>
          <cell r="BI51">
            <v>14</v>
          </cell>
          <cell r="BJ51">
            <v>0</v>
          </cell>
          <cell r="BK51">
            <v>32</v>
          </cell>
          <cell r="BL51">
            <v>13</v>
          </cell>
          <cell r="BM51">
            <v>21</v>
          </cell>
          <cell r="BN51">
            <v>0</v>
          </cell>
          <cell r="BO51">
            <v>38</v>
          </cell>
          <cell r="BP51">
            <v>0</v>
          </cell>
          <cell r="BQ51">
            <v>0</v>
          </cell>
          <cell r="BR51">
            <v>16</v>
          </cell>
          <cell r="BS51">
            <v>11</v>
          </cell>
          <cell r="BT51">
            <v>33</v>
          </cell>
          <cell r="BU51">
            <v>5</v>
          </cell>
          <cell r="BV51">
            <v>39</v>
          </cell>
          <cell r="BW51">
            <v>7</v>
          </cell>
          <cell r="BX51">
            <v>17</v>
          </cell>
          <cell r="BY51">
            <v>5</v>
          </cell>
          <cell r="BZ51">
            <v>9</v>
          </cell>
          <cell r="CA51">
            <v>0</v>
          </cell>
          <cell r="CB51">
            <v>0</v>
          </cell>
          <cell r="CC51">
            <v>37</v>
          </cell>
          <cell r="CD51">
            <v>3</v>
          </cell>
          <cell r="CE51">
            <v>0</v>
          </cell>
          <cell r="CF51">
            <v>66</v>
          </cell>
          <cell r="CG51">
            <v>3</v>
          </cell>
          <cell r="CH51">
            <v>27</v>
          </cell>
          <cell r="CI51">
            <v>446</v>
          </cell>
          <cell r="CJ51">
            <v>6</v>
          </cell>
          <cell r="CK51">
            <v>4</v>
          </cell>
          <cell r="CL51">
            <v>0</v>
          </cell>
          <cell r="CM51">
            <v>26</v>
          </cell>
          <cell r="CN51">
            <v>17</v>
          </cell>
          <cell r="CO51">
            <v>0</v>
          </cell>
        </row>
        <row r="52">
          <cell r="A52" t="str">
            <v>No distribution transformers</v>
          </cell>
          <cell r="B52" t="str">
            <v>NTRFD</v>
          </cell>
          <cell r="C52">
            <v>2006</v>
          </cell>
          <cell r="D52">
            <v>324</v>
          </cell>
          <cell r="E52">
            <v>8901</v>
          </cell>
          <cell r="F52">
            <v>5016</v>
          </cell>
          <cell r="G52">
            <v>3041</v>
          </cell>
          <cell r="H52">
            <v>3364</v>
          </cell>
          <cell r="I52">
            <v>8880</v>
          </cell>
          <cell r="J52">
            <v>2030</v>
          </cell>
          <cell r="K52">
            <v>6803</v>
          </cell>
          <cell r="L52">
            <v>2338</v>
          </cell>
          <cell r="M52">
            <v>815</v>
          </cell>
          <cell r="N52">
            <v>1</v>
          </cell>
          <cell r="O52">
            <v>3603</v>
          </cell>
          <cell r="P52">
            <v>239</v>
          </cell>
          <cell r="Q52">
            <v>281</v>
          </cell>
          <cell r="R52">
            <v>68</v>
          </cell>
          <cell r="S52">
            <v>1526</v>
          </cell>
          <cell r="T52">
            <v>8016</v>
          </cell>
          <cell r="U52">
            <v>785</v>
          </cell>
          <cell r="V52">
            <v>25400</v>
          </cell>
          <cell r="W52">
            <v>1563</v>
          </cell>
          <cell r="X52">
            <v>721</v>
          </cell>
          <cell r="Y52">
            <v>3100</v>
          </cell>
          <cell r="Z52">
            <v>2418</v>
          </cell>
          <cell r="AA52">
            <v>792</v>
          </cell>
          <cell r="AB52">
            <v>75</v>
          </cell>
          <cell r="AC52">
            <v>6000</v>
          </cell>
          <cell r="AD52">
            <v>5496</v>
          </cell>
          <cell r="AE52">
            <v>5066</v>
          </cell>
          <cell r="AF52">
            <v>430</v>
          </cell>
          <cell r="AG52">
            <v>1414</v>
          </cell>
          <cell r="AH52">
            <v>5570</v>
          </cell>
          <cell r="AI52">
            <v>7039</v>
          </cell>
          <cell r="AJ52">
            <v>3617</v>
          </cell>
          <cell r="AK52">
            <v>59</v>
          </cell>
          <cell r="AL52">
            <v>23459</v>
          </cell>
          <cell r="AM52">
            <v>177</v>
          </cell>
          <cell r="AN52">
            <v>737</v>
          </cell>
          <cell r="AO52">
            <v>14449</v>
          </cell>
          <cell r="AP52">
            <v>520182</v>
          </cell>
          <cell r="AQ52">
            <v>520010</v>
          </cell>
          <cell r="AR52">
            <v>172</v>
          </cell>
          <cell r="AS52">
            <v>38500</v>
          </cell>
          <cell r="AT52">
            <v>3024</v>
          </cell>
          <cell r="AU52">
            <v>688</v>
          </cell>
          <cell r="AV52">
            <v>2200</v>
          </cell>
          <cell r="AW52">
            <v>9853</v>
          </cell>
          <cell r="AX52">
            <v>975</v>
          </cell>
          <cell r="AY52">
            <v>1927</v>
          </cell>
          <cell r="AZ52">
            <v>14788</v>
          </cell>
          <cell r="BA52">
            <v>1113</v>
          </cell>
          <cell r="BB52">
            <v>1235</v>
          </cell>
          <cell r="BC52">
            <v>4320</v>
          </cell>
          <cell r="BD52">
            <v>15</v>
          </cell>
          <cell r="BE52">
            <v>3923</v>
          </cell>
          <cell r="BF52">
            <v>3268</v>
          </cell>
          <cell r="BG52">
            <v>655</v>
          </cell>
          <cell r="BH52">
            <v>8844</v>
          </cell>
          <cell r="BI52">
            <v>4030</v>
          </cell>
          <cell r="BJ52">
            <v>4814</v>
          </cell>
          <cell r="BK52">
            <v>1701</v>
          </cell>
          <cell r="BL52">
            <v>4389</v>
          </cell>
          <cell r="BM52">
            <v>3912</v>
          </cell>
          <cell r="BN52">
            <v>0</v>
          </cell>
          <cell r="BO52">
            <v>7980</v>
          </cell>
          <cell r="BP52">
            <v>1252</v>
          </cell>
          <cell r="BQ52">
            <v>1737</v>
          </cell>
          <cell r="BR52">
            <v>6275</v>
          </cell>
          <cell r="BS52">
            <v>1592</v>
          </cell>
          <cell r="BT52">
            <v>5927</v>
          </cell>
          <cell r="BU52">
            <v>687</v>
          </cell>
          <cell r="BV52">
            <v>3733</v>
          </cell>
          <cell r="BW52">
            <v>2047</v>
          </cell>
          <cell r="BX52">
            <v>30676</v>
          </cell>
          <cell r="BY52">
            <v>640</v>
          </cell>
          <cell r="BZ52">
            <v>965</v>
          </cell>
          <cell r="CA52">
            <v>942</v>
          </cell>
          <cell r="CB52">
            <v>1314</v>
          </cell>
          <cell r="CC52">
            <v>6919</v>
          </cell>
          <cell r="CD52">
            <v>850</v>
          </cell>
          <cell r="CE52">
            <v>66000</v>
          </cell>
          <cell r="CF52">
            <v>15182</v>
          </cell>
          <cell r="CG52">
            <v>1407</v>
          </cell>
          <cell r="CH52">
            <v>8942</v>
          </cell>
          <cell r="CI52">
            <v>2024</v>
          </cell>
          <cell r="CJ52">
            <v>667</v>
          </cell>
          <cell r="CK52">
            <v>452</v>
          </cell>
          <cell r="CL52">
            <v>0</v>
          </cell>
          <cell r="CM52">
            <v>2987</v>
          </cell>
          <cell r="CN52">
            <v>5152</v>
          </cell>
          <cell r="CO52">
            <v>1626</v>
          </cell>
        </row>
        <row r="53">
          <cell r="A53" t="str">
            <v>Utility average load factor</v>
          </cell>
          <cell r="B53" t="str">
            <v>LF</v>
          </cell>
          <cell r="C53">
            <v>2006</v>
          </cell>
          <cell r="D53">
            <v>79</v>
          </cell>
          <cell r="E53">
            <v>65</v>
          </cell>
          <cell r="F53">
            <v>77</v>
          </cell>
          <cell r="G53">
            <v>65</v>
          </cell>
          <cell r="H53">
            <v>85</v>
          </cell>
          <cell r="I53">
            <v>70</v>
          </cell>
          <cell r="J53">
            <v>75</v>
          </cell>
          <cell r="K53">
            <v>72</v>
          </cell>
          <cell r="L53">
            <v>71</v>
          </cell>
          <cell r="M53">
            <v>71</v>
          </cell>
          <cell r="N53">
            <v>74</v>
          </cell>
          <cell r="O53">
            <v>74</v>
          </cell>
          <cell r="P53">
            <v>66</v>
          </cell>
          <cell r="Q53">
            <v>63</v>
          </cell>
          <cell r="R53">
            <v>0</v>
          </cell>
          <cell r="S53">
            <v>0</v>
          </cell>
          <cell r="T53">
            <v>53</v>
          </cell>
          <cell r="U53">
            <v>71</v>
          </cell>
          <cell r="V53">
            <v>73</v>
          </cell>
          <cell r="W53">
            <v>74</v>
          </cell>
          <cell r="X53">
            <v>71</v>
          </cell>
          <cell r="Y53">
            <v>67</v>
          </cell>
          <cell r="Z53">
            <v>89</v>
          </cell>
          <cell r="AA53">
            <v>69</v>
          </cell>
          <cell r="AB53">
            <v>66</v>
          </cell>
          <cell r="AC53">
            <v>76</v>
          </cell>
          <cell r="AD53">
            <v>0</v>
          </cell>
          <cell r="AE53">
            <v>69</v>
          </cell>
          <cell r="AF53">
            <v>71</v>
          </cell>
          <cell r="AG53">
            <v>66</v>
          </cell>
          <cell r="AH53">
            <v>75</v>
          </cell>
          <cell r="AI53">
            <v>60</v>
          </cell>
          <cell r="AJ53">
            <v>0</v>
          </cell>
          <cell r="AK53">
            <v>71</v>
          </cell>
          <cell r="AL53">
            <v>74</v>
          </cell>
          <cell r="AM53">
            <v>70</v>
          </cell>
          <cell r="AN53">
            <v>71</v>
          </cell>
          <cell r="AO53">
            <v>73</v>
          </cell>
          <cell r="AP53">
            <v>0</v>
          </cell>
          <cell r="AQ53">
            <v>78</v>
          </cell>
          <cell r="AR53">
            <v>68</v>
          </cell>
          <cell r="AS53">
            <v>722</v>
          </cell>
          <cell r="AT53">
            <v>54</v>
          </cell>
          <cell r="AU53">
            <v>73</v>
          </cell>
          <cell r="AV53">
            <v>75</v>
          </cell>
          <cell r="AW53">
            <v>72</v>
          </cell>
          <cell r="AX53">
            <v>75</v>
          </cell>
          <cell r="AY53">
            <v>72</v>
          </cell>
          <cell r="AZ53">
            <v>72</v>
          </cell>
          <cell r="BA53">
            <v>0</v>
          </cell>
          <cell r="BB53">
            <v>72</v>
          </cell>
          <cell r="BC53">
            <v>72</v>
          </cell>
          <cell r="BD53">
            <v>0</v>
          </cell>
          <cell r="BE53">
            <v>0</v>
          </cell>
          <cell r="BF53">
            <v>68</v>
          </cell>
          <cell r="BG53">
            <v>69</v>
          </cell>
          <cell r="BH53">
            <v>0</v>
          </cell>
          <cell r="BI53">
            <v>73</v>
          </cell>
          <cell r="BJ53">
            <v>0</v>
          </cell>
          <cell r="BK53">
            <v>69</v>
          </cell>
          <cell r="BL53">
            <v>0</v>
          </cell>
          <cell r="BM53">
            <v>75</v>
          </cell>
          <cell r="BN53">
            <v>72</v>
          </cell>
          <cell r="BO53">
            <v>69</v>
          </cell>
          <cell r="BP53">
            <v>70</v>
          </cell>
          <cell r="BQ53">
            <v>75</v>
          </cell>
          <cell r="BR53">
            <v>59</v>
          </cell>
          <cell r="BS53">
            <v>59</v>
          </cell>
          <cell r="BT53">
            <v>76</v>
          </cell>
          <cell r="BU53">
            <v>70</v>
          </cell>
          <cell r="BV53">
            <v>70</v>
          </cell>
          <cell r="BW53">
            <v>68</v>
          </cell>
          <cell r="BX53">
            <v>69</v>
          </cell>
          <cell r="BY53">
            <v>70</v>
          </cell>
          <cell r="BZ53">
            <v>0</v>
          </cell>
          <cell r="CA53">
            <v>8</v>
          </cell>
          <cell r="CB53">
            <v>56</v>
          </cell>
          <cell r="CC53">
            <v>75</v>
          </cell>
          <cell r="CD53">
            <v>70</v>
          </cell>
          <cell r="CE53">
            <v>74</v>
          </cell>
          <cell r="CF53">
            <v>72</v>
          </cell>
          <cell r="CG53">
            <v>66</v>
          </cell>
          <cell r="CH53">
            <v>71</v>
          </cell>
          <cell r="CI53">
            <v>66</v>
          </cell>
          <cell r="CJ53">
            <v>87</v>
          </cell>
          <cell r="CK53">
            <v>76</v>
          </cell>
          <cell r="CL53">
            <v>70</v>
          </cell>
          <cell r="CM53">
            <v>71</v>
          </cell>
          <cell r="CN53">
            <v>70</v>
          </cell>
          <cell r="CO53">
            <v>70</v>
          </cell>
        </row>
      </sheetData>
      <sheetData sheetId="29">
        <row r="1">
          <cell r="A1" t="str">
            <v>Distributor Data for Year ended Dec 31st, 2005</v>
          </cell>
          <cell r="B1">
            <v>0</v>
          </cell>
          <cell r="C1">
            <v>0</v>
          </cell>
          <cell r="D1" t="str">
            <v>Atikokan Hydro Inc.</v>
          </cell>
          <cell r="E1" t="str">
            <v>Barrie Hydro Distribution Inc.</v>
          </cell>
          <cell r="F1" t="str">
            <v>Bluewater Power Distribution Corporation</v>
          </cell>
          <cell r="G1" t="str">
            <v>Brant County Power Inc.</v>
          </cell>
          <cell r="H1" t="str">
            <v>Brantford Power Inc.</v>
          </cell>
          <cell r="I1" t="str">
            <v>Burlington Hydro Inc.</v>
          </cell>
          <cell r="J1" t="str">
            <v>COLLUS Power Corp.</v>
          </cell>
          <cell r="K1" t="str">
            <v>Cambridge and North Dumfries Hydro Inc.</v>
          </cell>
          <cell r="L1" t="str">
            <v>Fort Erie (CNP)</v>
          </cell>
          <cell r="M1" t="str">
            <v>Centre Wellington Hydro Ltd.</v>
          </cell>
          <cell r="N1" t="str">
            <v>Chapleau Public Utilities Corporation</v>
          </cell>
          <cell r="O1" t="str">
            <v>Chatham-Kent Hydro Inc.</v>
          </cell>
          <cell r="P1" t="str">
            <v>Clinton Power Corporation</v>
          </cell>
          <cell r="Q1" t="str">
            <v>Cooperative Hydro Embrun Inc.</v>
          </cell>
          <cell r="R1" t="str">
            <v>Dutton Hydro Limited</v>
          </cell>
          <cell r="S1" t="str">
            <v>E.L.K. Energy Inc.</v>
          </cell>
          <cell r="T1" t="str">
            <v>ENWIN Utilities Ltd.</v>
          </cell>
          <cell r="U1" t="str">
            <v>Eastern Ontario Power (CNP)</v>
          </cell>
          <cell r="V1" t="str">
            <v>Enersource Hydro Mississauga Inc.</v>
          </cell>
          <cell r="W1" t="str">
            <v>Erie Thames Powerlines Corporation</v>
          </cell>
          <cell r="X1" t="str">
            <v>Espanola Regional Hydro Distribution Corporation</v>
          </cell>
          <cell r="Y1" t="str">
            <v>Essex Powerlines Corporation</v>
          </cell>
          <cell r="Z1" t="str">
            <v>Festival Hydro Inc.</v>
          </cell>
          <cell r="AA1" t="str">
            <v>Fort Frances Power Corporation</v>
          </cell>
          <cell r="AB1" t="str">
            <v>Grand Valley Energy Inc.</v>
          </cell>
          <cell r="AC1" t="str">
            <v>Algoma Power Inc.</v>
          </cell>
          <cell r="AD1" t="str">
            <v>Greater Sudbury Hydro Inc.</v>
          </cell>
          <cell r="AE1" t="str">
            <v>Greater Sudbury Hydro Inc. excluding West Nipissing Energy Services Ltd.</v>
          </cell>
          <cell r="AF1" t="str">
            <v>West Nipissing Energy Services Ltd.</v>
          </cell>
          <cell r="AG1" t="str">
            <v>Grimsby Power Incorporated</v>
          </cell>
          <cell r="AH1" t="str">
            <v>Guelph Hydro Electric Systems Inc.</v>
          </cell>
          <cell r="AI1" t="str">
            <v>Guelph Hydro Electric Systems Inc. without Wellington Electric Distribution</v>
          </cell>
          <cell r="AJ1" t="str">
            <v>Wellington Electric Distribution Company Inc.</v>
          </cell>
          <cell r="AK1" t="str">
            <v>Haldimand County Hydro Inc.</v>
          </cell>
          <cell r="AL1" t="str">
            <v>Halton Hills Hydro Inc.</v>
          </cell>
          <cell r="AM1" t="str">
            <v>Horizon Utilities Corporation</v>
          </cell>
          <cell r="AN1" t="str">
            <v>Hearst Power Distribution Company Limited</v>
          </cell>
          <cell r="AO1" t="str">
            <v>Hydro 2000 Inc.</v>
          </cell>
          <cell r="AP1" t="str">
            <v>Hydro Hawkesbury Inc.</v>
          </cell>
          <cell r="AQ1" t="str">
            <v>Hydro One Brampton Networks Inc.</v>
          </cell>
          <cell r="AR1" t="str">
            <v>Hydro One Networks Inc.</v>
          </cell>
          <cell r="AS1" t="str">
            <v>Hydro One Networks Inc. without Terrace Bay Superior Wires Inc.</v>
          </cell>
          <cell r="AT1" t="str">
            <v>Terrace Bay Superior Wires Inc.</v>
          </cell>
          <cell r="AU1" t="str">
            <v>Hydro Ottawa Limited</v>
          </cell>
          <cell r="AV1" t="str">
            <v>Innisfil Hydro Distribution Systems Limited</v>
          </cell>
          <cell r="AW1" t="str">
            <v>Kenora Hydro Electric Corporation Ltd.</v>
          </cell>
          <cell r="AX1" t="str">
            <v>Kingston Hydro Corporation</v>
          </cell>
          <cell r="AY1" t="str">
            <v>Kitchener-Wilmot Hydro Inc.</v>
          </cell>
          <cell r="AZ1" t="str">
            <v>Lakefront Utilities Inc.</v>
          </cell>
          <cell r="BA1" t="str">
            <v>Lakeland Power Distribution Ltd.</v>
          </cell>
          <cell r="BB1" t="str">
            <v>London Hydro Inc.</v>
          </cell>
          <cell r="BC1" t="str">
            <v>Middlesex Power Distribution Corporation</v>
          </cell>
          <cell r="BD1" t="str">
            <v>Midland Power Utility Corporation</v>
          </cell>
          <cell r="BE1" t="str">
            <v>Milton Hydro Distribution Inc.</v>
          </cell>
          <cell r="BF1" t="str">
            <v>Newbury Power Inc.</v>
          </cell>
          <cell r="BG1" t="str">
            <v>Newmarket - Tay Power Distribution Ltd.</v>
          </cell>
          <cell r="BH1" t="str">
            <v>Newmarket Hydro Ltd.</v>
          </cell>
          <cell r="BI1" t="str">
            <v>Tay Hydro Electric Distribution Company Inc.</v>
          </cell>
          <cell r="BJ1" t="str">
            <v>Niagara Peninsula Energy Inc.</v>
          </cell>
          <cell r="BK1" t="str">
            <v>Niagara Falls Hydro Inc.</v>
          </cell>
          <cell r="BL1" t="str">
            <v>Peninsula West Utilities Limited</v>
          </cell>
          <cell r="BM1" t="str">
            <v>Niagara-on-the-Lake Hydro Inc.</v>
          </cell>
          <cell r="BN1" t="str">
            <v>Norfolk Power Distribution Inc.</v>
          </cell>
          <cell r="BO1" t="str">
            <v>North Bay Hydro Distribution Limited</v>
          </cell>
          <cell r="BP1" t="str">
            <v>Northern Ontario Wires Inc.</v>
          </cell>
          <cell r="BQ1" t="str">
            <v>Oakville Hydro Electricity Distribution Inc.</v>
          </cell>
          <cell r="BR1" t="str">
            <v>Orangeville Hydro Limited</v>
          </cell>
          <cell r="BS1" t="str">
            <v>Orillia Power Distribution Corporation</v>
          </cell>
          <cell r="BT1" t="str">
            <v>Oshawa PUC Networks Inc.</v>
          </cell>
          <cell r="BU1" t="str">
            <v>Ottawa River Power Corporation</v>
          </cell>
          <cell r="BV1" t="str">
            <v>PUC Distribution Inc.</v>
          </cell>
          <cell r="BW1" t="str">
            <v>Parry Sound Power Corporation</v>
          </cell>
          <cell r="BX1" t="str">
            <v>Peterborough Distribution Incorporated</v>
          </cell>
          <cell r="BY1" t="str">
            <v>Port Colborne (CNP)</v>
          </cell>
          <cell r="BZ1" t="str">
            <v>Powerstream Inc.</v>
          </cell>
          <cell r="CA1" t="str">
            <v>PowerStream Inc. without Aurora</v>
          </cell>
          <cell r="CB1" t="str">
            <v>Aurora Hydro Connections Limited</v>
          </cell>
          <cell r="CC1" t="str">
            <v>Renfrew Hydro Inc.</v>
          </cell>
          <cell r="CD1" t="str">
            <v>Rideau St. Lawrence Distribution Inc.</v>
          </cell>
          <cell r="CE1" t="str">
            <v>Sioux Lookout Hydro Inc.</v>
          </cell>
          <cell r="CF1" t="str">
            <v>St. Thomas Energy Inc.</v>
          </cell>
          <cell r="CG1" t="str">
            <v>Thunder Bay Hydro Electricity Distribution Inc.</v>
          </cell>
          <cell r="CH1" t="str">
            <v>Tillsonburg Hydro Inc.</v>
          </cell>
          <cell r="CI1" t="str">
            <v>Toronto Hydro-Electric System Limited</v>
          </cell>
          <cell r="CJ1" t="str">
            <v>Veridian Connections Inc.</v>
          </cell>
          <cell r="CK1" t="str">
            <v>Veridian Connections Inc. without Gravenhurst</v>
          </cell>
          <cell r="CL1" t="str">
            <v>Gravenhurst Hydro Electric Inc.</v>
          </cell>
          <cell r="CM1" t="str">
            <v>Wasaga Distribution Inc.</v>
          </cell>
          <cell r="CN1" t="str">
            <v>Waterloo North Hydro Inc.</v>
          </cell>
          <cell r="CO1" t="str">
            <v>Welland Hydro-Electric System Corp.</v>
          </cell>
          <cell r="CP1" t="str">
            <v>Wellington North Power Inc.</v>
          </cell>
          <cell r="CQ1" t="str">
            <v>West Coast Huron Energy Inc.</v>
          </cell>
          <cell r="CR1" t="str">
            <v>West Perth Power Inc.</v>
          </cell>
          <cell r="CS1" t="str">
            <v>Westario Power Inc.</v>
          </cell>
          <cell r="CT1" t="str">
            <v>Whitby Hydro Electric Corporation</v>
          </cell>
          <cell r="CU1" t="str">
            <v>Woodstock Hydro Services Inc.</v>
          </cell>
        </row>
        <row r="2">
          <cell r="A2" t="str">
            <v>PEG Variables</v>
          </cell>
          <cell r="B2" t="str">
            <v>Name</v>
          </cell>
          <cell r="C2" t="str">
            <v>Year</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row>
        <row r="3">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row>
        <row r="4">
          <cell r="A4" t="str">
            <v>Total Plant in Service</v>
          </cell>
          <cell r="B4" t="str">
            <v>PTOT</v>
          </cell>
          <cell r="C4">
            <v>2005</v>
          </cell>
          <cell r="D4">
            <v>3419921.9800000004</v>
          </cell>
          <cell r="E4">
            <v>211370872</v>
          </cell>
          <cell r="F4">
            <v>80809559</v>
          </cell>
          <cell r="G4">
            <v>20371241.549999997</v>
          </cell>
          <cell r="H4">
            <v>62387339.600000009</v>
          </cell>
          <cell r="I4">
            <v>175937129.37999997</v>
          </cell>
          <cell r="J4">
            <v>24407657.660000004</v>
          </cell>
          <cell r="K4">
            <v>146845232</v>
          </cell>
          <cell r="L4">
            <v>54360260.560000002</v>
          </cell>
          <cell r="M4">
            <v>14437578.790000001</v>
          </cell>
          <cell r="N4">
            <v>2151646.2200000002</v>
          </cell>
          <cell r="O4">
            <v>58527885.989999995</v>
          </cell>
          <cell r="P4">
            <v>1245056.7200000002</v>
          </cell>
          <cell r="Q4">
            <v>2626848.7899999996</v>
          </cell>
          <cell r="R4">
            <v>603899.41</v>
          </cell>
          <cell r="S4">
            <v>21402163.41</v>
          </cell>
          <cell r="T4">
            <v>197501118</v>
          </cell>
          <cell r="U4">
            <v>8225100.4900000002</v>
          </cell>
          <cell r="V4">
            <v>751819811</v>
          </cell>
          <cell r="W4">
            <v>18911720.739999995</v>
          </cell>
          <cell r="X4">
            <v>5848621.7800000012</v>
          </cell>
          <cell r="Y4">
            <v>35343230.859999999</v>
          </cell>
          <cell r="Z4">
            <v>62319393.57</v>
          </cell>
          <cell r="AA4">
            <v>9238150.9099999983</v>
          </cell>
          <cell r="AB4">
            <v>1029219.07</v>
          </cell>
          <cell r="AC4">
            <v>87945231.419999987</v>
          </cell>
          <cell r="AD4">
            <v>146844999.44</v>
          </cell>
          <cell r="AE4">
            <v>141467041.19000003</v>
          </cell>
          <cell r="AF4">
            <v>5377958.25</v>
          </cell>
          <cell r="AG4">
            <v>22898520.249999996</v>
          </cell>
          <cell r="AH4">
            <v>114372688.24999997</v>
          </cell>
          <cell r="AI4">
            <v>111867932.05000001</v>
          </cell>
          <cell r="AJ4">
            <v>2504756.2000000002</v>
          </cell>
          <cell r="AK4">
            <v>41578363.970000014</v>
          </cell>
          <cell r="AL4">
            <v>37146919</v>
          </cell>
          <cell r="AM4">
            <v>508947697.95999998</v>
          </cell>
          <cell r="AN4">
            <v>3780266.5300000003</v>
          </cell>
          <cell r="AO4">
            <v>549387.43000000005</v>
          </cell>
          <cell r="AP4">
            <v>2868302.88</v>
          </cell>
          <cell r="AQ4">
            <v>431938553.47000003</v>
          </cell>
          <cell r="AR4">
            <v>5478215064.1799994</v>
          </cell>
          <cell r="AS4">
            <v>5475708100</v>
          </cell>
          <cell r="AT4">
            <v>2506964.1800000002</v>
          </cell>
          <cell r="AU4">
            <v>863603472.04999995</v>
          </cell>
          <cell r="AV4">
            <v>39183280.11999999</v>
          </cell>
          <cell r="AW4">
            <v>11102943.459999999</v>
          </cell>
          <cell r="AX4">
            <v>28849124</v>
          </cell>
          <cell r="AY4">
            <v>257464999.63</v>
          </cell>
          <cell r="AZ4">
            <v>19211278.389999997</v>
          </cell>
          <cell r="BA4">
            <v>18926870.720000003</v>
          </cell>
          <cell r="BB4">
            <v>309256853.66000003</v>
          </cell>
          <cell r="BC4">
            <v>14382192.639999999</v>
          </cell>
          <cell r="BD4">
            <v>14007697.449999999</v>
          </cell>
          <cell r="BE4">
            <v>83988532.370000005</v>
          </cell>
          <cell r="BF4">
            <v>278026</v>
          </cell>
          <cell r="BG4">
            <v>93183241.690000013</v>
          </cell>
          <cell r="BH4">
            <v>86265523</v>
          </cell>
          <cell r="BI4">
            <v>6917718.6900000004</v>
          </cell>
          <cell r="BJ4">
            <v>153214048</v>
          </cell>
          <cell r="BK4">
            <v>108782632</v>
          </cell>
          <cell r="BL4">
            <v>44431416</v>
          </cell>
          <cell r="BM4">
            <v>36194269.57</v>
          </cell>
          <cell r="BN4">
            <v>67650241.529999986</v>
          </cell>
          <cell r="BO4">
            <v>67432884</v>
          </cell>
          <cell r="BP4">
            <v>5494326.9900000002</v>
          </cell>
          <cell r="BQ4">
            <v>147838405.10000002</v>
          </cell>
          <cell r="BR4">
            <v>27004863.559999999</v>
          </cell>
          <cell r="BS4">
            <v>34234390.120000005</v>
          </cell>
          <cell r="BT4">
            <v>115312031.84999999</v>
          </cell>
          <cell r="BU4">
            <v>21807504.909999996</v>
          </cell>
          <cell r="BV4">
            <v>70159059.5</v>
          </cell>
          <cell r="BW4">
            <v>10331623.809999999</v>
          </cell>
          <cell r="BX4">
            <v>56535698.850000009</v>
          </cell>
          <cell r="BY4">
            <v>6757574.6900000004</v>
          </cell>
          <cell r="BZ4">
            <v>911163209.35000014</v>
          </cell>
          <cell r="CA4">
            <v>870451854.83000004</v>
          </cell>
          <cell r="CB4">
            <v>40711354.519999988</v>
          </cell>
          <cell r="CC4">
            <v>10380999.720000003</v>
          </cell>
          <cell r="CD4">
            <v>4381905.67</v>
          </cell>
          <cell r="CE4">
            <v>6623702.9500000002</v>
          </cell>
          <cell r="CF4">
            <v>36059639.57</v>
          </cell>
          <cell r="CG4">
            <v>128297616</v>
          </cell>
          <cell r="CH4">
            <v>12702386.800000001</v>
          </cell>
          <cell r="CI4">
            <v>3270310050.5600004</v>
          </cell>
          <cell r="CJ4">
            <v>256701730</v>
          </cell>
          <cell r="CK4">
            <v>241943430</v>
          </cell>
          <cell r="CL4">
            <v>14758300</v>
          </cell>
          <cell r="CM4">
            <v>17359809.559999999</v>
          </cell>
          <cell r="CN4">
            <v>170601090.33999997</v>
          </cell>
          <cell r="CO4">
            <v>38451458</v>
          </cell>
          <cell r="CP4">
            <v>7099145.1200000001</v>
          </cell>
          <cell r="CQ4">
            <v>4864803</v>
          </cell>
          <cell r="CR4">
            <v>4113267.4900000007</v>
          </cell>
          <cell r="CS4">
            <v>29897339</v>
          </cell>
          <cell r="CT4">
            <v>114004380.40999998</v>
          </cell>
          <cell r="CU4">
            <v>26039919.610000003</v>
          </cell>
        </row>
        <row r="5">
          <cell r="A5" t="str">
            <v>Accumulated Amortization</v>
          </cell>
          <cell r="B5" t="str">
            <v>ACCDEP</v>
          </cell>
          <cell r="C5">
            <v>2005</v>
          </cell>
          <cell r="D5">
            <v>-2289322.5099999998</v>
          </cell>
          <cell r="E5">
            <v>-79370223</v>
          </cell>
          <cell r="F5">
            <v>-33407373</v>
          </cell>
          <cell r="G5">
            <v>-4158441.29</v>
          </cell>
          <cell r="H5">
            <v>-11329394.530000001</v>
          </cell>
          <cell r="I5">
            <v>-91975155.760000005</v>
          </cell>
          <cell r="J5">
            <v>-10131428.789999999</v>
          </cell>
          <cell r="K5">
            <v>-63426722</v>
          </cell>
          <cell r="L5">
            <v>-19248687.960000001</v>
          </cell>
          <cell r="M5">
            <v>-6580705.1299999999</v>
          </cell>
          <cell r="N5">
            <v>-1229407.72</v>
          </cell>
          <cell r="O5">
            <v>-14978637.85</v>
          </cell>
          <cell r="P5">
            <v>-244907.72</v>
          </cell>
          <cell r="Q5">
            <v>-470315.66</v>
          </cell>
          <cell r="R5">
            <v>-333776.31</v>
          </cell>
          <cell r="S5">
            <v>-11035675.67</v>
          </cell>
          <cell r="T5">
            <v>-48882050</v>
          </cell>
          <cell r="U5">
            <v>-2984046.45</v>
          </cell>
          <cell r="V5">
            <v>-313429151</v>
          </cell>
          <cell r="W5">
            <v>-3184988.37</v>
          </cell>
          <cell r="X5">
            <v>-3627702.53</v>
          </cell>
          <cell r="Y5">
            <v>-6920064.0599999996</v>
          </cell>
          <cell r="Z5">
            <v>-31562391.93</v>
          </cell>
          <cell r="AA5">
            <v>-5870097.9199999999</v>
          </cell>
          <cell r="AB5">
            <v>-700306.12</v>
          </cell>
          <cell r="AC5">
            <v>-39812634.439999998</v>
          </cell>
          <cell r="AD5">
            <v>-80712043.800000012</v>
          </cell>
          <cell r="AE5">
            <v>-76850767.870000005</v>
          </cell>
          <cell r="AF5">
            <v>-3861275.93</v>
          </cell>
          <cell r="AG5">
            <v>-9372477.0700000003</v>
          </cell>
          <cell r="AH5">
            <v>-26182670.530000001</v>
          </cell>
          <cell r="AI5">
            <v>-25724897.75</v>
          </cell>
          <cell r="AJ5">
            <v>-457772.78</v>
          </cell>
          <cell r="AK5">
            <v>-11172472.190000001</v>
          </cell>
          <cell r="AL5">
            <v>-8833401</v>
          </cell>
          <cell r="AM5">
            <v>-243161170.81</v>
          </cell>
          <cell r="AN5">
            <v>-2737080.84</v>
          </cell>
          <cell r="AO5">
            <v>-185223.43</v>
          </cell>
          <cell r="AP5">
            <v>-846949.18</v>
          </cell>
          <cell r="AQ5">
            <v>-169258533.77000001</v>
          </cell>
          <cell r="AR5">
            <v>-2177131629.9299998</v>
          </cell>
          <cell r="AS5">
            <v>-2175841300</v>
          </cell>
          <cell r="AT5">
            <v>-1290329.93</v>
          </cell>
          <cell r="AU5">
            <v>-408947230.77000004</v>
          </cell>
          <cell r="AV5">
            <v>-20244528.489999998</v>
          </cell>
          <cell r="AW5">
            <v>-6091388.1299999999</v>
          </cell>
          <cell r="AX5">
            <v>-8407967</v>
          </cell>
          <cell r="AY5">
            <v>-107756958.84</v>
          </cell>
          <cell r="AZ5">
            <v>-9355220.6600000001</v>
          </cell>
          <cell r="BA5">
            <v>-4729667.96</v>
          </cell>
          <cell r="BB5">
            <v>-131390716.56</v>
          </cell>
          <cell r="BC5">
            <v>-7416504.8899999997</v>
          </cell>
          <cell r="BD5">
            <v>-8583571.1899999995</v>
          </cell>
          <cell r="BE5">
            <v>-33693433.210000001</v>
          </cell>
          <cell r="BF5">
            <v>-120801</v>
          </cell>
          <cell r="BG5">
            <v>-40915842.540000007</v>
          </cell>
          <cell r="BH5">
            <v>-36720806</v>
          </cell>
          <cell r="BI5">
            <v>-4195036.54</v>
          </cell>
          <cell r="BJ5">
            <v>-70730324</v>
          </cell>
          <cell r="BK5">
            <v>-50231759</v>
          </cell>
          <cell r="BL5">
            <v>-20498565</v>
          </cell>
          <cell r="BM5">
            <v>-13760243.060000001</v>
          </cell>
          <cell r="BN5">
            <v>-29448520.630000003</v>
          </cell>
          <cell r="BO5">
            <v>-37247110</v>
          </cell>
          <cell r="BP5">
            <v>-1950836.89</v>
          </cell>
          <cell r="BQ5">
            <v>-43941335.350000001</v>
          </cell>
          <cell r="BR5">
            <v>-12274280.07</v>
          </cell>
          <cell r="BS5">
            <v>-19235843.050000001</v>
          </cell>
          <cell r="BT5">
            <v>-63362308.280000001</v>
          </cell>
          <cell r="BU5">
            <v>-12767569.07</v>
          </cell>
          <cell r="BV5">
            <v>-38991564.009999998</v>
          </cell>
          <cell r="BW5">
            <v>-5726282.8600000003</v>
          </cell>
          <cell r="BX5">
            <v>-14802477.449999999</v>
          </cell>
          <cell r="BY5">
            <v>-374716.51</v>
          </cell>
          <cell r="BZ5">
            <v>-393693722.94</v>
          </cell>
          <cell r="CA5">
            <v>-373035555.49000001</v>
          </cell>
          <cell r="CB5">
            <v>-20658167.449999999</v>
          </cell>
          <cell r="CC5">
            <v>-6299715.7599999998</v>
          </cell>
          <cell r="CD5">
            <v>-745481.88</v>
          </cell>
          <cell r="CE5">
            <v>-1368548.51</v>
          </cell>
          <cell r="CF5">
            <v>-14262245.869999999</v>
          </cell>
          <cell r="CG5">
            <v>-64425736</v>
          </cell>
          <cell r="CH5">
            <v>-6336046.4199999999</v>
          </cell>
          <cell r="CI5">
            <v>-1616925866.74</v>
          </cell>
          <cell r="CJ5">
            <v>-121631462</v>
          </cell>
          <cell r="CK5">
            <v>-116456936</v>
          </cell>
          <cell r="CL5">
            <v>-5174526</v>
          </cell>
          <cell r="CM5">
            <v>-8079073.1899999995</v>
          </cell>
          <cell r="CN5">
            <v>-71139802.379999995</v>
          </cell>
          <cell r="CO5">
            <v>-19059623</v>
          </cell>
          <cell r="CP5">
            <v>-4228038.17</v>
          </cell>
          <cell r="CQ5">
            <v>-1094936</v>
          </cell>
          <cell r="CR5">
            <v>-2078776.68</v>
          </cell>
          <cell r="CS5">
            <v>-5887771</v>
          </cell>
          <cell r="CT5">
            <v>-47208911.710000001</v>
          </cell>
          <cell r="CU5">
            <v>-7991788.9000000004</v>
          </cell>
        </row>
        <row r="6">
          <cell r="A6" t="str">
            <v>Amortization Expense</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row>
        <row r="7">
          <cell r="A7" t="str">
            <v>Plant Additions</v>
          </cell>
          <cell r="B7" t="str">
            <v>PADD</v>
          </cell>
          <cell r="C7">
            <v>2005</v>
          </cell>
          <cell r="D7">
            <v>230883</v>
          </cell>
          <cell r="E7">
            <v>16907754</v>
          </cell>
          <cell r="F7">
            <v>5147855</v>
          </cell>
          <cell r="G7">
            <v>5096148</v>
          </cell>
          <cell r="H7">
            <v>11065762</v>
          </cell>
          <cell r="I7">
            <v>7409269.6399999997</v>
          </cell>
          <cell r="J7">
            <v>1018728.11</v>
          </cell>
          <cell r="K7">
            <v>7338653.2000000002</v>
          </cell>
          <cell r="L7">
            <v>4498639.3899999997</v>
          </cell>
          <cell r="M7">
            <v>591475.34</v>
          </cell>
          <cell r="N7">
            <v>33079.96</v>
          </cell>
          <cell r="O7">
            <v>3795188</v>
          </cell>
          <cell r="P7">
            <v>26379</v>
          </cell>
          <cell r="Q7">
            <v>153743</v>
          </cell>
          <cell r="R7">
            <v>3205.16</v>
          </cell>
          <cell r="S7">
            <v>826248.11</v>
          </cell>
          <cell r="T7">
            <v>6266503</v>
          </cell>
          <cell r="U7">
            <v>1368191.94</v>
          </cell>
          <cell r="V7">
            <v>30245000</v>
          </cell>
          <cell r="W7">
            <v>1316101.05</v>
          </cell>
          <cell r="X7">
            <v>117089.86</v>
          </cell>
          <cell r="Y7">
            <v>1193755</v>
          </cell>
          <cell r="Z7">
            <v>3060463</v>
          </cell>
          <cell r="AA7">
            <v>83425</v>
          </cell>
          <cell r="AB7">
            <v>1933</v>
          </cell>
          <cell r="AC7">
            <v>0</v>
          </cell>
          <cell r="AD7">
            <v>5307086.5999999996</v>
          </cell>
          <cell r="AE7">
            <v>5273803.3499999996</v>
          </cell>
          <cell r="AF7">
            <v>33283.25</v>
          </cell>
          <cell r="AG7">
            <v>1124268.3600000001</v>
          </cell>
          <cell r="AH7">
            <v>0</v>
          </cell>
          <cell r="AI7">
            <v>9874449.5199999996</v>
          </cell>
          <cell r="AJ7">
            <v>261847.75</v>
          </cell>
          <cell r="AK7">
            <v>2363411.67</v>
          </cell>
          <cell r="AL7">
            <v>3750244</v>
          </cell>
          <cell r="AM7">
            <v>16756798.85</v>
          </cell>
          <cell r="AN7">
            <v>108950</v>
          </cell>
          <cell r="AO7">
            <v>0</v>
          </cell>
          <cell r="AP7">
            <v>156358.03</v>
          </cell>
          <cell r="AQ7">
            <v>17698000</v>
          </cell>
          <cell r="AR7">
            <v>286440020.05000001</v>
          </cell>
          <cell r="AS7">
            <v>286400000</v>
          </cell>
          <cell r="AT7">
            <v>40020.050000000003</v>
          </cell>
          <cell r="AU7">
            <v>59282886</v>
          </cell>
          <cell r="AV7">
            <v>1298789</v>
          </cell>
          <cell r="AW7">
            <v>473234</v>
          </cell>
          <cell r="AX7">
            <v>2966731</v>
          </cell>
          <cell r="AY7">
            <v>15081086.08</v>
          </cell>
          <cell r="AZ7">
            <v>957215</v>
          </cell>
          <cell r="BA7">
            <v>1005063.99</v>
          </cell>
          <cell r="BB7">
            <v>16712064</v>
          </cell>
          <cell r="BC7">
            <v>421142</v>
          </cell>
          <cell r="BD7">
            <v>507657.18</v>
          </cell>
          <cell r="BE7">
            <v>10355469.43</v>
          </cell>
          <cell r="BF7">
            <v>0</v>
          </cell>
          <cell r="BG7">
            <v>6213071.5499999998</v>
          </cell>
          <cell r="BH7">
            <v>6093737.7199999997</v>
          </cell>
          <cell r="BI7">
            <v>119333.83</v>
          </cell>
          <cell r="BJ7">
            <v>8335488</v>
          </cell>
          <cell r="BK7">
            <v>4213481</v>
          </cell>
          <cell r="BL7">
            <v>4122007</v>
          </cell>
          <cell r="BM7">
            <v>3375491.11</v>
          </cell>
          <cell r="BN7">
            <v>4070895</v>
          </cell>
          <cell r="BO7">
            <v>2646546.9300000002</v>
          </cell>
          <cell r="BP7">
            <v>167266.28</v>
          </cell>
          <cell r="BQ7">
            <v>13136525</v>
          </cell>
          <cell r="BR7">
            <v>936983.87</v>
          </cell>
          <cell r="BS7">
            <v>1410731</v>
          </cell>
          <cell r="BT7">
            <v>10943000</v>
          </cell>
          <cell r="BU7">
            <v>822862.8</v>
          </cell>
          <cell r="BV7">
            <v>3761856</v>
          </cell>
          <cell r="BW7">
            <v>432363.47</v>
          </cell>
          <cell r="BX7">
            <v>4564154</v>
          </cell>
          <cell r="BY7">
            <v>1702498.69</v>
          </cell>
          <cell r="BZ7">
            <v>0</v>
          </cell>
          <cell r="CA7">
            <v>46136886</v>
          </cell>
          <cell r="CB7">
            <v>1614462</v>
          </cell>
          <cell r="CC7">
            <v>408295</v>
          </cell>
          <cell r="CD7">
            <v>280085.3</v>
          </cell>
          <cell r="CE7">
            <v>279586.96000000002</v>
          </cell>
          <cell r="CF7">
            <v>2144120.31</v>
          </cell>
          <cell r="CG7">
            <v>5760884</v>
          </cell>
          <cell r="CH7">
            <v>757445</v>
          </cell>
          <cell r="CI7">
            <v>155798967</v>
          </cell>
          <cell r="CJ7">
            <v>0</v>
          </cell>
          <cell r="CK7">
            <v>9354165</v>
          </cell>
          <cell r="CL7">
            <v>932329</v>
          </cell>
          <cell r="CM7">
            <v>807225.04</v>
          </cell>
          <cell r="CN7">
            <v>9577593</v>
          </cell>
          <cell r="CO7">
            <v>1543607</v>
          </cell>
          <cell r="CP7">
            <v>342500.69</v>
          </cell>
          <cell r="CQ7">
            <v>0</v>
          </cell>
          <cell r="CR7">
            <v>54400</v>
          </cell>
          <cell r="CS7">
            <v>3491787</v>
          </cell>
          <cell r="CT7">
            <v>4588415</v>
          </cell>
          <cell r="CU7">
            <v>1307333.8799999999</v>
          </cell>
        </row>
        <row r="8">
          <cell r="A8" t="str">
            <v>OM&amp;A Expense</v>
          </cell>
          <cell r="B8" t="str">
            <v>COMA</v>
          </cell>
          <cell r="C8">
            <v>2005</v>
          </cell>
          <cell r="D8">
            <v>658727.25</v>
          </cell>
          <cell r="E8">
            <v>7169958</v>
          </cell>
          <cell r="F8">
            <v>8698112</v>
          </cell>
          <cell r="G8">
            <v>2977851.7199999997</v>
          </cell>
          <cell r="H8">
            <v>6830242.9000000004</v>
          </cell>
          <cell r="I8">
            <v>10467051.26</v>
          </cell>
          <cell r="J8">
            <v>2585797.98</v>
          </cell>
          <cell r="K8">
            <v>7225426</v>
          </cell>
          <cell r="L8">
            <v>3844105.39</v>
          </cell>
          <cell r="M8">
            <v>1405800.75</v>
          </cell>
          <cell r="N8">
            <v>521658.19</v>
          </cell>
          <cell r="O8">
            <v>5065583.24</v>
          </cell>
          <cell r="P8">
            <v>377730.46</v>
          </cell>
          <cell r="Q8">
            <v>356123.2</v>
          </cell>
          <cell r="R8">
            <v>155412.62</v>
          </cell>
          <cell r="S8">
            <v>1131676.1600000001</v>
          </cell>
          <cell r="T8">
            <v>20930759</v>
          </cell>
          <cell r="U8">
            <v>1199546.0999999999</v>
          </cell>
          <cell r="V8">
            <v>37450448</v>
          </cell>
          <cell r="W8">
            <v>4295764.830000001</v>
          </cell>
          <cell r="X8">
            <v>763976.04</v>
          </cell>
          <cell r="Y8">
            <v>6312487.5199999996</v>
          </cell>
          <cell r="Z8">
            <v>3037717.34</v>
          </cell>
          <cell r="AA8">
            <v>1039412.9999999999</v>
          </cell>
          <cell r="AB8">
            <v>198967.05</v>
          </cell>
          <cell r="AC8">
            <v>7346344.5099999998</v>
          </cell>
          <cell r="AD8">
            <v>9577961.120000001</v>
          </cell>
          <cell r="AE8">
            <v>8826416.5299999993</v>
          </cell>
          <cell r="AF8">
            <v>751544.59</v>
          </cell>
          <cell r="AG8">
            <v>1511846.4799999997</v>
          </cell>
          <cell r="AH8">
            <v>8566317.6400000006</v>
          </cell>
          <cell r="AI8">
            <v>8173418.2599999998</v>
          </cell>
          <cell r="AJ8">
            <v>392899.37999999995</v>
          </cell>
          <cell r="AK8">
            <v>5281192.7700000005</v>
          </cell>
          <cell r="AL8">
            <v>3711596</v>
          </cell>
          <cell r="AM8">
            <v>36729069.129999995</v>
          </cell>
          <cell r="AN8">
            <v>594375.69000000006</v>
          </cell>
          <cell r="AO8">
            <v>270949.45</v>
          </cell>
          <cell r="AP8">
            <v>724066.12</v>
          </cell>
          <cell r="AQ8">
            <v>13311695.74</v>
          </cell>
          <cell r="AR8">
            <v>330358047.92000002</v>
          </cell>
          <cell r="AS8">
            <v>330055500</v>
          </cell>
          <cell r="AT8">
            <v>302547.92</v>
          </cell>
          <cell r="AU8">
            <v>33018711.990000006</v>
          </cell>
          <cell r="AV8">
            <v>2593786.6799999997</v>
          </cell>
          <cell r="AW8">
            <v>1221287.6099999999</v>
          </cell>
          <cell r="AX8">
            <v>5008954</v>
          </cell>
          <cell r="AY8">
            <v>9920630.040000001</v>
          </cell>
          <cell r="AZ8">
            <v>1610159.8699999999</v>
          </cell>
          <cell r="BA8">
            <v>1925357.68</v>
          </cell>
          <cell r="BB8">
            <v>21011035.850000001</v>
          </cell>
          <cell r="BC8">
            <v>1516781</v>
          </cell>
          <cell r="BD8">
            <v>1520850.79</v>
          </cell>
          <cell r="BE8">
            <v>3997409.29</v>
          </cell>
          <cell r="BF8">
            <v>35265</v>
          </cell>
          <cell r="BG8">
            <v>5554092.8500000006</v>
          </cell>
          <cell r="BH8">
            <v>4663338.8499999996</v>
          </cell>
          <cell r="BI8">
            <v>890753.99999999988</v>
          </cell>
          <cell r="BJ8">
            <v>12104253</v>
          </cell>
          <cell r="BK8">
            <v>7596924</v>
          </cell>
          <cell r="BL8">
            <v>4507329</v>
          </cell>
          <cell r="BM8">
            <v>1334840.51</v>
          </cell>
          <cell r="BN8">
            <v>3651757.03</v>
          </cell>
          <cell r="BO8">
            <v>4466705</v>
          </cell>
          <cell r="BP8">
            <v>1634640.47</v>
          </cell>
          <cell r="BQ8">
            <v>9670235.5499999989</v>
          </cell>
          <cell r="BR8">
            <v>1637533.62</v>
          </cell>
          <cell r="BS8">
            <v>2949155.17</v>
          </cell>
          <cell r="BT8">
            <v>7675841.6899999995</v>
          </cell>
          <cell r="BU8">
            <v>1856499.68</v>
          </cell>
          <cell r="BV8">
            <v>6785963.3900000006</v>
          </cell>
          <cell r="BW8">
            <v>984578.89000000013</v>
          </cell>
          <cell r="BX8">
            <v>5271823.58</v>
          </cell>
          <cell r="BY8">
            <v>3921070.62</v>
          </cell>
          <cell r="BZ8">
            <v>38762336.160000004</v>
          </cell>
          <cell r="CA8">
            <v>36239976.040000007</v>
          </cell>
          <cell r="CB8">
            <v>2522360.1199999996</v>
          </cell>
          <cell r="CC8">
            <v>697695.37</v>
          </cell>
          <cell r="CD8">
            <v>1177051.5</v>
          </cell>
          <cell r="CE8">
            <v>991517.33</v>
          </cell>
          <cell r="CF8">
            <v>2904042.9699999997</v>
          </cell>
          <cell r="CG8">
            <v>10019522.030000001</v>
          </cell>
          <cell r="CH8">
            <v>1364812</v>
          </cell>
          <cell r="CI8">
            <v>136233684.62</v>
          </cell>
          <cell r="CJ8">
            <v>18163731</v>
          </cell>
          <cell r="CK8">
            <v>17044268</v>
          </cell>
          <cell r="CL8">
            <v>1119463</v>
          </cell>
          <cell r="CM8">
            <v>1552577.23</v>
          </cell>
          <cell r="CN8">
            <v>8083610.46</v>
          </cell>
          <cell r="CO8">
            <v>3695885</v>
          </cell>
          <cell r="CP8">
            <v>932192.42</v>
          </cell>
          <cell r="CQ8">
            <v>1396310</v>
          </cell>
          <cell r="CR8">
            <v>425644.24999999994</v>
          </cell>
          <cell r="CS8">
            <v>4096622</v>
          </cell>
          <cell r="CT8">
            <v>7168880.7999999998</v>
          </cell>
          <cell r="CU8">
            <v>2955139.43</v>
          </cell>
        </row>
        <row r="9">
          <cell r="A9" t="str">
            <v>Income Taxes</v>
          </cell>
          <cell r="B9" t="str">
            <v>CTAXINC</v>
          </cell>
          <cell r="C9">
            <v>2005</v>
          </cell>
          <cell r="D9">
            <v>0</v>
          </cell>
          <cell r="E9">
            <v>4700578</v>
          </cell>
          <cell r="F9">
            <v>-420000</v>
          </cell>
          <cell r="G9">
            <v>269648</v>
          </cell>
          <cell r="H9">
            <v>650513</v>
          </cell>
          <cell r="I9">
            <v>2992370</v>
          </cell>
          <cell r="J9">
            <v>146703</v>
          </cell>
          <cell r="K9">
            <v>1950983</v>
          </cell>
          <cell r="L9">
            <v>111056.17</v>
          </cell>
          <cell r="M9">
            <v>175000</v>
          </cell>
          <cell r="N9">
            <v>0</v>
          </cell>
          <cell r="O9">
            <v>1225736.27</v>
          </cell>
          <cell r="P9">
            <v>0</v>
          </cell>
          <cell r="Q9">
            <v>-8884</v>
          </cell>
          <cell r="R9">
            <v>0</v>
          </cell>
          <cell r="S9">
            <v>162000</v>
          </cell>
          <cell r="T9">
            <v>376268</v>
          </cell>
          <cell r="U9">
            <v>147964</v>
          </cell>
          <cell r="V9">
            <v>8558529</v>
          </cell>
          <cell r="W9">
            <v>-121000</v>
          </cell>
          <cell r="X9">
            <v>-13078</v>
          </cell>
          <cell r="Y9">
            <v>301318.08</v>
          </cell>
          <cell r="Z9">
            <v>925000.39</v>
          </cell>
          <cell r="AA9">
            <v>-1260.8399999999999</v>
          </cell>
          <cell r="AB9">
            <v>-2664</v>
          </cell>
          <cell r="AC9">
            <v>354467.02</v>
          </cell>
          <cell r="AD9">
            <v>-113646</v>
          </cell>
          <cell r="AE9">
            <v>-113646</v>
          </cell>
          <cell r="AF9">
            <v>0</v>
          </cell>
          <cell r="AG9">
            <v>135712.95999999999</v>
          </cell>
          <cell r="AH9">
            <v>1136716.67</v>
          </cell>
          <cell r="AI9">
            <v>1141646.67</v>
          </cell>
          <cell r="AJ9">
            <v>-4930</v>
          </cell>
          <cell r="AK9">
            <v>747049</v>
          </cell>
          <cell r="AL9">
            <v>634589</v>
          </cell>
          <cell r="AM9">
            <v>5652337.6100000003</v>
          </cell>
          <cell r="AN9">
            <v>-23253</v>
          </cell>
          <cell r="AO9">
            <v>-2025</v>
          </cell>
          <cell r="AP9">
            <v>48825</v>
          </cell>
          <cell r="AQ9">
            <v>8594713</v>
          </cell>
          <cell r="AR9">
            <v>56060500</v>
          </cell>
          <cell r="AS9">
            <v>56060500</v>
          </cell>
          <cell r="AT9">
            <v>0</v>
          </cell>
          <cell r="AU9">
            <v>0</v>
          </cell>
          <cell r="AV9">
            <v>159000</v>
          </cell>
          <cell r="AW9">
            <v>16917</v>
          </cell>
          <cell r="AX9">
            <v>400517</v>
          </cell>
          <cell r="AY9">
            <v>2939451</v>
          </cell>
          <cell r="AZ9">
            <v>663000</v>
          </cell>
          <cell r="BA9">
            <v>698447</v>
          </cell>
          <cell r="BB9">
            <v>2509000</v>
          </cell>
          <cell r="BC9">
            <v>182897</v>
          </cell>
          <cell r="BD9">
            <v>0</v>
          </cell>
          <cell r="BE9">
            <v>902653</v>
          </cell>
          <cell r="BF9">
            <v>0</v>
          </cell>
          <cell r="BG9">
            <v>595906</v>
          </cell>
          <cell r="BH9">
            <v>676606</v>
          </cell>
          <cell r="BI9">
            <v>-80700</v>
          </cell>
          <cell r="BJ9">
            <v>574211</v>
          </cell>
          <cell r="BK9">
            <v>-353789</v>
          </cell>
          <cell r="BL9">
            <v>928000</v>
          </cell>
          <cell r="BM9">
            <v>220587.61</v>
          </cell>
          <cell r="BN9">
            <v>392233.51</v>
          </cell>
          <cell r="BO9">
            <v>95808</v>
          </cell>
          <cell r="BP9">
            <v>28729</v>
          </cell>
          <cell r="BQ9">
            <v>2655260</v>
          </cell>
          <cell r="BR9">
            <v>563029</v>
          </cell>
          <cell r="BS9">
            <v>1198433</v>
          </cell>
          <cell r="BT9">
            <v>2333000</v>
          </cell>
          <cell r="BU9">
            <v>217372</v>
          </cell>
          <cell r="BV9">
            <v>0</v>
          </cell>
          <cell r="BW9">
            <v>29722</v>
          </cell>
          <cell r="BX9">
            <v>2782935.5</v>
          </cell>
          <cell r="BY9">
            <v>-628643</v>
          </cell>
          <cell r="BZ9">
            <v>11065431</v>
          </cell>
          <cell r="CA9">
            <v>9910431</v>
          </cell>
          <cell r="CB9">
            <v>1155000</v>
          </cell>
          <cell r="CC9">
            <v>57250</v>
          </cell>
          <cell r="CD9">
            <v>25880.65</v>
          </cell>
          <cell r="CE9">
            <v>28066</v>
          </cell>
          <cell r="CF9">
            <v>876594</v>
          </cell>
          <cell r="CG9">
            <v>1364999</v>
          </cell>
          <cell r="CH9">
            <v>34184</v>
          </cell>
          <cell r="CI9">
            <v>61113786</v>
          </cell>
          <cell r="CJ9">
            <v>3929460</v>
          </cell>
          <cell r="CK9">
            <v>3749701</v>
          </cell>
          <cell r="CL9">
            <v>179759</v>
          </cell>
          <cell r="CM9">
            <v>216651.97</v>
          </cell>
          <cell r="CN9">
            <v>3088616</v>
          </cell>
          <cell r="CO9">
            <v>0</v>
          </cell>
          <cell r="CP9">
            <v>4200</v>
          </cell>
          <cell r="CQ9">
            <v>-64026</v>
          </cell>
          <cell r="CR9">
            <v>0</v>
          </cell>
          <cell r="CS9">
            <v>655872</v>
          </cell>
          <cell r="CT9">
            <v>1771167.25</v>
          </cell>
          <cell r="CU9">
            <v>275538.63</v>
          </cell>
        </row>
        <row r="10">
          <cell r="A10" t="str">
            <v>Total Customers (not including Street &amp; Sentinel Lighting Connections)</v>
          </cell>
          <cell r="B10" t="str">
            <v>YN</v>
          </cell>
          <cell r="C10">
            <v>2005</v>
          </cell>
          <cell r="D10">
            <v>1765</v>
          </cell>
          <cell r="E10">
            <v>65812</v>
          </cell>
          <cell r="F10">
            <v>35208</v>
          </cell>
          <cell r="G10">
            <v>9149</v>
          </cell>
          <cell r="H10">
            <v>35986</v>
          </cell>
          <cell r="I10">
            <v>59537</v>
          </cell>
          <cell r="J10">
            <v>14124</v>
          </cell>
          <cell r="K10">
            <v>47346</v>
          </cell>
          <cell r="L10">
            <v>15230</v>
          </cell>
          <cell r="M10">
            <v>6086</v>
          </cell>
          <cell r="N10">
            <v>1353</v>
          </cell>
          <cell r="O10">
            <v>31955</v>
          </cell>
          <cell r="P10">
            <v>1633</v>
          </cell>
          <cell r="Q10">
            <v>1791</v>
          </cell>
          <cell r="R10">
            <v>586</v>
          </cell>
          <cell r="S10">
            <v>10555</v>
          </cell>
          <cell r="T10">
            <v>84254</v>
          </cell>
          <cell r="U10">
            <v>3537</v>
          </cell>
          <cell r="V10">
            <v>178140</v>
          </cell>
          <cell r="W10">
            <v>13570</v>
          </cell>
          <cell r="X10">
            <v>3315</v>
          </cell>
          <cell r="Y10">
            <v>27437</v>
          </cell>
          <cell r="Z10">
            <v>18860</v>
          </cell>
          <cell r="AA10">
            <v>4040</v>
          </cell>
          <cell r="AB10">
            <v>682</v>
          </cell>
          <cell r="AC10">
            <v>11457</v>
          </cell>
          <cell r="AD10">
            <v>45915</v>
          </cell>
          <cell r="AE10">
            <v>42814</v>
          </cell>
          <cell r="AF10">
            <v>3101</v>
          </cell>
          <cell r="AG10">
            <v>9530</v>
          </cell>
          <cell r="AH10">
            <v>56177</v>
          </cell>
          <cell r="AI10">
            <v>54520</v>
          </cell>
          <cell r="AJ10">
            <v>1657</v>
          </cell>
          <cell r="AK10">
            <v>20462</v>
          </cell>
          <cell r="AL10">
            <v>19873</v>
          </cell>
          <cell r="AM10">
            <v>230327</v>
          </cell>
          <cell r="AN10">
            <v>2780</v>
          </cell>
          <cell r="AO10">
            <v>1130</v>
          </cell>
          <cell r="AP10">
            <v>5248</v>
          </cell>
          <cell r="AQ10">
            <v>116166</v>
          </cell>
          <cell r="AR10">
            <v>1152927</v>
          </cell>
          <cell r="AS10">
            <v>1151989</v>
          </cell>
          <cell r="AT10">
            <v>938</v>
          </cell>
          <cell r="AU10">
            <v>278581</v>
          </cell>
          <cell r="AV10">
            <v>13793</v>
          </cell>
          <cell r="AW10">
            <v>5847</v>
          </cell>
          <cell r="AX10">
            <v>26265</v>
          </cell>
          <cell r="AY10">
            <v>79487</v>
          </cell>
          <cell r="AZ10">
            <v>8551</v>
          </cell>
          <cell r="BA10">
            <v>8995</v>
          </cell>
          <cell r="BB10">
            <v>138046</v>
          </cell>
          <cell r="BC10">
            <v>6829</v>
          </cell>
          <cell r="BD10">
            <v>6516</v>
          </cell>
          <cell r="BE10">
            <v>19858</v>
          </cell>
          <cell r="BF10">
            <v>189</v>
          </cell>
          <cell r="BG10">
            <v>30166</v>
          </cell>
          <cell r="BH10">
            <v>26176</v>
          </cell>
          <cell r="BI10">
            <v>3990</v>
          </cell>
          <cell r="BJ10">
            <v>48671</v>
          </cell>
          <cell r="BK10">
            <v>33683</v>
          </cell>
          <cell r="BL10">
            <v>14988</v>
          </cell>
          <cell r="BM10">
            <v>7466</v>
          </cell>
          <cell r="BN10">
            <v>18171</v>
          </cell>
          <cell r="BO10">
            <v>23405</v>
          </cell>
          <cell r="BP10">
            <v>6202</v>
          </cell>
          <cell r="BQ10">
            <v>54677</v>
          </cell>
          <cell r="BR10">
            <v>9927</v>
          </cell>
          <cell r="BS10">
            <v>12374</v>
          </cell>
          <cell r="BT10">
            <v>49500</v>
          </cell>
          <cell r="BU10">
            <v>10190</v>
          </cell>
          <cell r="BV10">
            <v>32497</v>
          </cell>
          <cell r="BW10">
            <v>3265</v>
          </cell>
          <cell r="BX10">
            <v>33531</v>
          </cell>
          <cell r="BY10">
            <v>9135</v>
          </cell>
          <cell r="BZ10">
            <v>219788</v>
          </cell>
          <cell r="CA10">
            <v>203749</v>
          </cell>
          <cell r="CB10">
            <v>16039</v>
          </cell>
          <cell r="CC10">
            <v>4116</v>
          </cell>
          <cell r="CD10">
            <v>5823</v>
          </cell>
          <cell r="CE10">
            <v>2760</v>
          </cell>
          <cell r="CF10">
            <v>15243</v>
          </cell>
          <cell r="CG10">
            <v>49558</v>
          </cell>
          <cell r="CH10">
            <v>6343</v>
          </cell>
          <cell r="CI10">
            <v>676678</v>
          </cell>
          <cell r="CJ10">
            <v>106730</v>
          </cell>
          <cell r="CK10">
            <v>100802</v>
          </cell>
          <cell r="CL10">
            <v>5928</v>
          </cell>
          <cell r="CM10">
            <v>10545</v>
          </cell>
          <cell r="CN10">
            <v>48041</v>
          </cell>
          <cell r="CO10">
            <v>21430</v>
          </cell>
          <cell r="CP10">
            <v>3416</v>
          </cell>
          <cell r="CQ10">
            <v>3773</v>
          </cell>
          <cell r="CR10">
            <v>1976</v>
          </cell>
          <cell r="CS10">
            <v>20699</v>
          </cell>
          <cell r="CT10">
            <v>36235</v>
          </cell>
          <cell r="CU10">
            <v>14195</v>
          </cell>
        </row>
        <row r="11">
          <cell r="A11" t="str">
            <v>Customers - Residential</v>
          </cell>
          <cell r="B11" t="str">
            <v>YNR</v>
          </cell>
          <cell r="C11">
            <v>2005</v>
          </cell>
          <cell r="D11">
            <v>1482</v>
          </cell>
          <cell r="E11">
            <v>59186</v>
          </cell>
          <cell r="F11">
            <v>30859</v>
          </cell>
          <cell r="G11">
            <v>7733</v>
          </cell>
          <cell r="H11">
            <v>32594</v>
          </cell>
          <cell r="I11">
            <v>53983</v>
          </cell>
          <cell r="J11">
            <v>12232</v>
          </cell>
          <cell r="K11">
            <v>42188</v>
          </cell>
          <cell r="L11">
            <v>13818</v>
          </cell>
          <cell r="M11">
            <v>5409</v>
          </cell>
          <cell r="N11">
            <v>1171</v>
          </cell>
          <cell r="O11">
            <v>28303</v>
          </cell>
          <cell r="P11">
            <v>0</v>
          </cell>
          <cell r="Q11">
            <v>1589</v>
          </cell>
          <cell r="R11">
            <v>495</v>
          </cell>
          <cell r="S11">
            <v>9463</v>
          </cell>
          <cell r="T11">
            <v>75921</v>
          </cell>
          <cell r="U11">
            <v>3097</v>
          </cell>
          <cell r="V11">
            <v>157897</v>
          </cell>
          <cell r="W11">
            <v>12007</v>
          </cell>
          <cell r="X11">
            <v>2843</v>
          </cell>
          <cell r="Y11">
            <v>25266</v>
          </cell>
          <cell r="Z11">
            <v>16657</v>
          </cell>
          <cell r="AA11">
            <v>3530</v>
          </cell>
          <cell r="AB11">
            <v>593</v>
          </cell>
          <cell r="AC11">
            <v>10454</v>
          </cell>
          <cell r="AD11">
            <v>41389</v>
          </cell>
          <cell r="AE11">
            <v>38606</v>
          </cell>
          <cell r="AF11">
            <v>2783</v>
          </cell>
          <cell r="AG11">
            <v>8698</v>
          </cell>
          <cell r="AH11">
            <v>51302</v>
          </cell>
          <cell r="AI11">
            <v>49781</v>
          </cell>
          <cell r="AJ11">
            <v>1521</v>
          </cell>
          <cell r="AK11">
            <v>17893</v>
          </cell>
          <cell r="AL11">
            <v>18392</v>
          </cell>
          <cell r="AM11">
            <v>208193</v>
          </cell>
          <cell r="AN11">
            <v>2344</v>
          </cell>
          <cell r="AO11">
            <v>974</v>
          </cell>
          <cell r="AP11">
            <v>4611</v>
          </cell>
          <cell r="AQ11">
            <v>107609</v>
          </cell>
          <cell r="AR11">
            <v>1044116</v>
          </cell>
          <cell r="AS11">
            <v>1043286</v>
          </cell>
          <cell r="AT11">
            <v>830</v>
          </cell>
          <cell r="AU11">
            <v>252268</v>
          </cell>
          <cell r="AV11">
            <v>12821</v>
          </cell>
          <cell r="AW11">
            <v>4993</v>
          </cell>
          <cell r="AX11">
            <v>22426</v>
          </cell>
          <cell r="AY11">
            <v>71490</v>
          </cell>
          <cell r="AZ11">
            <v>7374</v>
          </cell>
          <cell r="BA11">
            <v>7354</v>
          </cell>
          <cell r="BB11">
            <v>124638</v>
          </cell>
          <cell r="BC11">
            <v>6057</v>
          </cell>
          <cell r="BD11">
            <v>5695</v>
          </cell>
          <cell r="BE11">
            <v>17611</v>
          </cell>
          <cell r="BF11">
            <v>160</v>
          </cell>
          <cell r="BG11">
            <v>26855</v>
          </cell>
          <cell r="BH11">
            <v>23155</v>
          </cell>
          <cell r="BI11">
            <v>3700</v>
          </cell>
          <cell r="BJ11">
            <v>43068</v>
          </cell>
          <cell r="BK11">
            <v>29713</v>
          </cell>
          <cell r="BL11">
            <v>13355</v>
          </cell>
          <cell r="BM11">
            <v>6124</v>
          </cell>
          <cell r="BN11">
            <v>15905</v>
          </cell>
          <cell r="BO11">
            <v>20463</v>
          </cell>
          <cell r="BP11">
            <v>5317</v>
          </cell>
          <cell r="BQ11">
            <v>48681</v>
          </cell>
          <cell r="BR11">
            <v>8865</v>
          </cell>
          <cell r="BS11">
            <v>10848</v>
          </cell>
          <cell r="BT11">
            <v>44917</v>
          </cell>
          <cell r="BU11">
            <v>8601</v>
          </cell>
          <cell r="BV11">
            <v>28646</v>
          </cell>
          <cell r="BW11">
            <v>2612</v>
          </cell>
          <cell r="BX11">
            <v>29400</v>
          </cell>
          <cell r="BY11">
            <v>8098</v>
          </cell>
          <cell r="BZ11">
            <v>192706</v>
          </cell>
          <cell r="CA11">
            <v>178139</v>
          </cell>
          <cell r="CB11">
            <v>14567</v>
          </cell>
          <cell r="CC11">
            <v>3531</v>
          </cell>
          <cell r="CD11">
            <v>4931</v>
          </cell>
          <cell r="CE11">
            <v>2300</v>
          </cell>
          <cell r="CF11">
            <v>13469</v>
          </cell>
          <cell r="CG11">
            <v>44418</v>
          </cell>
          <cell r="CH11">
            <v>5607</v>
          </cell>
          <cell r="CI11">
            <v>597469</v>
          </cell>
          <cell r="CJ11">
            <v>96322</v>
          </cell>
          <cell r="CK11">
            <v>91114</v>
          </cell>
          <cell r="CL11">
            <v>5208</v>
          </cell>
          <cell r="CM11">
            <v>9727</v>
          </cell>
          <cell r="CN11">
            <v>42322</v>
          </cell>
          <cell r="CO11">
            <v>19321</v>
          </cell>
          <cell r="CP11">
            <v>2909</v>
          </cell>
          <cell r="CQ11">
            <v>3226</v>
          </cell>
          <cell r="CR11">
            <v>1729</v>
          </cell>
          <cell r="CS11">
            <v>18022</v>
          </cell>
          <cell r="CT11">
            <v>33870</v>
          </cell>
          <cell r="CU11">
            <v>12826</v>
          </cell>
        </row>
        <row r="12">
          <cell r="A12" t="str">
            <v xml:space="preserve">Customers- General Service </v>
          </cell>
          <cell r="C12">
            <v>2005</v>
          </cell>
          <cell r="D12">
            <v>283</v>
          </cell>
          <cell r="E12">
            <v>6626</v>
          </cell>
          <cell r="F12">
            <v>4344</v>
          </cell>
          <cell r="G12">
            <v>1415</v>
          </cell>
          <cell r="H12">
            <v>3392</v>
          </cell>
          <cell r="I12">
            <v>5554</v>
          </cell>
          <cell r="J12">
            <v>1890</v>
          </cell>
          <cell r="K12">
            <v>5155</v>
          </cell>
          <cell r="L12">
            <v>1412</v>
          </cell>
          <cell r="M12">
            <v>677</v>
          </cell>
          <cell r="N12">
            <v>182</v>
          </cell>
          <cell r="O12">
            <v>3650</v>
          </cell>
          <cell r="P12">
            <v>1633</v>
          </cell>
          <cell r="Q12">
            <v>202</v>
          </cell>
          <cell r="R12">
            <v>91</v>
          </cell>
          <cell r="S12">
            <v>1092</v>
          </cell>
          <cell r="T12">
            <v>8324</v>
          </cell>
          <cell r="U12">
            <v>440</v>
          </cell>
          <cell r="V12">
            <v>20235</v>
          </cell>
          <cell r="W12">
            <v>1562</v>
          </cell>
          <cell r="X12">
            <v>472</v>
          </cell>
          <cell r="Y12">
            <v>2171</v>
          </cell>
          <cell r="Z12">
            <v>2202</v>
          </cell>
          <cell r="AA12">
            <v>510</v>
          </cell>
          <cell r="AB12">
            <v>89</v>
          </cell>
          <cell r="AC12">
            <v>1001</v>
          </cell>
          <cell r="AD12">
            <v>4526</v>
          </cell>
          <cell r="AE12">
            <v>4208</v>
          </cell>
          <cell r="AF12">
            <v>318</v>
          </cell>
          <cell r="AG12">
            <v>832</v>
          </cell>
          <cell r="AH12">
            <v>4871</v>
          </cell>
          <cell r="AI12">
            <v>4735</v>
          </cell>
          <cell r="AJ12">
            <v>136</v>
          </cell>
          <cell r="AK12">
            <v>2569</v>
          </cell>
          <cell r="AL12">
            <v>1481</v>
          </cell>
          <cell r="AM12">
            <v>22121</v>
          </cell>
          <cell r="AN12">
            <v>436</v>
          </cell>
          <cell r="AO12">
            <v>156</v>
          </cell>
          <cell r="AP12">
            <v>636</v>
          </cell>
          <cell r="AQ12">
            <v>8554</v>
          </cell>
          <cell r="AR12">
            <v>108787</v>
          </cell>
          <cell r="AS12">
            <v>108679</v>
          </cell>
          <cell r="AT12">
            <v>108</v>
          </cell>
          <cell r="AU12">
            <v>26303</v>
          </cell>
          <cell r="AV12">
            <v>972</v>
          </cell>
          <cell r="AW12">
            <v>854</v>
          </cell>
          <cell r="AX12">
            <v>3836</v>
          </cell>
          <cell r="AY12">
            <v>7993</v>
          </cell>
          <cell r="AZ12">
            <v>1177</v>
          </cell>
          <cell r="BA12">
            <v>1641</v>
          </cell>
          <cell r="BB12">
            <v>13405</v>
          </cell>
          <cell r="BC12">
            <v>771</v>
          </cell>
          <cell r="BD12">
            <v>821</v>
          </cell>
          <cell r="BE12">
            <v>2245</v>
          </cell>
          <cell r="BF12">
            <v>29</v>
          </cell>
          <cell r="BG12">
            <v>3311</v>
          </cell>
          <cell r="BH12">
            <v>3021</v>
          </cell>
          <cell r="BI12">
            <v>290</v>
          </cell>
          <cell r="BJ12">
            <v>5603</v>
          </cell>
          <cell r="BK12">
            <v>3970</v>
          </cell>
          <cell r="BL12">
            <v>1633</v>
          </cell>
          <cell r="BM12">
            <v>1342</v>
          </cell>
          <cell r="BN12">
            <v>2266</v>
          </cell>
          <cell r="BO12">
            <v>2942</v>
          </cell>
          <cell r="BP12">
            <v>885</v>
          </cell>
          <cell r="BQ12">
            <v>5995</v>
          </cell>
          <cell r="BR12">
            <v>1062</v>
          </cell>
          <cell r="BS12">
            <v>1526</v>
          </cell>
          <cell r="BT12">
            <v>4581</v>
          </cell>
          <cell r="BU12">
            <v>1589</v>
          </cell>
          <cell r="BV12">
            <v>3851</v>
          </cell>
          <cell r="BW12">
            <v>653</v>
          </cell>
          <cell r="BX12">
            <v>4129</v>
          </cell>
          <cell r="BY12">
            <v>1037</v>
          </cell>
          <cell r="BZ12">
            <v>27077</v>
          </cell>
          <cell r="CA12">
            <v>25605</v>
          </cell>
          <cell r="CB12">
            <v>1472</v>
          </cell>
          <cell r="CC12">
            <v>585</v>
          </cell>
          <cell r="CD12">
            <v>892</v>
          </cell>
          <cell r="CE12">
            <v>460</v>
          </cell>
          <cell r="CF12">
            <v>1773</v>
          </cell>
          <cell r="CG12">
            <v>5139</v>
          </cell>
          <cell r="CH12">
            <v>736</v>
          </cell>
          <cell r="CI12">
            <v>79162</v>
          </cell>
          <cell r="CJ12">
            <v>10404</v>
          </cell>
          <cell r="CK12">
            <v>9684</v>
          </cell>
          <cell r="CL12">
            <v>720</v>
          </cell>
          <cell r="CM12">
            <v>818</v>
          </cell>
          <cell r="CN12">
            <v>5717</v>
          </cell>
          <cell r="CO12">
            <v>2106</v>
          </cell>
          <cell r="CP12">
            <v>507</v>
          </cell>
          <cell r="CQ12">
            <v>546</v>
          </cell>
          <cell r="CR12">
            <v>247</v>
          </cell>
          <cell r="CS12">
            <v>2677</v>
          </cell>
          <cell r="CT12">
            <v>2365</v>
          </cell>
          <cell r="CU12">
            <v>1368</v>
          </cell>
        </row>
        <row r="13">
          <cell r="A13" t="str">
            <v>Customers- Large User, Sub- Transmission, Intermediate/ Embedded Distributor</v>
          </cell>
          <cell r="C13">
            <v>2005</v>
          </cell>
          <cell r="D13">
            <v>0</v>
          </cell>
          <cell r="E13">
            <v>0</v>
          </cell>
          <cell r="F13">
            <v>5</v>
          </cell>
          <cell r="G13">
            <v>1</v>
          </cell>
          <cell r="H13">
            <v>0</v>
          </cell>
          <cell r="I13">
            <v>0</v>
          </cell>
          <cell r="J13">
            <v>2</v>
          </cell>
          <cell r="K13">
            <v>3</v>
          </cell>
          <cell r="L13">
            <v>0</v>
          </cell>
          <cell r="M13">
            <v>0</v>
          </cell>
          <cell r="N13">
            <v>0</v>
          </cell>
          <cell r="O13">
            <v>2</v>
          </cell>
          <cell r="P13">
            <v>0</v>
          </cell>
          <cell r="Q13">
            <v>0</v>
          </cell>
          <cell r="R13">
            <v>0</v>
          </cell>
          <cell r="S13">
            <v>0</v>
          </cell>
          <cell r="T13">
            <v>9</v>
          </cell>
          <cell r="U13">
            <v>0</v>
          </cell>
          <cell r="V13">
            <v>8</v>
          </cell>
          <cell r="W13">
            <v>1</v>
          </cell>
          <cell r="X13">
            <v>0</v>
          </cell>
          <cell r="Y13">
            <v>0</v>
          </cell>
          <cell r="Z13">
            <v>1</v>
          </cell>
          <cell r="AA13">
            <v>0</v>
          </cell>
          <cell r="AB13">
            <v>0</v>
          </cell>
          <cell r="AC13">
            <v>2</v>
          </cell>
          <cell r="AD13">
            <v>0</v>
          </cell>
          <cell r="AE13">
            <v>0</v>
          </cell>
          <cell r="AF13">
            <v>0</v>
          </cell>
          <cell r="AG13">
            <v>0</v>
          </cell>
          <cell r="AH13">
            <v>4</v>
          </cell>
          <cell r="AI13">
            <v>4</v>
          </cell>
          <cell r="AJ13">
            <v>0</v>
          </cell>
          <cell r="AK13">
            <v>0</v>
          </cell>
          <cell r="AL13">
            <v>0</v>
          </cell>
          <cell r="AM13">
            <v>13</v>
          </cell>
          <cell r="AN13">
            <v>0</v>
          </cell>
          <cell r="AO13">
            <v>0</v>
          </cell>
          <cell r="AP13">
            <v>1</v>
          </cell>
          <cell r="AQ13">
            <v>3</v>
          </cell>
          <cell r="AR13">
            <v>24</v>
          </cell>
          <cell r="AS13">
            <v>24</v>
          </cell>
          <cell r="AT13">
            <v>0</v>
          </cell>
          <cell r="AU13">
            <v>10</v>
          </cell>
          <cell r="AV13">
            <v>0</v>
          </cell>
          <cell r="AW13">
            <v>0</v>
          </cell>
          <cell r="AX13">
            <v>3</v>
          </cell>
          <cell r="AY13">
            <v>4</v>
          </cell>
          <cell r="AZ13">
            <v>0</v>
          </cell>
          <cell r="BA13">
            <v>0</v>
          </cell>
          <cell r="BB13">
            <v>3</v>
          </cell>
          <cell r="BC13">
            <v>1</v>
          </cell>
          <cell r="BD13">
            <v>0</v>
          </cell>
          <cell r="BE13">
            <v>2</v>
          </cell>
          <cell r="BF13">
            <v>0</v>
          </cell>
          <cell r="BG13">
            <v>0</v>
          </cell>
          <cell r="BH13">
            <v>0</v>
          </cell>
          <cell r="BI13">
            <v>0</v>
          </cell>
          <cell r="BJ13">
            <v>0</v>
          </cell>
          <cell r="BK13">
            <v>0</v>
          </cell>
          <cell r="BL13">
            <v>0</v>
          </cell>
          <cell r="BM13">
            <v>0</v>
          </cell>
          <cell r="BN13">
            <v>0</v>
          </cell>
          <cell r="BO13">
            <v>0</v>
          </cell>
          <cell r="BP13">
            <v>0</v>
          </cell>
          <cell r="BQ13">
            <v>1</v>
          </cell>
          <cell r="BR13">
            <v>0</v>
          </cell>
          <cell r="BS13">
            <v>0</v>
          </cell>
          <cell r="BT13">
            <v>2</v>
          </cell>
          <cell r="BU13">
            <v>0</v>
          </cell>
          <cell r="BV13">
            <v>0</v>
          </cell>
          <cell r="BW13">
            <v>0</v>
          </cell>
          <cell r="BX13">
            <v>2</v>
          </cell>
          <cell r="BY13">
            <v>0</v>
          </cell>
          <cell r="BZ13">
            <v>5</v>
          </cell>
          <cell r="CA13">
            <v>5</v>
          </cell>
          <cell r="CB13">
            <v>0</v>
          </cell>
          <cell r="CC13">
            <v>0</v>
          </cell>
          <cell r="CD13">
            <v>0</v>
          </cell>
          <cell r="CE13">
            <v>0</v>
          </cell>
          <cell r="CF13">
            <v>1</v>
          </cell>
          <cell r="CG13">
            <v>1</v>
          </cell>
          <cell r="CH13">
            <v>0</v>
          </cell>
          <cell r="CI13">
            <v>47</v>
          </cell>
          <cell r="CJ13">
            <v>4</v>
          </cell>
          <cell r="CK13">
            <v>4</v>
          </cell>
          <cell r="CL13">
            <v>0</v>
          </cell>
          <cell r="CM13">
            <v>0</v>
          </cell>
          <cell r="CN13">
            <v>2</v>
          </cell>
          <cell r="CO13">
            <v>3</v>
          </cell>
          <cell r="CP13">
            <v>0</v>
          </cell>
          <cell r="CQ13">
            <v>1</v>
          </cell>
          <cell r="CR13">
            <v>0</v>
          </cell>
          <cell r="CS13">
            <v>0</v>
          </cell>
          <cell r="CT13">
            <v>0</v>
          </cell>
          <cell r="CU13">
            <v>1</v>
          </cell>
        </row>
        <row r="14">
          <cell r="A14" t="str">
            <v>Customers- Street Lighting</v>
          </cell>
          <cell r="B14" t="str">
            <v>YNST</v>
          </cell>
          <cell r="C14">
            <v>2005</v>
          </cell>
          <cell r="D14">
            <v>525637</v>
          </cell>
          <cell r="E14">
            <v>10477548</v>
          </cell>
          <cell r="F14">
            <v>8791501</v>
          </cell>
          <cell r="G14">
            <v>1644397</v>
          </cell>
          <cell r="H14">
            <v>6635712</v>
          </cell>
          <cell r="I14">
            <v>9532175</v>
          </cell>
          <cell r="J14">
            <v>1946331</v>
          </cell>
          <cell r="K14">
            <v>9912703</v>
          </cell>
          <cell r="L14">
            <v>2314975</v>
          </cell>
          <cell r="M14">
            <v>1193247</v>
          </cell>
          <cell r="N14">
            <v>222272</v>
          </cell>
          <cell r="O14">
            <v>7962220</v>
          </cell>
          <cell r="P14">
            <v>368062</v>
          </cell>
          <cell r="Q14">
            <v>378611</v>
          </cell>
          <cell r="R14">
            <v>123564</v>
          </cell>
          <cell r="S14">
            <v>0</v>
          </cell>
          <cell r="T14">
            <v>0</v>
          </cell>
          <cell r="U14">
            <v>579573</v>
          </cell>
          <cell r="V14">
            <v>39216977</v>
          </cell>
          <cell r="W14">
            <v>3234698</v>
          </cell>
          <cell r="X14">
            <v>613293</v>
          </cell>
          <cell r="Y14">
            <v>5636172</v>
          </cell>
          <cell r="Z14">
            <v>3668342</v>
          </cell>
          <cell r="AA14">
            <v>3017</v>
          </cell>
          <cell r="AB14">
            <v>103645</v>
          </cell>
          <cell r="AC14">
            <v>0</v>
          </cell>
          <cell r="AD14">
            <v>8392880</v>
          </cell>
          <cell r="AE14">
            <v>7733572</v>
          </cell>
          <cell r="AF14">
            <v>659308</v>
          </cell>
          <cell r="AG14">
            <v>0</v>
          </cell>
          <cell r="AH14">
            <v>8540031</v>
          </cell>
          <cell r="AI14">
            <v>8341768</v>
          </cell>
          <cell r="AJ14">
            <v>198263</v>
          </cell>
          <cell r="AK14">
            <v>2177588</v>
          </cell>
          <cell r="AL14">
            <v>3106513</v>
          </cell>
          <cell r="AM14">
            <v>39440325</v>
          </cell>
          <cell r="AN14">
            <v>1094897</v>
          </cell>
          <cell r="AO14">
            <v>345396</v>
          </cell>
          <cell r="AP14">
            <v>948741.11</v>
          </cell>
          <cell r="AQ14">
            <v>22688359</v>
          </cell>
          <cell r="AR14">
            <v>118607204</v>
          </cell>
          <cell r="AS14">
            <v>118314000</v>
          </cell>
          <cell r="AT14">
            <v>293204</v>
          </cell>
          <cell r="AU14">
            <v>0</v>
          </cell>
          <cell r="AV14">
            <v>0</v>
          </cell>
          <cell r="AW14">
            <v>1802995</v>
          </cell>
          <cell r="AX14">
            <v>4018997</v>
          </cell>
          <cell r="AY14">
            <v>15550040</v>
          </cell>
          <cell r="AZ14">
            <v>1913094</v>
          </cell>
          <cell r="BA14">
            <v>0</v>
          </cell>
          <cell r="BB14">
            <v>21874451</v>
          </cell>
          <cell r="BC14">
            <v>0</v>
          </cell>
          <cell r="BD14">
            <v>1100219</v>
          </cell>
          <cell r="BE14">
            <v>185095</v>
          </cell>
          <cell r="BF14">
            <v>66392</v>
          </cell>
          <cell r="BG14">
            <v>0</v>
          </cell>
          <cell r="BH14">
            <v>0</v>
          </cell>
          <cell r="BI14">
            <v>0</v>
          </cell>
          <cell r="BJ14">
            <v>1861917</v>
          </cell>
          <cell r="BK14">
            <v>15309</v>
          </cell>
          <cell r="BL14">
            <v>1846608</v>
          </cell>
          <cell r="BM14">
            <v>983596</v>
          </cell>
          <cell r="BN14">
            <v>3409153.49</v>
          </cell>
          <cell r="BO14">
            <v>3289523</v>
          </cell>
          <cell r="BP14">
            <v>1786858.62</v>
          </cell>
          <cell r="BQ14">
            <v>10899391</v>
          </cell>
          <cell r="BR14">
            <v>1653280</v>
          </cell>
          <cell r="BS14">
            <v>2520849</v>
          </cell>
          <cell r="BT14">
            <v>41058</v>
          </cell>
          <cell r="BU14">
            <v>2426246</v>
          </cell>
          <cell r="BV14">
            <v>281406</v>
          </cell>
          <cell r="BW14">
            <v>918701</v>
          </cell>
          <cell r="BX14">
            <v>5985582</v>
          </cell>
          <cell r="BY14">
            <v>1727721</v>
          </cell>
          <cell r="BZ14">
            <v>2868937</v>
          </cell>
          <cell r="CA14">
            <v>440542</v>
          </cell>
          <cell r="CB14">
            <v>2428395</v>
          </cell>
          <cell r="CC14">
            <v>1092429</v>
          </cell>
          <cell r="CD14">
            <v>1358999</v>
          </cell>
          <cell r="CE14">
            <v>492940.57</v>
          </cell>
          <cell r="CF14">
            <v>0</v>
          </cell>
          <cell r="CG14">
            <v>10779848</v>
          </cell>
          <cell r="CH14">
            <v>1280811.4099999999</v>
          </cell>
          <cell r="CI14">
            <v>109288346</v>
          </cell>
          <cell r="CJ14">
            <v>20297012</v>
          </cell>
          <cell r="CK14">
            <v>19738230</v>
          </cell>
          <cell r="CL14">
            <v>558782</v>
          </cell>
          <cell r="CM14">
            <v>1506679.03</v>
          </cell>
          <cell r="CN14">
            <v>7324552</v>
          </cell>
          <cell r="CO14">
            <v>4841853</v>
          </cell>
          <cell r="CP14">
            <v>728596</v>
          </cell>
          <cell r="CQ14">
            <v>1063727</v>
          </cell>
          <cell r="CR14">
            <v>15193</v>
          </cell>
          <cell r="CS14">
            <v>6577386</v>
          </cell>
          <cell r="CT14">
            <v>0</v>
          </cell>
          <cell r="CU14">
            <v>2525573</v>
          </cell>
        </row>
        <row r="15">
          <cell r="A15" t="str">
            <v>Customers- Sentinel Lighting</v>
          </cell>
          <cell r="B15" t="str">
            <v>YNSL</v>
          </cell>
          <cell r="C15">
            <v>2005</v>
          </cell>
          <cell r="D15">
            <v>2065</v>
          </cell>
          <cell r="E15">
            <v>0</v>
          </cell>
          <cell r="F15">
            <v>699473</v>
          </cell>
          <cell r="G15">
            <v>210113</v>
          </cell>
          <cell r="H15">
            <v>545615</v>
          </cell>
          <cell r="I15">
            <v>0</v>
          </cell>
          <cell r="J15">
            <v>0</v>
          </cell>
          <cell r="K15">
            <v>0</v>
          </cell>
          <cell r="L15">
            <v>817726</v>
          </cell>
          <cell r="M15">
            <v>49767</v>
          </cell>
          <cell r="N15">
            <v>23346</v>
          </cell>
          <cell r="O15">
            <v>432493</v>
          </cell>
          <cell r="P15">
            <v>47961</v>
          </cell>
          <cell r="Q15">
            <v>0</v>
          </cell>
          <cell r="R15">
            <v>1802</v>
          </cell>
          <cell r="S15">
            <v>0</v>
          </cell>
          <cell r="T15">
            <v>0</v>
          </cell>
          <cell r="U15">
            <v>69028</v>
          </cell>
          <cell r="V15">
            <v>0</v>
          </cell>
          <cell r="W15">
            <v>168820</v>
          </cell>
          <cell r="X15">
            <v>27408</v>
          </cell>
          <cell r="Y15">
            <v>420151</v>
          </cell>
          <cell r="Z15">
            <v>170856</v>
          </cell>
          <cell r="AA15">
            <v>0</v>
          </cell>
          <cell r="AB15">
            <v>0</v>
          </cell>
          <cell r="AC15">
            <v>0</v>
          </cell>
          <cell r="AD15">
            <v>578246</v>
          </cell>
          <cell r="AE15">
            <v>537190</v>
          </cell>
          <cell r="AF15">
            <v>41056</v>
          </cell>
          <cell r="AG15">
            <v>0</v>
          </cell>
          <cell r="AH15">
            <v>130002</v>
          </cell>
          <cell r="AI15">
            <v>129370</v>
          </cell>
          <cell r="AJ15">
            <v>632</v>
          </cell>
          <cell r="AK15">
            <v>539685</v>
          </cell>
          <cell r="AL15">
            <v>322737</v>
          </cell>
          <cell r="AM15">
            <v>600625</v>
          </cell>
          <cell r="AN15">
            <v>66131</v>
          </cell>
          <cell r="AO15">
            <v>0</v>
          </cell>
          <cell r="AP15">
            <v>113764.46</v>
          </cell>
          <cell r="AQ15">
            <v>66522.53</v>
          </cell>
          <cell r="AR15">
            <v>23577000</v>
          </cell>
          <cell r="AS15">
            <v>23577000</v>
          </cell>
          <cell r="AT15">
            <v>0</v>
          </cell>
          <cell r="AU15">
            <v>37437830</v>
          </cell>
          <cell r="AV15">
            <v>0</v>
          </cell>
          <cell r="AW15">
            <v>0</v>
          </cell>
          <cell r="AX15">
            <v>0</v>
          </cell>
          <cell r="AY15">
            <v>0</v>
          </cell>
          <cell r="AZ15">
            <v>41099</v>
          </cell>
          <cell r="BA15">
            <v>40993</v>
          </cell>
          <cell r="BB15">
            <v>904028</v>
          </cell>
          <cell r="BC15">
            <v>0</v>
          </cell>
          <cell r="BD15">
            <v>42991</v>
          </cell>
          <cell r="BE15">
            <v>11151</v>
          </cell>
          <cell r="BF15">
            <v>0</v>
          </cell>
          <cell r="BG15">
            <v>0</v>
          </cell>
          <cell r="BH15">
            <v>0</v>
          </cell>
          <cell r="BI15">
            <v>0</v>
          </cell>
          <cell r="BJ15">
            <v>303761</v>
          </cell>
          <cell r="BK15">
            <v>104</v>
          </cell>
          <cell r="BL15">
            <v>303657</v>
          </cell>
          <cell r="BM15">
            <v>141050</v>
          </cell>
          <cell r="BN15">
            <v>306916</v>
          </cell>
          <cell r="BO15">
            <v>621423</v>
          </cell>
          <cell r="BP15">
            <v>0</v>
          </cell>
          <cell r="BQ15">
            <v>155137</v>
          </cell>
          <cell r="BR15">
            <v>140975</v>
          </cell>
          <cell r="BS15">
            <v>433230</v>
          </cell>
          <cell r="BT15">
            <v>0</v>
          </cell>
          <cell r="BU15">
            <v>284332</v>
          </cell>
          <cell r="BV15">
            <v>6947864</v>
          </cell>
          <cell r="BW15">
            <v>16288</v>
          </cell>
          <cell r="BX15">
            <v>966991</v>
          </cell>
          <cell r="BY15">
            <v>14896</v>
          </cell>
          <cell r="BZ15">
            <v>36572706</v>
          </cell>
          <cell r="CA15">
            <v>36528576</v>
          </cell>
          <cell r="CB15">
            <v>44130</v>
          </cell>
          <cell r="CC15">
            <v>0</v>
          </cell>
          <cell r="CD15">
            <v>0</v>
          </cell>
          <cell r="CE15">
            <v>0</v>
          </cell>
          <cell r="CF15">
            <v>2895198</v>
          </cell>
          <cell r="CG15">
            <v>126496</v>
          </cell>
          <cell r="CH15">
            <v>111833.95</v>
          </cell>
          <cell r="CI15">
            <v>0</v>
          </cell>
          <cell r="CJ15">
            <v>1027166</v>
          </cell>
          <cell r="CK15">
            <v>980229</v>
          </cell>
          <cell r="CL15">
            <v>46937</v>
          </cell>
          <cell r="CM15">
            <v>3927</v>
          </cell>
          <cell r="CN15">
            <v>0</v>
          </cell>
          <cell r="CO15">
            <v>1145544</v>
          </cell>
          <cell r="CP15">
            <v>39379</v>
          </cell>
          <cell r="CQ15">
            <v>23382</v>
          </cell>
          <cell r="CR15">
            <v>434710</v>
          </cell>
          <cell r="CS15">
            <v>7546</v>
          </cell>
          <cell r="CT15">
            <v>0</v>
          </cell>
          <cell r="CU15">
            <v>0</v>
          </cell>
        </row>
        <row r="16">
          <cell r="A16" t="str">
            <v>kWh</v>
          </cell>
          <cell r="B16" t="str">
            <v>YV</v>
          </cell>
          <cell r="C16">
            <v>2005</v>
          </cell>
          <cell r="D16">
            <v>45002145</v>
          </cell>
          <cell r="E16">
            <v>1486446616</v>
          </cell>
          <cell r="F16">
            <v>1154632630</v>
          </cell>
          <cell r="G16">
            <v>220596967</v>
          </cell>
          <cell r="H16">
            <v>931155703</v>
          </cell>
          <cell r="I16">
            <v>1810325433</v>
          </cell>
          <cell r="J16">
            <v>353069346</v>
          </cell>
          <cell r="K16">
            <v>1627497173</v>
          </cell>
          <cell r="L16">
            <v>288717399</v>
          </cell>
          <cell r="M16">
            <v>160523822</v>
          </cell>
          <cell r="N16">
            <v>29440248</v>
          </cell>
          <cell r="O16">
            <v>946838236</v>
          </cell>
          <cell r="P16">
            <v>19730932</v>
          </cell>
          <cell r="Q16">
            <v>30467427</v>
          </cell>
          <cell r="R16">
            <v>8972237</v>
          </cell>
          <cell r="S16">
            <v>188200406</v>
          </cell>
          <cell r="T16">
            <v>961633772</v>
          </cell>
          <cell r="U16">
            <v>86515635</v>
          </cell>
          <cell r="V16">
            <v>8316326455</v>
          </cell>
          <cell r="W16">
            <v>396180246</v>
          </cell>
          <cell r="X16">
            <v>65748316</v>
          </cell>
          <cell r="Y16">
            <v>590255414</v>
          </cell>
          <cell r="Z16">
            <v>632444846</v>
          </cell>
          <cell r="AA16">
            <v>45760156</v>
          </cell>
          <cell r="AB16">
            <v>9244178</v>
          </cell>
          <cell r="AC16">
            <v>92629060</v>
          </cell>
          <cell r="AD16">
            <v>957243410</v>
          </cell>
          <cell r="AE16">
            <v>897742616</v>
          </cell>
          <cell r="AF16">
            <v>59500794</v>
          </cell>
          <cell r="AG16">
            <v>182318202.77000001</v>
          </cell>
          <cell r="AH16">
            <v>1624508601</v>
          </cell>
          <cell r="AI16">
            <v>1607712564</v>
          </cell>
          <cell r="AJ16">
            <v>16796037</v>
          </cell>
          <cell r="AK16">
            <v>373431336</v>
          </cell>
          <cell r="AL16">
            <v>483654085</v>
          </cell>
          <cell r="AM16">
            <v>5648818655.8400002</v>
          </cell>
          <cell r="AN16">
            <v>121037860</v>
          </cell>
          <cell r="AO16">
            <v>26270838</v>
          </cell>
          <cell r="AP16">
            <v>199656293.83000001</v>
          </cell>
          <cell r="AQ16">
            <v>3848132954.5300002</v>
          </cell>
          <cell r="AR16">
            <v>22976809392</v>
          </cell>
          <cell r="AS16">
            <v>22958378000</v>
          </cell>
          <cell r="AT16">
            <v>18431392</v>
          </cell>
          <cell r="AU16">
            <v>7663197036</v>
          </cell>
          <cell r="AV16">
            <v>193008478</v>
          </cell>
          <cell r="AW16">
            <v>112447624</v>
          </cell>
          <cell r="AX16">
            <v>730565274</v>
          </cell>
          <cell r="AY16">
            <v>2096185970</v>
          </cell>
          <cell r="AZ16">
            <v>282135179</v>
          </cell>
          <cell r="BA16">
            <v>130465148</v>
          </cell>
          <cell r="BB16">
            <v>3429289369</v>
          </cell>
          <cell r="BC16">
            <v>286255815</v>
          </cell>
          <cell r="BD16">
            <v>233239876</v>
          </cell>
          <cell r="BE16">
            <v>546558100</v>
          </cell>
          <cell r="BF16">
            <v>4251407</v>
          </cell>
          <cell r="BG16">
            <v>384947379</v>
          </cell>
          <cell r="BH16">
            <v>342344275</v>
          </cell>
          <cell r="BI16">
            <v>42603104</v>
          </cell>
          <cell r="BJ16">
            <v>1288232430</v>
          </cell>
          <cell r="BK16">
            <v>916344131</v>
          </cell>
          <cell r="BL16">
            <v>371888299</v>
          </cell>
          <cell r="BM16">
            <v>179455433</v>
          </cell>
          <cell r="BN16">
            <v>359438988.14999998</v>
          </cell>
          <cell r="BO16">
            <v>598747463</v>
          </cell>
          <cell r="BP16">
            <v>134684870.25999999</v>
          </cell>
          <cell r="BQ16">
            <v>1650320458</v>
          </cell>
          <cell r="BR16">
            <v>250828291</v>
          </cell>
          <cell r="BS16">
            <v>323017339</v>
          </cell>
          <cell r="BT16">
            <v>1128827182</v>
          </cell>
          <cell r="BU16">
            <v>200891724</v>
          </cell>
          <cell r="BV16">
            <v>717784001</v>
          </cell>
          <cell r="BW16">
            <v>93693596</v>
          </cell>
          <cell r="BX16">
            <v>822852234</v>
          </cell>
          <cell r="BY16">
            <v>189633718</v>
          </cell>
          <cell r="BZ16">
            <v>6839843019</v>
          </cell>
          <cell r="CA16">
            <v>6405015772</v>
          </cell>
          <cell r="CB16">
            <v>434827247</v>
          </cell>
          <cell r="CC16">
            <v>98424070</v>
          </cell>
          <cell r="CD16">
            <v>123510432</v>
          </cell>
          <cell r="CE16">
            <v>94428257.5</v>
          </cell>
          <cell r="CF16">
            <v>376178610</v>
          </cell>
          <cell r="CG16">
            <v>1054662883</v>
          </cell>
          <cell r="CH16">
            <v>235792985.46999997</v>
          </cell>
          <cell r="CI16">
            <v>26372168650</v>
          </cell>
          <cell r="CJ16">
            <v>2554393866</v>
          </cell>
          <cell r="CK16">
            <v>2460918603</v>
          </cell>
          <cell r="CL16">
            <v>93475263</v>
          </cell>
          <cell r="CM16">
            <v>105073227.97</v>
          </cell>
          <cell r="CN16">
            <v>1304073193</v>
          </cell>
          <cell r="CO16">
            <v>522014198</v>
          </cell>
          <cell r="CP16">
            <v>92239845</v>
          </cell>
          <cell r="CQ16">
            <v>150869466.86000001</v>
          </cell>
          <cell r="CR16">
            <v>62217604</v>
          </cell>
          <cell r="CS16">
            <v>363910371</v>
          </cell>
          <cell r="CT16">
            <v>423047546</v>
          </cell>
          <cell r="CU16">
            <v>435838216</v>
          </cell>
        </row>
        <row r="17">
          <cell r="A17" t="str">
            <v>kWh - Residential</v>
          </cell>
          <cell r="B17" t="str">
            <v>YVR</v>
          </cell>
          <cell r="C17">
            <v>2005</v>
          </cell>
          <cell r="D17">
            <v>11569234</v>
          </cell>
          <cell r="E17">
            <v>542827565</v>
          </cell>
          <cell r="F17">
            <v>273364168</v>
          </cell>
          <cell r="G17">
            <v>81427290</v>
          </cell>
          <cell r="H17">
            <v>267429851</v>
          </cell>
          <cell r="I17">
            <v>583725346</v>
          </cell>
          <cell r="J17">
            <v>119652548</v>
          </cell>
          <cell r="K17">
            <v>402124758</v>
          </cell>
          <cell r="L17">
            <v>110810182</v>
          </cell>
          <cell r="M17">
            <v>47935426</v>
          </cell>
          <cell r="N17">
            <v>15211690</v>
          </cell>
          <cell r="O17">
            <v>267121761</v>
          </cell>
          <cell r="P17">
            <v>0</v>
          </cell>
          <cell r="Q17">
            <v>20161977</v>
          </cell>
          <cell r="R17">
            <v>4976691</v>
          </cell>
          <cell r="S17">
            <v>97150870</v>
          </cell>
          <cell r="T17">
            <v>708455513</v>
          </cell>
          <cell r="U17">
            <v>29392189</v>
          </cell>
          <cell r="V17">
            <v>1702721148</v>
          </cell>
          <cell r="W17">
            <v>136114023</v>
          </cell>
          <cell r="X17">
            <v>33696585</v>
          </cell>
          <cell r="Y17">
            <v>290492846</v>
          </cell>
          <cell r="Z17">
            <v>147667028</v>
          </cell>
          <cell r="AA17">
            <v>45702800</v>
          </cell>
          <cell r="AB17">
            <v>5874838</v>
          </cell>
          <cell r="AC17">
            <v>92524010</v>
          </cell>
          <cell r="AD17">
            <v>408838126</v>
          </cell>
          <cell r="AE17">
            <v>379532699</v>
          </cell>
          <cell r="AF17">
            <v>29305427</v>
          </cell>
          <cell r="AG17">
            <v>96245989.75</v>
          </cell>
          <cell r="AH17">
            <v>354888035</v>
          </cell>
          <cell r="AI17">
            <v>341291161</v>
          </cell>
          <cell r="AJ17">
            <v>13596874</v>
          </cell>
          <cell r="AK17">
            <v>181464306</v>
          </cell>
          <cell r="AL17">
            <v>210303787</v>
          </cell>
          <cell r="AM17">
            <v>1767536174</v>
          </cell>
          <cell r="AN17">
            <v>28856113</v>
          </cell>
          <cell r="AO17">
            <v>14960327</v>
          </cell>
          <cell r="AP17">
            <v>54972595.310000002</v>
          </cell>
          <cell r="AQ17">
            <v>1104270425</v>
          </cell>
          <cell r="AR17">
            <v>12728099230</v>
          </cell>
          <cell r="AS17">
            <v>12717781000</v>
          </cell>
          <cell r="AT17">
            <v>10318230</v>
          </cell>
          <cell r="AU17">
            <v>2358151590</v>
          </cell>
          <cell r="AV17">
            <v>163178241</v>
          </cell>
          <cell r="AW17">
            <v>42160183</v>
          </cell>
          <cell r="AX17">
            <v>203351921</v>
          </cell>
          <cell r="AY17">
            <v>659625447</v>
          </cell>
          <cell r="AZ17">
            <v>75304918</v>
          </cell>
          <cell r="BA17">
            <v>82285609</v>
          </cell>
          <cell r="BB17">
            <v>1149377750</v>
          </cell>
          <cell r="BC17">
            <v>176126892</v>
          </cell>
          <cell r="BD17">
            <v>48370213</v>
          </cell>
          <cell r="BE17">
            <v>195066759</v>
          </cell>
          <cell r="BF17">
            <v>1714697</v>
          </cell>
          <cell r="BG17">
            <v>279763637</v>
          </cell>
          <cell r="BH17">
            <v>243141981</v>
          </cell>
          <cell r="BI17">
            <v>36621656</v>
          </cell>
          <cell r="BJ17">
            <v>491238460</v>
          </cell>
          <cell r="BK17">
            <v>284433553</v>
          </cell>
          <cell r="BL17">
            <v>206804907</v>
          </cell>
          <cell r="BM17">
            <v>67693051</v>
          </cell>
          <cell r="BN17">
            <v>144724830</v>
          </cell>
          <cell r="BO17">
            <v>215924636</v>
          </cell>
          <cell r="BP17">
            <v>52006839.219999999</v>
          </cell>
          <cell r="BQ17">
            <v>582122828</v>
          </cell>
          <cell r="BR17">
            <v>85230972</v>
          </cell>
          <cell r="BS17">
            <v>110976692</v>
          </cell>
          <cell r="BT17">
            <v>485942543</v>
          </cell>
          <cell r="BU17">
            <v>78865660</v>
          </cell>
          <cell r="BV17">
            <v>347274259</v>
          </cell>
          <cell r="BW17">
            <v>36691794</v>
          </cell>
          <cell r="BX17">
            <v>297081386</v>
          </cell>
          <cell r="BY17">
            <v>65358453</v>
          </cell>
          <cell r="BZ17">
            <v>2041954318</v>
          </cell>
          <cell r="CA17">
            <v>1879783570</v>
          </cell>
          <cell r="CB17">
            <v>162170748</v>
          </cell>
          <cell r="CC17">
            <v>32131824</v>
          </cell>
          <cell r="CD17">
            <v>46192526</v>
          </cell>
          <cell r="CE17">
            <v>32820792</v>
          </cell>
          <cell r="CF17">
            <v>117918983</v>
          </cell>
          <cell r="CG17">
            <v>357638570</v>
          </cell>
          <cell r="CH17">
            <v>55742813.189999998</v>
          </cell>
          <cell r="CI17">
            <v>5724299075</v>
          </cell>
          <cell r="CJ17">
            <v>962156040</v>
          </cell>
          <cell r="CK17">
            <v>915611860</v>
          </cell>
          <cell r="CL17">
            <v>46544180</v>
          </cell>
          <cell r="CM17">
            <v>74670218.299999997</v>
          </cell>
          <cell r="CN17">
            <v>408066674</v>
          </cell>
          <cell r="CO17">
            <v>179182296</v>
          </cell>
          <cell r="CP17">
            <v>25217181</v>
          </cell>
          <cell r="CQ17">
            <v>27719584</v>
          </cell>
          <cell r="CR17">
            <v>17044279</v>
          </cell>
          <cell r="CS17">
            <v>188311417</v>
          </cell>
          <cell r="CT17">
            <v>347571675</v>
          </cell>
          <cell r="CU17">
            <v>114732006</v>
          </cell>
        </row>
        <row r="18">
          <cell r="A18" t="str">
            <v xml:space="preserve">kWh- General Service </v>
          </cell>
          <cell r="C18">
            <v>2005</v>
          </cell>
          <cell r="D18">
            <v>13401038</v>
          </cell>
          <cell r="E18">
            <v>933141503</v>
          </cell>
          <cell r="F18">
            <v>520860707</v>
          </cell>
          <cell r="G18">
            <v>137315167</v>
          </cell>
          <cell r="H18">
            <v>656544525</v>
          </cell>
          <cell r="I18">
            <v>1217067912</v>
          </cell>
          <cell r="J18">
            <v>133456326</v>
          </cell>
          <cell r="K18">
            <v>956019822</v>
          </cell>
          <cell r="L18">
            <v>174774516</v>
          </cell>
          <cell r="M18">
            <v>111345382</v>
          </cell>
          <cell r="N18">
            <v>13982940</v>
          </cell>
          <cell r="O18">
            <v>617466451</v>
          </cell>
          <cell r="P18">
            <v>19314909</v>
          </cell>
          <cell r="Q18">
            <v>9926839</v>
          </cell>
          <cell r="R18">
            <v>3870180</v>
          </cell>
          <cell r="S18">
            <v>91049536</v>
          </cell>
          <cell r="T18">
            <v>253178259</v>
          </cell>
          <cell r="U18">
            <v>56474845</v>
          </cell>
          <cell r="V18">
            <v>5593729737</v>
          </cell>
          <cell r="W18">
            <v>165808473</v>
          </cell>
          <cell r="X18">
            <v>31411030</v>
          </cell>
          <cell r="Y18">
            <v>293706245</v>
          </cell>
          <cell r="Z18">
            <v>436543349</v>
          </cell>
          <cell r="AA18">
            <v>54339</v>
          </cell>
          <cell r="AB18">
            <v>3265695</v>
          </cell>
          <cell r="AC18">
            <v>9379</v>
          </cell>
          <cell r="AD18">
            <v>539434158</v>
          </cell>
          <cell r="AE18">
            <v>509939155</v>
          </cell>
          <cell r="AF18">
            <v>29495003</v>
          </cell>
          <cell r="AG18">
            <v>86072213.019999996</v>
          </cell>
          <cell r="AH18">
            <v>1006361598</v>
          </cell>
          <cell r="AI18">
            <v>1003361330</v>
          </cell>
          <cell r="AJ18">
            <v>3000268</v>
          </cell>
          <cell r="AK18">
            <v>189249757</v>
          </cell>
          <cell r="AL18">
            <v>269921048</v>
          </cell>
          <cell r="AM18">
            <v>2679748257.8400002</v>
          </cell>
          <cell r="AN18">
            <v>91020719</v>
          </cell>
          <cell r="AO18">
            <v>10965115</v>
          </cell>
          <cell r="AP18">
            <v>106011732.56</v>
          </cell>
          <cell r="AQ18">
            <v>2412532405</v>
          </cell>
          <cell r="AR18">
            <v>8446984958</v>
          </cell>
          <cell r="AS18">
            <v>8439165000</v>
          </cell>
          <cell r="AT18">
            <v>7819958</v>
          </cell>
          <cell r="AU18">
            <v>4641277631</v>
          </cell>
          <cell r="AV18">
            <v>29830237</v>
          </cell>
          <cell r="AW18">
            <v>68484446</v>
          </cell>
          <cell r="AX18">
            <v>370393080</v>
          </cell>
          <cell r="AY18">
            <v>1187722170</v>
          </cell>
          <cell r="AZ18">
            <v>204876068</v>
          </cell>
          <cell r="BA18">
            <v>48138546</v>
          </cell>
          <cell r="BB18">
            <v>2031496439</v>
          </cell>
          <cell r="BC18">
            <v>110128923</v>
          </cell>
          <cell r="BD18">
            <v>183726453</v>
          </cell>
          <cell r="BE18">
            <v>351110782</v>
          </cell>
          <cell r="BF18">
            <v>2470318</v>
          </cell>
          <cell r="BG18">
            <v>105183742</v>
          </cell>
          <cell r="BH18">
            <v>99202294</v>
          </cell>
          <cell r="BI18">
            <v>5981448</v>
          </cell>
          <cell r="BJ18">
            <v>794828292</v>
          </cell>
          <cell r="BK18">
            <v>631895165</v>
          </cell>
          <cell r="BL18">
            <v>162933127</v>
          </cell>
          <cell r="BM18">
            <v>110637736</v>
          </cell>
          <cell r="BN18">
            <v>210998088.66</v>
          </cell>
          <cell r="BO18">
            <v>378911881</v>
          </cell>
          <cell r="BP18">
            <v>80891172.420000002</v>
          </cell>
          <cell r="BQ18">
            <v>998060864</v>
          </cell>
          <cell r="BR18">
            <v>163803064</v>
          </cell>
          <cell r="BS18">
            <v>209086568</v>
          </cell>
          <cell r="BT18">
            <v>633701746</v>
          </cell>
          <cell r="BU18">
            <v>119315486</v>
          </cell>
          <cell r="BV18">
            <v>363280472</v>
          </cell>
          <cell r="BW18">
            <v>56066813</v>
          </cell>
          <cell r="BX18">
            <v>452166586</v>
          </cell>
          <cell r="BY18">
            <v>122532648</v>
          </cell>
          <cell r="BZ18">
            <v>4360476404</v>
          </cell>
          <cell r="CA18">
            <v>4090292430</v>
          </cell>
          <cell r="CB18">
            <v>270183974</v>
          </cell>
          <cell r="CC18">
            <v>65199817</v>
          </cell>
          <cell r="CD18">
            <v>75958907</v>
          </cell>
          <cell r="CE18">
            <v>61114524.93</v>
          </cell>
          <cell r="CF18">
            <v>217029986</v>
          </cell>
          <cell r="CG18">
            <v>659584718</v>
          </cell>
          <cell r="CH18">
            <v>178657526.91999999</v>
          </cell>
          <cell r="CI18">
            <v>17975481706</v>
          </cell>
          <cell r="CJ18">
            <v>1376910397</v>
          </cell>
          <cell r="CK18">
            <v>1330585033</v>
          </cell>
          <cell r="CL18">
            <v>46325364</v>
          </cell>
          <cell r="CM18">
            <v>28892403.640000001</v>
          </cell>
          <cell r="CN18">
            <v>788169735</v>
          </cell>
          <cell r="CO18">
            <v>210808234</v>
          </cell>
          <cell r="CP18">
            <v>66254689</v>
          </cell>
          <cell r="CQ18">
            <v>55524174</v>
          </cell>
          <cell r="CR18">
            <v>44723422</v>
          </cell>
          <cell r="CS18">
            <v>169014022</v>
          </cell>
          <cell r="CT18">
            <v>75475871</v>
          </cell>
          <cell r="CU18">
            <v>295021833</v>
          </cell>
        </row>
        <row r="19">
          <cell r="A19" t="str">
            <v>kWh- Large User, Sub- Transmission, Intermediate/ Embedded Distributor</v>
          </cell>
          <cell r="C19">
            <v>2005</v>
          </cell>
          <cell r="D19">
            <v>19504171</v>
          </cell>
          <cell r="E19">
            <v>0</v>
          </cell>
          <cell r="F19">
            <v>350916781</v>
          </cell>
          <cell r="G19">
            <v>0</v>
          </cell>
          <cell r="H19">
            <v>0</v>
          </cell>
          <cell r="I19">
            <v>0</v>
          </cell>
          <cell r="J19">
            <v>98014141</v>
          </cell>
          <cell r="K19">
            <v>259439890</v>
          </cell>
          <cell r="L19">
            <v>0</v>
          </cell>
          <cell r="M19">
            <v>0</v>
          </cell>
          <cell r="N19">
            <v>0</v>
          </cell>
          <cell r="O19">
            <v>53855311</v>
          </cell>
          <cell r="P19">
            <v>0</v>
          </cell>
          <cell r="Q19">
            <v>0</v>
          </cell>
          <cell r="R19">
            <v>0</v>
          </cell>
          <cell r="S19">
            <v>0</v>
          </cell>
          <cell r="T19">
            <v>0</v>
          </cell>
          <cell r="U19">
            <v>0</v>
          </cell>
          <cell r="V19">
            <v>980658593</v>
          </cell>
          <cell r="W19">
            <v>90854232</v>
          </cell>
          <cell r="X19">
            <v>0</v>
          </cell>
          <cell r="Y19">
            <v>0</v>
          </cell>
          <cell r="Z19">
            <v>44395271</v>
          </cell>
          <cell r="AA19">
            <v>0</v>
          </cell>
          <cell r="AB19">
            <v>0</v>
          </cell>
          <cell r="AC19">
            <v>95671</v>
          </cell>
          <cell r="AD19">
            <v>0</v>
          </cell>
          <cell r="AE19">
            <v>0</v>
          </cell>
          <cell r="AF19">
            <v>0</v>
          </cell>
          <cell r="AG19">
            <v>0</v>
          </cell>
          <cell r="AH19">
            <v>254588935</v>
          </cell>
          <cell r="AI19">
            <v>254588935</v>
          </cell>
          <cell r="AJ19">
            <v>0</v>
          </cell>
          <cell r="AK19">
            <v>0</v>
          </cell>
          <cell r="AL19">
            <v>0</v>
          </cell>
          <cell r="AM19">
            <v>1161493274</v>
          </cell>
          <cell r="AN19">
            <v>0</v>
          </cell>
          <cell r="AO19">
            <v>0</v>
          </cell>
          <cell r="AP19">
            <v>37609460.390000001</v>
          </cell>
          <cell r="AQ19">
            <v>308575243</v>
          </cell>
          <cell r="AR19">
            <v>1659541000</v>
          </cell>
          <cell r="AS19">
            <v>1659541000</v>
          </cell>
          <cell r="AT19">
            <v>0</v>
          </cell>
          <cell r="AU19">
            <v>626329985</v>
          </cell>
          <cell r="AV19">
            <v>0</v>
          </cell>
          <cell r="AW19">
            <v>0</v>
          </cell>
          <cell r="AX19">
            <v>152801276</v>
          </cell>
          <cell r="AY19">
            <v>233288313</v>
          </cell>
          <cell r="AZ19">
            <v>0</v>
          </cell>
          <cell r="BA19">
            <v>0</v>
          </cell>
          <cell r="BB19">
            <v>225636701</v>
          </cell>
          <cell r="BC19">
            <v>0</v>
          </cell>
          <cell r="BD19">
            <v>0</v>
          </cell>
          <cell r="BE19">
            <v>184313</v>
          </cell>
          <cell r="BF19">
            <v>0</v>
          </cell>
          <cell r="BG19">
            <v>0</v>
          </cell>
          <cell r="BH19">
            <v>0</v>
          </cell>
          <cell r="BI19">
            <v>0</v>
          </cell>
          <cell r="BJ19">
            <v>0</v>
          </cell>
          <cell r="BK19">
            <v>0</v>
          </cell>
          <cell r="BL19">
            <v>0</v>
          </cell>
          <cell r="BM19">
            <v>0</v>
          </cell>
          <cell r="BN19">
            <v>0</v>
          </cell>
          <cell r="BO19">
            <v>0</v>
          </cell>
          <cell r="BP19">
            <v>0</v>
          </cell>
          <cell r="BQ19">
            <v>59082238</v>
          </cell>
          <cell r="BR19">
            <v>0</v>
          </cell>
          <cell r="BS19">
            <v>0</v>
          </cell>
          <cell r="BT19">
            <v>9141835</v>
          </cell>
          <cell r="BU19">
            <v>0</v>
          </cell>
          <cell r="BV19">
            <v>0</v>
          </cell>
          <cell r="BW19">
            <v>0</v>
          </cell>
          <cell r="BX19">
            <v>66651689</v>
          </cell>
          <cell r="BY19">
            <v>0</v>
          </cell>
          <cell r="BZ19">
            <v>397970654</v>
          </cell>
          <cell r="CA19">
            <v>397970654</v>
          </cell>
          <cell r="CB19">
            <v>0</v>
          </cell>
          <cell r="CC19">
            <v>0</v>
          </cell>
          <cell r="CD19">
            <v>0</v>
          </cell>
          <cell r="CE19">
            <v>0</v>
          </cell>
          <cell r="CF19">
            <v>38334443</v>
          </cell>
          <cell r="CG19">
            <v>26533251</v>
          </cell>
          <cell r="CH19">
            <v>0</v>
          </cell>
          <cell r="CI19">
            <v>2563099523</v>
          </cell>
          <cell r="CJ19">
            <v>194003251</v>
          </cell>
          <cell r="CK19">
            <v>194003251</v>
          </cell>
          <cell r="CL19">
            <v>0</v>
          </cell>
          <cell r="CM19">
            <v>0</v>
          </cell>
          <cell r="CN19">
            <v>100512232</v>
          </cell>
          <cell r="CO19">
            <v>126036271</v>
          </cell>
          <cell r="CP19">
            <v>0</v>
          </cell>
          <cell r="CQ19">
            <v>66538599.859999999</v>
          </cell>
          <cell r="CR19">
            <v>0</v>
          </cell>
          <cell r="CS19">
            <v>0</v>
          </cell>
          <cell r="CT19">
            <v>0</v>
          </cell>
          <cell r="CU19">
            <v>23558804</v>
          </cell>
        </row>
        <row r="20">
          <cell r="A20" t="str">
            <v>kWh- Street Lighting</v>
          </cell>
          <cell r="B20" t="str">
            <v>YVST</v>
          </cell>
          <cell r="C20">
            <v>2005</v>
          </cell>
          <cell r="D20">
            <v>525637</v>
          </cell>
          <cell r="E20">
            <v>10477548</v>
          </cell>
          <cell r="F20">
            <v>8791501</v>
          </cell>
          <cell r="G20">
            <v>1644397</v>
          </cell>
          <cell r="H20">
            <v>6635712</v>
          </cell>
          <cell r="I20">
            <v>9532175</v>
          </cell>
          <cell r="J20">
            <v>1946331</v>
          </cell>
          <cell r="K20">
            <v>9912703</v>
          </cell>
          <cell r="L20">
            <v>2314975</v>
          </cell>
          <cell r="M20">
            <v>1193247</v>
          </cell>
          <cell r="N20">
            <v>222272</v>
          </cell>
          <cell r="O20">
            <v>7962220</v>
          </cell>
          <cell r="P20">
            <v>368062</v>
          </cell>
          <cell r="Q20">
            <v>378611</v>
          </cell>
          <cell r="R20">
            <v>123564</v>
          </cell>
          <cell r="S20">
            <v>0</v>
          </cell>
          <cell r="T20">
            <v>0</v>
          </cell>
          <cell r="U20">
            <v>579573</v>
          </cell>
          <cell r="V20">
            <v>39216977</v>
          </cell>
          <cell r="W20">
            <v>3234698</v>
          </cell>
          <cell r="X20">
            <v>613293</v>
          </cell>
          <cell r="Y20">
            <v>5636172</v>
          </cell>
          <cell r="Z20">
            <v>3668342</v>
          </cell>
          <cell r="AA20">
            <v>3017</v>
          </cell>
          <cell r="AB20">
            <v>103645</v>
          </cell>
          <cell r="AC20">
            <v>0</v>
          </cell>
          <cell r="AD20">
            <v>8392880</v>
          </cell>
          <cell r="AE20">
            <v>7733572</v>
          </cell>
          <cell r="AF20">
            <v>659308</v>
          </cell>
          <cell r="AG20">
            <v>0</v>
          </cell>
          <cell r="AH20">
            <v>8540031</v>
          </cell>
          <cell r="AI20">
            <v>8341768</v>
          </cell>
          <cell r="AJ20">
            <v>198263</v>
          </cell>
          <cell r="AK20">
            <v>2177588</v>
          </cell>
          <cell r="AL20">
            <v>3106513</v>
          </cell>
          <cell r="AM20">
            <v>39440325</v>
          </cell>
          <cell r="AN20">
            <v>1094897</v>
          </cell>
          <cell r="AO20">
            <v>345396</v>
          </cell>
          <cell r="AP20">
            <v>948741.11</v>
          </cell>
          <cell r="AQ20">
            <v>22688359</v>
          </cell>
          <cell r="AR20">
            <v>118607204</v>
          </cell>
          <cell r="AS20">
            <v>118314000</v>
          </cell>
          <cell r="AT20">
            <v>293204</v>
          </cell>
          <cell r="AU20">
            <v>0</v>
          </cell>
          <cell r="AV20">
            <v>0</v>
          </cell>
          <cell r="AW20">
            <v>1802995</v>
          </cell>
          <cell r="AX20">
            <v>4018997</v>
          </cell>
          <cell r="AY20">
            <v>15550040</v>
          </cell>
          <cell r="AZ20">
            <v>1913094</v>
          </cell>
          <cell r="BA20">
            <v>0</v>
          </cell>
          <cell r="BB20">
            <v>21874451</v>
          </cell>
          <cell r="BC20">
            <v>0</v>
          </cell>
          <cell r="BD20">
            <v>1100219</v>
          </cell>
          <cell r="BE20">
            <v>185095</v>
          </cell>
          <cell r="BF20">
            <v>66392</v>
          </cell>
          <cell r="BG20">
            <v>0</v>
          </cell>
          <cell r="BH20">
            <v>0</v>
          </cell>
          <cell r="BI20">
            <v>0</v>
          </cell>
          <cell r="BJ20">
            <v>1861917</v>
          </cell>
          <cell r="BK20">
            <v>15309</v>
          </cell>
          <cell r="BL20">
            <v>1846608</v>
          </cell>
          <cell r="BM20">
            <v>983596</v>
          </cell>
          <cell r="BN20">
            <v>3409153.49</v>
          </cell>
          <cell r="BO20">
            <v>3289523</v>
          </cell>
          <cell r="BP20">
            <v>1786858.62</v>
          </cell>
          <cell r="BQ20">
            <v>10899391</v>
          </cell>
          <cell r="BR20">
            <v>1653280</v>
          </cell>
          <cell r="BS20">
            <v>2520849</v>
          </cell>
          <cell r="BT20">
            <v>41058</v>
          </cell>
          <cell r="BU20">
            <v>2426246</v>
          </cell>
          <cell r="BV20">
            <v>281406</v>
          </cell>
          <cell r="BW20">
            <v>918701</v>
          </cell>
          <cell r="BX20">
            <v>5985582</v>
          </cell>
          <cell r="BY20">
            <v>1727721</v>
          </cell>
          <cell r="BZ20">
            <v>2868937</v>
          </cell>
          <cell r="CA20">
            <v>440542</v>
          </cell>
          <cell r="CB20">
            <v>2428395</v>
          </cell>
          <cell r="CC20">
            <v>1092429</v>
          </cell>
          <cell r="CD20">
            <v>1358999</v>
          </cell>
          <cell r="CE20">
            <v>492940.57</v>
          </cell>
          <cell r="CF20">
            <v>0</v>
          </cell>
          <cell r="CG20">
            <v>10779848</v>
          </cell>
          <cell r="CH20">
            <v>1280811.4099999999</v>
          </cell>
          <cell r="CI20">
            <v>109288346</v>
          </cell>
          <cell r="CJ20">
            <v>20297012</v>
          </cell>
          <cell r="CK20">
            <v>19738230</v>
          </cell>
          <cell r="CL20">
            <v>558782</v>
          </cell>
          <cell r="CM20">
            <v>1506679.03</v>
          </cell>
          <cell r="CN20">
            <v>7324552</v>
          </cell>
          <cell r="CO20">
            <v>4841853</v>
          </cell>
          <cell r="CP20">
            <v>728596</v>
          </cell>
          <cell r="CQ20">
            <v>1063727</v>
          </cell>
          <cell r="CR20">
            <v>15193</v>
          </cell>
          <cell r="CS20">
            <v>6577386</v>
          </cell>
          <cell r="CT20">
            <v>0</v>
          </cell>
          <cell r="CU20">
            <v>2525573</v>
          </cell>
        </row>
        <row r="21">
          <cell r="A21" t="str">
            <v>kWh- Sentinel Lighting</v>
          </cell>
          <cell r="B21" t="str">
            <v>YVSL</v>
          </cell>
          <cell r="C21">
            <v>2005</v>
          </cell>
          <cell r="D21">
            <v>2065</v>
          </cell>
          <cell r="E21">
            <v>0</v>
          </cell>
          <cell r="F21">
            <v>699473</v>
          </cell>
          <cell r="G21">
            <v>210113</v>
          </cell>
          <cell r="H21">
            <v>545615</v>
          </cell>
          <cell r="I21">
            <v>0</v>
          </cell>
          <cell r="J21">
            <v>0</v>
          </cell>
          <cell r="K21">
            <v>0</v>
          </cell>
          <cell r="L21">
            <v>817726</v>
          </cell>
          <cell r="M21">
            <v>49767</v>
          </cell>
          <cell r="N21">
            <v>23346</v>
          </cell>
          <cell r="O21">
            <v>432493</v>
          </cell>
          <cell r="P21">
            <v>47961</v>
          </cell>
          <cell r="Q21">
            <v>0</v>
          </cell>
          <cell r="R21">
            <v>1802</v>
          </cell>
          <cell r="S21">
            <v>0</v>
          </cell>
          <cell r="T21">
            <v>0</v>
          </cell>
          <cell r="U21">
            <v>69028</v>
          </cell>
          <cell r="V21">
            <v>0</v>
          </cell>
          <cell r="W21">
            <v>168820</v>
          </cell>
          <cell r="X21">
            <v>27408</v>
          </cell>
          <cell r="Y21">
            <v>420151</v>
          </cell>
          <cell r="Z21">
            <v>170856</v>
          </cell>
          <cell r="AA21">
            <v>0</v>
          </cell>
          <cell r="AB21">
            <v>0</v>
          </cell>
          <cell r="AC21">
            <v>0</v>
          </cell>
          <cell r="AD21">
            <v>578246</v>
          </cell>
          <cell r="AE21">
            <v>537190</v>
          </cell>
          <cell r="AF21">
            <v>41056</v>
          </cell>
          <cell r="AG21">
            <v>0</v>
          </cell>
          <cell r="AH21">
            <v>130002</v>
          </cell>
          <cell r="AI21">
            <v>129370</v>
          </cell>
          <cell r="AJ21">
            <v>632</v>
          </cell>
          <cell r="AK21">
            <v>539685</v>
          </cell>
          <cell r="AL21">
            <v>322737</v>
          </cell>
          <cell r="AM21">
            <v>600625</v>
          </cell>
          <cell r="AN21">
            <v>66131</v>
          </cell>
          <cell r="AO21">
            <v>0</v>
          </cell>
          <cell r="AP21">
            <v>113764.46</v>
          </cell>
          <cell r="AQ21">
            <v>66522.53</v>
          </cell>
          <cell r="AR21">
            <v>23577000</v>
          </cell>
          <cell r="AS21">
            <v>23577000</v>
          </cell>
          <cell r="AT21">
            <v>0</v>
          </cell>
          <cell r="AU21">
            <v>37437830</v>
          </cell>
          <cell r="AV21">
            <v>0</v>
          </cell>
          <cell r="AW21">
            <v>0</v>
          </cell>
          <cell r="AX21">
            <v>0</v>
          </cell>
          <cell r="AY21">
            <v>0</v>
          </cell>
          <cell r="AZ21">
            <v>41099</v>
          </cell>
          <cell r="BA21">
            <v>40993</v>
          </cell>
          <cell r="BB21">
            <v>904028</v>
          </cell>
          <cell r="BC21">
            <v>0</v>
          </cell>
          <cell r="BD21">
            <v>42991</v>
          </cell>
          <cell r="BE21">
            <v>11151</v>
          </cell>
          <cell r="BF21">
            <v>0</v>
          </cell>
          <cell r="BG21">
            <v>0</v>
          </cell>
          <cell r="BH21">
            <v>0</v>
          </cell>
          <cell r="BI21">
            <v>0</v>
          </cell>
          <cell r="BJ21">
            <v>303761</v>
          </cell>
          <cell r="BK21">
            <v>104</v>
          </cell>
          <cell r="BL21">
            <v>303657</v>
          </cell>
          <cell r="BM21">
            <v>141050</v>
          </cell>
          <cell r="BN21">
            <v>306916</v>
          </cell>
          <cell r="BO21">
            <v>621423</v>
          </cell>
          <cell r="BP21">
            <v>0</v>
          </cell>
          <cell r="BQ21">
            <v>155137</v>
          </cell>
          <cell r="BR21">
            <v>140975</v>
          </cell>
          <cell r="BS21">
            <v>433230</v>
          </cell>
          <cell r="BT21">
            <v>0</v>
          </cell>
          <cell r="BU21">
            <v>284332</v>
          </cell>
          <cell r="BV21">
            <v>6947864</v>
          </cell>
          <cell r="BW21">
            <v>16288</v>
          </cell>
          <cell r="BX21">
            <v>966991</v>
          </cell>
          <cell r="BY21">
            <v>14896</v>
          </cell>
          <cell r="BZ21">
            <v>36572706</v>
          </cell>
          <cell r="CA21">
            <v>36528576</v>
          </cell>
          <cell r="CB21">
            <v>44130</v>
          </cell>
          <cell r="CC21">
            <v>0</v>
          </cell>
          <cell r="CD21">
            <v>0</v>
          </cell>
          <cell r="CE21">
            <v>0</v>
          </cell>
          <cell r="CF21">
            <v>2895198</v>
          </cell>
          <cell r="CG21">
            <v>126496</v>
          </cell>
          <cell r="CH21">
            <v>111833.95</v>
          </cell>
          <cell r="CI21">
            <v>0</v>
          </cell>
          <cell r="CJ21">
            <v>1027166</v>
          </cell>
          <cell r="CK21">
            <v>980229</v>
          </cell>
          <cell r="CL21">
            <v>46937</v>
          </cell>
          <cell r="CM21">
            <v>3927</v>
          </cell>
          <cell r="CN21">
            <v>0</v>
          </cell>
          <cell r="CO21">
            <v>1145544</v>
          </cell>
          <cell r="CP21">
            <v>39379</v>
          </cell>
          <cell r="CQ21">
            <v>23382</v>
          </cell>
          <cell r="CR21">
            <v>434710</v>
          </cell>
          <cell r="CS21">
            <v>7546</v>
          </cell>
          <cell r="CT21">
            <v>0</v>
          </cell>
          <cell r="CU21">
            <v>0</v>
          </cell>
        </row>
        <row r="22">
          <cell r="A22" t="str">
            <v>kW</v>
          </cell>
          <cell r="B22" t="str">
            <v>YD</v>
          </cell>
          <cell r="C22">
            <v>2005</v>
          </cell>
          <cell r="D22">
            <v>55559</v>
          </cell>
          <cell r="E22">
            <v>1907707</v>
          </cell>
          <cell r="F22">
            <v>1541743</v>
          </cell>
          <cell r="G22">
            <v>493405</v>
          </cell>
          <cell r="H22">
            <v>1461810</v>
          </cell>
          <cell r="I22">
            <v>2539571</v>
          </cell>
          <cell r="J22">
            <v>442668</v>
          </cell>
          <cell r="K22">
            <v>2596896</v>
          </cell>
          <cell r="L22">
            <v>386143</v>
          </cell>
          <cell r="M22">
            <v>223349</v>
          </cell>
          <cell r="N22">
            <v>22788</v>
          </cell>
          <cell r="O22">
            <v>1374784</v>
          </cell>
          <cell r="P22">
            <v>10029</v>
          </cell>
          <cell r="Q22">
            <v>15285</v>
          </cell>
          <cell r="R22">
            <v>0</v>
          </cell>
          <cell r="S22">
            <v>0</v>
          </cell>
          <cell r="T22">
            <v>4894173</v>
          </cell>
          <cell r="U22">
            <v>109050</v>
          </cell>
          <cell r="V22">
            <v>0</v>
          </cell>
          <cell r="W22">
            <v>523594</v>
          </cell>
          <cell r="X22">
            <v>38980</v>
          </cell>
          <cell r="Y22">
            <v>533424</v>
          </cell>
          <cell r="Z22">
            <v>976615</v>
          </cell>
          <cell r="AA22">
            <v>51537069</v>
          </cell>
          <cell r="AB22">
            <v>5759</v>
          </cell>
          <cell r="AC22">
            <v>106906699</v>
          </cell>
          <cell r="AD22">
            <v>1034165</v>
          </cell>
          <cell r="AE22">
            <v>925136</v>
          </cell>
          <cell r="AF22">
            <v>109029</v>
          </cell>
          <cell r="AG22">
            <v>179329</v>
          </cell>
          <cell r="AH22">
            <v>2490044</v>
          </cell>
          <cell r="AI22">
            <v>2489521</v>
          </cell>
          <cell r="AJ22">
            <v>523</v>
          </cell>
          <cell r="AK22">
            <v>389535</v>
          </cell>
          <cell r="AL22">
            <v>748518</v>
          </cell>
          <cell r="AM22">
            <v>9598466</v>
          </cell>
          <cell r="AN22">
            <v>175320</v>
          </cell>
          <cell r="AO22">
            <v>13210</v>
          </cell>
          <cell r="AP22">
            <v>278292</v>
          </cell>
          <cell r="AQ22">
            <v>5650821</v>
          </cell>
          <cell r="AR22">
            <v>24836426</v>
          </cell>
          <cell r="AS22">
            <v>24821262</v>
          </cell>
          <cell r="AT22">
            <v>15164</v>
          </cell>
          <cell r="AU22">
            <v>10246631</v>
          </cell>
          <cell r="AV22">
            <v>126359</v>
          </cell>
          <cell r="AW22">
            <v>150139</v>
          </cell>
          <cell r="AX22">
            <v>981195</v>
          </cell>
          <cell r="AY22">
            <v>2831785</v>
          </cell>
          <cell r="AZ22">
            <v>261293</v>
          </cell>
          <cell r="BA22">
            <v>223472</v>
          </cell>
          <cell r="BB22">
            <v>4553209</v>
          </cell>
          <cell r="BC22">
            <v>303380</v>
          </cell>
          <cell r="BD22">
            <v>360616</v>
          </cell>
          <cell r="BE22">
            <v>94292501</v>
          </cell>
          <cell r="BF22">
            <v>8622</v>
          </cell>
          <cell r="BG22">
            <v>859957</v>
          </cell>
          <cell r="BH22">
            <v>851246</v>
          </cell>
          <cell r="BI22">
            <v>8711</v>
          </cell>
          <cell r="BJ22">
            <v>7813208</v>
          </cell>
          <cell r="BK22">
            <v>7380152</v>
          </cell>
          <cell r="BL22">
            <v>433056</v>
          </cell>
          <cell r="BM22">
            <v>186682</v>
          </cell>
          <cell r="BN22">
            <v>378506</v>
          </cell>
          <cell r="BO22">
            <v>807264</v>
          </cell>
          <cell r="BP22">
            <v>165364</v>
          </cell>
          <cell r="BQ22">
            <v>2231057</v>
          </cell>
          <cell r="BR22">
            <v>297196</v>
          </cell>
          <cell r="BS22">
            <v>404421</v>
          </cell>
          <cell r="BT22">
            <v>1234902</v>
          </cell>
          <cell r="BU22">
            <v>216433</v>
          </cell>
          <cell r="BV22">
            <v>704274</v>
          </cell>
          <cell r="BW22">
            <v>0</v>
          </cell>
          <cell r="BX22">
            <v>920151</v>
          </cell>
          <cell r="BY22">
            <v>371413</v>
          </cell>
          <cell r="BZ22">
            <v>9672781</v>
          </cell>
          <cell r="CA22">
            <v>9211551</v>
          </cell>
          <cell r="CB22">
            <v>461230</v>
          </cell>
          <cell r="CC22">
            <v>150279</v>
          </cell>
          <cell r="CD22">
            <v>143455</v>
          </cell>
          <cell r="CE22">
            <v>105723</v>
          </cell>
          <cell r="CF22">
            <v>0</v>
          </cell>
          <cell r="CG22">
            <v>1475643</v>
          </cell>
          <cell r="CH22">
            <v>352579</v>
          </cell>
          <cell r="CI22">
            <v>43747648</v>
          </cell>
          <cell r="CJ22">
            <v>3017486</v>
          </cell>
          <cell r="CK22">
            <v>2939178</v>
          </cell>
          <cell r="CL22">
            <v>78308</v>
          </cell>
          <cell r="CM22">
            <v>47169</v>
          </cell>
          <cell r="CN22">
            <v>1777889</v>
          </cell>
          <cell r="CO22">
            <v>729471</v>
          </cell>
          <cell r="CP22">
            <v>145144</v>
          </cell>
          <cell r="CQ22">
            <v>239458</v>
          </cell>
          <cell r="CR22">
            <v>82490</v>
          </cell>
          <cell r="CS22">
            <v>0</v>
          </cell>
          <cell r="CT22">
            <v>1019212</v>
          </cell>
          <cell r="CU22">
            <v>588541</v>
          </cell>
        </row>
        <row r="23">
          <cell r="A23" t="str">
            <v>kW - Residential</v>
          </cell>
          <cell r="B23" t="str">
            <v>YDR</v>
          </cell>
          <cell r="C23">
            <v>2005</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row>
        <row r="24">
          <cell r="A24" t="str">
            <v>kW- General Service</v>
          </cell>
          <cell r="C24">
            <v>2005</v>
          </cell>
          <cell r="D24">
            <v>20152</v>
          </cell>
          <cell r="E24">
            <v>1876766</v>
          </cell>
          <cell r="F24">
            <v>961530</v>
          </cell>
          <cell r="G24">
            <v>322400</v>
          </cell>
          <cell r="H24">
            <v>1439690</v>
          </cell>
          <cell r="I24">
            <v>2514137</v>
          </cell>
          <cell r="J24">
            <v>234816</v>
          </cell>
          <cell r="K24">
            <v>2047219</v>
          </cell>
          <cell r="L24">
            <v>388663</v>
          </cell>
          <cell r="M24">
            <v>220083</v>
          </cell>
          <cell r="N24">
            <v>21943</v>
          </cell>
          <cell r="O24">
            <v>1231881</v>
          </cell>
          <cell r="P24">
            <v>8931</v>
          </cell>
          <cell r="Q24">
            <v>14288</v>
          </cell>
          <cell r="R24">
            <v>0</v>
          </cell>
          <cell r="S24">
            <v>202355</v>
          </cell>
          <cell r="T24">
            <v>2984709</v>
          </cell>
          <cell r="U24">
            <v>107108</v>
          </cell>
          <cell r="V24">
            <v>11663097</v>
          </cell>
          <cell r="W24">
            <v>365147</v>
          </cell>
          <cell r="X24">
            <v>37219</v>
          </cell>
          <cell r="Y24">
            <v>519605</v>
          </cell>
          <cell r="Z24">
            <v>885095</v>
          </cell>
          <cell r="AA24">
            <v>50276418</v>
          </cell>
          <cell r="AB24">
            <v>5472</v>
          </cell>
          <cell r="AC24">
            <v>62736815</v>
          </cell>
          <cell r="AD24">
            <v>1009068</v>
          </cell>
          <cell r="AE24">
            <v>902212</v>
          </cell>
          <cell r="AF24">
            <v>106856</v>
          </cell>
          <cell r="AG24">
            <v>174383</v>
          </cell>
          <cell r="AH24">
            <v>2002441</v>
          </cell>
          <cell r="AI24">
            <v>2002441</v>
          </cell>
          <cell r="AJ24">
            <v>0</v>
          </cell>
          <cell r="AK24">
            <v>382385</v>
          </cell>
          <cell r="AL24">
            <v>740269</v>
          </cell>
          <cell r="AM24">
            <v>5437621</v>
          </cell>
          <cell r="AN24">
            <v>172114</v>
          </cell>
          <cell r="AO24">
            <v>12302</v>
          </cell>
          <cell r="AP24">
            <v>198609</v>
          </cell>
          <cell r="AQ24">
            <v>5069328</v>
          </cell>
          <cell r="AR24">
            <v>14309</v>
          </cell>
          <cell r="AS24">
            <v>18076099</v>
          </cell>
          <cell r="AT24">
            <v>14309</v>
          </cell>
          <cell r="AU24">
            <v>9012558</v>
          </cell>
          <cell r="AV24">
            <v>121854</v>
          </cell>
          <cell r="AW24">
            <v>144847</v>
          </cell>
          <cell r="AX24">
            <v>663658</v>
          </cell>
          <cell r="AY24">
            <v>2343889</v>
          </cell>
          <cell r="AZ24">
            <v>257755</v>
          </cell>
          <cell r="BA24">
            <v>218320</v>
          </cell>
          <cell r="BB24">
            <v>4047633</v>
          </cell>
          <cell r="BC24">
            <v>223073</v>
          </cell>
          <cell r="BD24">
            <v>357933</v>
          </cell>
          <cell r="BE24">
            <v>689195</v>
          </cell>
          <cell r="BF24">
            <v>8444</v>
          </cell>
          <cell r="BG24">
            <v>845837</v>
          </cell>
          <cell r="BH24">
            <v>838396</v>
          </cell>
          <cell r="BI24">
            <v>7441</v>
          </cell>
          <cell r="BJ24">
            <v>1719941</v>
          </cell>
          <cell r="BK24">
            <v>1292153</v>
          </cell>
          <cell r="BL24">
            <v>427788</v>
          </cell>
          <cell r="BM24">
            <v>183705</v>
          </cell>
          <cell r="BN24">
            <v>369082</v>
          </cell>
          <cell r="BO24">
            <v>796355</v>
          </cell>
          <cell r="BP24">
            <v>165364</v>
          </cell>
          <cell r="BQ24">
            <v>1989992</v>
          </cell>
          <cell r="BR24">
            <v>292401</v>
          </cell>
          <cell r="BS24">
            <v>396182</v>
          </cell>
          <cell r="BT24">
            <v>1056085</v>
          </cell>
          <cell r="BU24">
            <v>208872</v>
          </cell>
          <cell r="BV24">
            <v>682195</v>
          </cell>
          <cell r="BW24">
            <v>0</v>
          </cell>
          <cell r="BX24">
            <v>764986</v>
          </cell>
          <cell r="BY24">
            <v>365465</v>
          </cell>
          <cell r="BZ24">
            <v>8854597</v>
          </cell>
          <cell r="CA24">
            <v>8400430</v>
          </cell>
          <cell r="CB24">
            <v>454167</v>
          </cell>
          <cell r="CC24">
            <v>147227</v>
          </cell>
          <cell r="CD24">
            <v>139429</v>
          </cell>
          <cell r="CE24">
            <v>104253</v>
          </cell>
          <cell r="CF24">
            <v>408245</v>
          </cell>
          <cell r="CG24">
            <v>1376667</v>
          </cell>
          <cell r="CH24">
            <v>348784</v>
          </cell>
          <cell r="CI24">
            <v>38106341</v>
          </cell>
          <cell r="CJ24">
            <v>2621049</v>
          </cell>
          <cell r="CK24">
            <v>2544626</v>
          </cell>
          <cell r="CL24">
            <v>76423</v>
          </cell>
          <cell r="CM24">
            <v>42950</v>
          </cell>
          <cell r="CN24">
            <v>1559940</v>
          </cell>
          <cell r="CO24">
            <v>418237</v>
          </cell>
          <cell r="CP24">
            <v>143037</v>
          </cell>
          <cell r="CQ24">
            <v>111937</v>
          </cell>
          <cell r="CR24">
            <v>82490</v>
          </cell>
          <cell r="CS24">
            <v>0</v>
          </cell>
          <cell r="CT24">
            <v>996880</v>
          </cell>
          <cell r="CU24">
            <v>519148</v>
          </cell>
        </row>
        <row r="25">
          <cell r="A25" t="str">
            <v>kW- Large User, Sub- Transmission, Intermediate/ Embedded Distributor</v>
          </cell>
          <cell r="C25">
            <v>2005</v>
          </cell>
          <cell r="D25">
            <v>33896</v>
          </cell>
          <cell r="E25">
            <v>0</v>
          </cell>
          <cell r="F25">
            <v>553899</v>
          </cell>
          <cell r="G25">
            <v>166298</v>
          </cell>
          <cell r="H25">
            <v>0</v>
          </cell>
          <cell r="I25">
            <v>0</v>
          </cell>
          <cell r="J25">
            <v>202414</v>
          </cell>
          <cell r="K25">
            <v>522734</v>
          </cell>
          <cell r="L25">
            <v>0</v>
          </cell>
          <cell r="M25">
            <v>0</v>
          </cell>
          <cell r="N25">
            <v>0</v>
          </cell>
          <cell r="O25">
            <v>118961</v>
          </cell>
          <cell r="P25">
            <v>0</v>
          </cell>
          <cell r="Q25">
            <v>0</v>
          </cell>
          <cell r="R25">
            <v>0</v>
          </cell>
          <cell r="S25">
            <v>0</v>
          </cell>
          <cell r="T25">
            <v>1909464</v>
          </cell>
          <cell r="U25">
            <v>0</v>
          </cell>
          <cell r="V25">
            <v>1612869</v>
          </cell>
          <cell r="W25">
            <v>149974</v>
          </cell>
          <cell r="X25">
            <v>0</v>
          </cell>
          <cell r="Y25">
            <v>0</v>
          </cell>
          <cell r="Z25">
            <v>80495</v>
          </cell>
          <cell r="AA25">
            <v>0</v>
          </cell>
          <cell r="AB25">
            <v>0</v>
          </cell>
          <cell r="AC25">
            <v>42215410</v>
          </cell>
          <cell r="AD25">
            <v>0</v>
          </cell>
          <cell r="AE25">
            <v>0</v>
          </cell>
          <cell r="AF25">
            <v>0</v>
          </cell>
          <cell r="AG25">
            <v>0</v>
          </cell>
          <cell r="AH25">
            <v>463386</v>
          </cell>
          <cell r="AI25">
            <v>463386</v>
          </cell>
          <cell r="AJ25">
            <v>0</v>
          </cell>
          <cell r="AK25">
            <v>0</v>
          </cell>
          <cell r="AL25">
            <v>0</v>
          </cell>
          <cell r="AM25">
            <v>4049286</v>
          </cell>
          <cell r="AN25">
            <v>0</v>
          </cell>
          <cell r="AO25">
            <v>0</v>
          </cell>
          <cell r="AP25">
            <v>76540</v>
          </cell>
          <cell r="AQ25">
            <v>515784</v>
          </cell>
          <cell r="AR25">
            <v>6745163</v>
          </cell>
          <cell r="AS25">
            <v>6745163</v>
          </cell>
          <cell r="AT25">
            <v>0</v>
          </cell>
          <cell r="AU25">
            <v>1130272</v>
          </cell>
          <cell r="AV25">
            <v>0</v>
          </cell>
          <cell r="AW25">
            <v>0</v>
          </cell>
          <cell r="AX25">
            <v>306824</v>
          </cell>
          <cell r="AY25">
            <v>445748</v>
          </cell>
          <cell r="AZ25">
            <v>0</v>
          </cell>
          <cell r="BA25">
            <v>0</v>
          </cell>
          <cell r="BB25">
            <v>440796</v>
          </cell>
          <cell r="BC25">
            <v>75882</v>
          </cell>
          <cell r="BD25">
            <v>0</v>
          </cell>
          <cell r="BE25">
            <v>89641173</v>
          </cell>
          <cell r="BF25">
            <v>0</v>
          </cell>
          <cell r="BG25">
            <v>0</v>
          </cell>
          <cell r="BH25">
            <v>0</v>
          </cell>
          <cell r="BI25">
            <v>0</v>
          </cell>
          <cell r="BJ25">
            <v>0</v>
          </cell>
          <cell r="BK25">
            <v>0</v>
          </cell>
          <cell r="BL25">
            <v>0</v>
          </cell>
          <cell r="BM25">
            <v>0</v>
          </cell>
          <cell r="BN25">
            <v>0</v>
          </cell>
          <cell r="BO25">
            <v>0</v>
          </cell>
          <cell r="BP25">
            <v>0</v>
          </cell>
          <cell r="BQ25">
            <v>211702</v>
          </cell>
          <cell r="BR25">
            <v>0</v>
          </cell>
          <cell r="BS25">
            <v>0</v>
          </cell>
          <cell r="BT25">
            <v>154704</v>
          </cell>
          <cell r="BU25">
            <v>0</v>
          </cell>
          <cell r="BV25">
            <v>0</v>
          </cell>
          <cell r="BW25">
            <v>0</v>
          </cell>
          <cell r="BX25">
            <v>136079</v>
          </cell>
          <cell r="BY25">
            <v>0</v>
          </cell>
          <cell r="BZ25">
            <v>709878</v>
          </cell>
          <cell r="CA25">
            <v>709878</v>
          </cell>
          <cell r="CB25">
            <v>0</v>
          </cell>
          <cell r="CC25">
            <v>0</v>
          </cell>
          <cell r="CD25">
            <v>0</v>
          </cell>
          <cell r="CE25">
            <v>0</v>
          </cell>
          <cell r="CF25">
            <v>68146</v>
          </cell>
          <cell r="CG25">
            <v>68367</v>
          </cell>
          <cell r="CH25">
            <v>0</v>
          </cell>
          <cell r="CI25">
            <v>5323781</v>
          </cell>
          <cell r="CJ25">
            <v>343836</v>
          </cell>
          <cell r="CK25">
            <v>343836</v>
          </cell>
          <cell r="CL25">
            <v>0</v>
          </cell>
          <cell r="CM25">
            <v>0</v>
          </cell>
          <cell r="CN25">
            <v>197766</v>
          </cell>
          <cell r="CO25">
            <v>296105</v>
          </cell>
          <cell r="CP25">
            <v>0</v>
          </cell>
          <cell r="CQ25">
            <v>124517</v>
          </cell>
          <cell r="CR25">
            <v>0</v>
          </cell>
          <cell r="CS25">
            <v>0</v>
          </cell>
          <cell r="CT25">
            <v>0</v>
          </cell>
          <cell r="CU25">
            <v>62704</v>
          </cell>
        </row>
        <row r="26">
          <cell r="A26" t="str">
            <v>kW- Street Lighting</v>
          </cell>
          <cell r="C26">
            <v>2005</v>
          </cell>
          <cell r="D26">
            <v>1511</v>
          </cell>
          <cell r="E26">
            <v>30941</v>
          </cell>
          <cell r="F26">
            <v>24463</v>
          </cell>
          <cell r="G26">
            <v>4707</v>
          </cell>
          <cell r="H26">
            <v>20301</v>
          </cell>
          <cell r="I26">
            <v>25434</v>
          </cell>
          <cell r="J26">
            <v>5438</v>
          </cell>
          <cell r="K26">
            <v>26943</v>
          </cell>
          <cell r="L26">
            <v>-1800</v>
          </cell>
          <cell r="M26">
            <v>3128</v>
          </cell>
          <cell r="N26">
            <v>780</v>
          </cell>
          <cell r="O26">
            <v>22741</v>
          </cell>
          <cell r="P26">
            <v>1001</v>
          </cell>
          <cell r="Q26">
            <v>997</v>
          </cell>
          <cell r="R26">
            <v>0</v>
          </cell>
          <cell r="S26">
            <v>0</v>
          </cell>
          <cell r="T26">
            <v>0</v>
          </cell>
          <cell r="U26">
            <v>1691</v>
          </cell>
          <cell r="V26">
            <v>108179</v>
          </cell>
          <cell r="W26">
            <v>8473</v>
          </cell>
          <cell r="X26">
            <v>1718</v>
          </cell>
          <cell r="Y26">
            <v>12726</v>
          </cell>
          <cell r="Z26">
            <v>10550</v>
          </cell>
          <cell r="AA26">
            <v>1260651</v>
          </cell>
          <cell r="AB26">
            <v>287</v>
          </cell>
          <cell r="AC26">
            <v>1954474</v>
          </cell>
          <cell r="AD26">
            <v>23670</v>
          </cell>
          <cell r="AE26">
            <v>21611</v>
          </cell>
          <cell r="AF26">
            <v>2059</v>
          </cell>
          <cell r="AG26">
            <v>4946</v>
          </cell>
          <cell r="AH26">
            <v>23860</v>
          </cell>
          <cell r="AI26">
            <v>23339</v>
          </cell>
          <cell r="AJ26">
            <v>521</v>
          </cell>
          <cell r="AK26">
            <v>5668</v>
          </cell>
          <cell r="AL26">
            <v>7406</v>
          </cell>
          <cell r="AM26">
            <v>109892</v>
          </cell>
          <cell r="AN26">
            <v>3037</v>
          </cell>
          <cell r="AO26">
            <v>908</v>
          </cell>
          <cell r="AP26">
            <v>2843</v>
          </cell>
          <cell r="AQ26">
            <v>65522</v>
          </cell>
          <cell r="AR26">
            <v>855</v>
          </cell>
          <cell r="AS26">
            <v>0</v>
          </cell>
          <cell r="AT26">
            <v>855</v>
          </cell>
          <cell r="AU26">
            <v>103801</v>
          </cell>
          <cell r="AV26">
            <v>385</v>
          </cell>
          <cell r="AW26">
            <v>5292</v>
          </cell>
          <cell r="AX26">
            <v>10713</v>
          </cell>
          <cell r="AY26">
            <v>42148</v>
          </cell>
          <cell r="AZ26">
            <v>3466</v>
          </cell>
          <cell r="BA26">
            <v>5152</v>
          </cell>
          <cell r="BB26">
            <v>62334</v>
          </cell>
          <cell r="BC26">
            <v>4309</v>
          </cell>
          <cell r="BD26">
            <v>2595</v>
          </cell>
          <cell r="BE26">
            <v>514</v>
          </cell>
          <cell r="BF26">
            <v>178</v>
          </cell>
          <cell r="BG26">
            <v>13151</v>
          </cell>
          <cell r="BH26">
            <v>11905</v>
          </cell>
          <cell r="BI26">
            <v>1246</v>
          </cell>
          <cell r="BJ26">
            <v>6036702</v>
          </cell>
          <cell r="BK26">
            <v>6032228</v>
          </cell>
          <cell r="BL26">
            <v>4474</v>
          </cell>
          <cell r="BM26">
            <v>2627</v>
          </cell>
          <cell r="BN26">
            <v>9128</v>
          </cell>
          <cell r="BO26">
            <v>9192</v>
          </cell>
          <cell r="BP26">
            <v>0</v>
          </cell>
          <cell r="BQ26">
            <v>29363</v>
          </cell>
          <cell r="BR26">
            <v>4431</v>
          </cell>
          <cell r="BS26">
            <v>7037</v>
          </cell>
          <cell r="BT26">
            <v>23979</v>
          </cell>
          <cell r="BU26">
            <v>6773</v>
          </cell>
          <cell r="BV26">
            <v>21295</v>
          </cell>
          <cell r="BW26">
            <v>0</v>
          </cell>
          <cell r="BX26">
            <v>16365</v>
          </cell>
          <cell r="BY26">
            <v>5893</v>
          </cell>
          <cell r="BZ26">
            <v>106945</v>
          </cell>
          <cell r="CA26">
            <v>100103</v>
          </cell>
          <cell r="CB26">
            <v>6842</v>
          </cell>
          <cell r="CC26">
            <v>3052</v>
          </cell>
          <cell r="CD26">
            <v>3765</v>
          </cell>
          <cell r="CE26">
            <v>1470</v>
          </cell>
          <cell r="CF26">
            <v>0</v>
          </cell>
          <cell r="CG26">
            <v>30609</v>
          </cell>
          <cell r="CH26">
            <v>3463</v>
          </cell>
          <cell r="CI26">
            <v>317526</v>
          </cell>
          <cell r="CJ26">
            <v>49760</v>
          </cell>
          <cell r="CK26">
            <v>48005</v>
          </cell>
          <cell r="CL26">
            <v>1755</v>
          </cell>
          <cell r="CM26">
            <v>4205</v>
          </cell>
          <cell r="CN26">
            <v>20183</v>
          </cell>
          <cell r="CO26">
            <v>13039</v>
          </cell>
          <cell r="CP26">
            <v>1998</v>
          </cell>
          <cell r="CQ26">
            <v>2940</v>
          </cell>
          <cell r="CR26">
            <v>0</v>
          </cell>
          <cell r="CS26">
            <v>0</v>
          </cell>
          <cell r="CT26">
            <v>22245</v>
          </cell>
          <cell r="CU26">
            <v>6689</v>
          </cell>
        </row>
        <row r="27">
          <cell r="A27" t="str">
            <v>kW- Sentinel Lighting</v>
          </cell>
          <cell r="C27">
            <v>2005</v>
          </cell>
          <cell r="D27">
            <v>0</v>
          </cell>
          <cell r="E27">
            <v>0</v>
          </cell>
          <cell r="F27">
            <v>1851</v>
          </cell>
          <cell r="G27">
            <v>0</v>
          </cell>
          <cell r="H27">
            <v>1819</v>
          </cell>
          <cell r="I27">
            <v>0</v>
          </cell>
          <cell r="J27">
            <v>0</v>
          </cell>
          <cell r="K27">
            <v>0</v>
          </cell>
          <cell r="L27">
            <v>-720</v>
          </cell>
          <cell r="M27">
            <v>138</v>
          </cell>
          <cell r="N27">
            <v>65</v>
          </cell>
          <cell r="O27">
            <v>1201</v>
          </cell>
          <cell r="P27">
            <v>97</v>
          </cell>
          <cell r="Q27">
            <v>0</v>
          </cell>
          <cell r="R27">
            <v>0</v>
          </cell>
          <cell r="S27">
            <v>0</v>
          </cell>
          <cell r="T27">
            <v>0</v>
          </cell>
          <cell r="U27">
            <v>251</v>
          </cell>
          <cell r="V27">
            <v>0</v>
          </cell>
          <cell r="W27">
            <v>0</v>
          </cell>
          <cell r="X27">
            <v>43</v>
          </cell>
          <cell r="Y27">
            <v>1093</v>
          </cell>
          <cell r="Z27">
            <v>475</v>
          </cell>
          <cell r="AA27">
            <v>0</v>
          </cell>
          <cell r="AB27">
            <v>0</v>
          </cell>
          <cell r="AC27">
            <v>0</v>
          </cell>
          <cell r="AD27">
            <v>1427</v>
          </cell>
          <cell r="AE27">
            <v>1313</v>
          </cell>
          <cell r="AF27">
            <v>114</v>
          </cell>
          <cell r="AG27">
            <v>0</v>
          </cell>
          <cell r="AH27">
            <v>357</v>
          </cell>
          <cell r="AI27">
            <v>355</v>
          </cell>
          <cell r="AJ27">
            <v>2</v>
          </cell>
          <cell r="AK27">
            <v>1482</v>
          </cell>
          <cell r="AL27">
            <v>843</v>
          </cell>
          <cell r="AM27">
            <v>1667</v>
          </cell>
          <cell r="AN27">
            <v>169</v>
          </cell>
          <cell r="AO27">
            <v>0</v>
          </cell>
          <cell r="AP27">
            <v>300</v>
          </cell>
          <cell r="AQ27">
            <v>187</v>
          </cell>
          <cell r="AR27">
            <v>0</v>
          </cell>
          <cell r="AS27">
            <v>0</v>
          </cell>
          <cell r="AT27">
            <v>0</v>
          </cell>
          <cell r="AU27">
            <v>0</v>
          </cell>
          <cell r="AV27">
            <v>4120</v>
          </cell>
          <cell r="AW27">
            <v>0</v>
          </cell>
          <cell r="AX27">
            <v>0</v>
          </cell>
          <cell r="AY27">
            <v>0</v>
          </cell>
          <cell r="AZ27">
            <v>72</v>
          </cell>
          <cell r="BA27">
            <v>0</v>
          </cell>
          <cell r="BB27">
            <v>2446</v>
          </cell>
          <cell r="BC27">
            <v>116</v>
          </cell>
          <cell r="BD27">
            <v>88</v>
          </cell>
          <cell r="BE27">
            <v>3961619</v>
          </cell>
          <cell r="BF27">
            <v>0</v>
          </cell>
          <cell r="BG27">
            <v>969</v>
          </cell>
          <cell r="BH27">
            <v>945</v>
          </cell>
          <cell r="BI27">
            <v>24</v>
          </cell>
          <cell r="BJ27">
            <v>56565</v>
          </cell>
          <cell r="BK27">
            <v>55771</v>
          </cell>
          <cell r="BL27">
            <v>794</v>
          </cell>
          <cell r="BM27">
            <v>350</v>
          </cell>
          <cell r="BN27">
            <v>296</v>
          </cell>
          <cell r="BO27">
            <v>1717</v>
          </cell>
          <cell r="BP27">
            <v>0</v>
          </cell>
          <cell r="BQ27">
            <v>0</v>
          </cell>
          <cell r="BR27">
            <v>364</v>
          </cell>
          <cell r="BS27">
            <v>1202</v>
          </cell>
          <cell r="BT27">
            <v>134</v>
          </cell>
          <cell r="BU27">
            <v>788</v>
          </cell>
          <cell r="BV27">
            <v>784</v>
          </cell>
          <cell r="BW27">
            <v>0</v>
          </cell>
          <cell r="BX27">
            <v>2721</v>
          </cell>
          <cell r="BY27">
            <v>55</v>
          </cell>
          <cell r="BZ27">
            <v>1361</v>
          </cell>
          <cell r="CA27">
            <v>1140</v>
          </cell>
          <cell r="CB27">
            <v>221</v>
          </cell>
          <cell r="CC27">
            <v>0</v>
          </cell>
          <cell r="CD27">
            <v>261</v>
          </cell>
          <cell r="CE27">
            <v>0</v>
          </cell>
          <cell r="CF27">
            <v>8082</v>
          </cell>
          <cell r="CG27">
            <v>0</v>
          </cell>
          <cell r="CH27">
            <v>332</v>
          </cell>
          <cell r="CI27">
            <v>0</v>
          </cell>
          <cell r="CJ27">
            <v>2841</v>
          </cell>
          <cell r="CK27">
            <v>2711</v>
          </cell>
          <cell r="CL27">
            <v>130</v>
          </cell>
          <cell r="CM27">
            <v>14</v>
          </cell>
          <cell r="CN27">
            <v>0</v>
          </cell>
          <cell r="CO27">
            <v>2090</v>
          </cell>
          <cell r="CP27">
            <v>109</v>
          </cell>
          <cell r="CQ27">
            <v>64</v>
          </cell>
          <cell r="CR27">
            <v>0</v>
          </cell>
          <cell r="CS27">
            <v>0</v>
          </cell>
          <cell r="CT27">
            <v>87</v>
          </cell>
          <cell r="CU27">
            <v>0</v>
          </cell>
        </row>
        <row r="28">
          <cell r="A28" t="str">
            <v>Billed Total Distribution Revenues</v>
          </cell>
          <cell r="B28" t="str">
            <v>RTOT</v>
          </cell>
          <cell r="C28">
            <v>2005</v>
          </cell>
          <cell r="D28">
            <v>793499.5</v>
          </cell>
          <cell r="E28">
            <v>31675471</v>
          </cell>
          <cell r="F28">
            <v>13240923</v>
          </cell>
          <cell r="G28">
            <v>4293189.45</v>
          </cell>
          <cell r="H28">
            <v>13237987.91</v>
          </cell>
          <cell r="I28">
            <v>26795252.629999999</v>
          </cell>
          <cell r="J28">
            <v>3768276.65</v>
          </cell>
          <cell r="K28">
            <v>19637600</v>
          </cell>
          <cell r="L28">
            <v>6833989.2199999997</v>
          </cell>
          <cell r="M28">
            <v>2444823</v>
          </cell>
          <cell r="N28">
            <v>494186.03</v>
          </cell>
          <cell r="O28">
            <v>11753156.130000001</v>
          </cell>
          <cell r="P28">
            <v>430205.67</v>
          </cell>
          <cell r="Q28">
            <v>477547.78</v>
          </cell>
          <cell r="R28">
            <v>119517.01</v>
          </cell>
          <cell r="S28">
            <v>3902635.8</v>
          </cell>
          <cell r="T28">
            <v>36574280</v>
          </cell>
          <cell r="U28">
            <v>1790199.32</v>
          </cell>
          <cell r="V28">
            <v>103495246</v>
          </cell>
          <cell r="W28">
            <v>5549275.8100000005</v>
          </cell>
          <cell r="X28">
            <v>928923.53</v>
          </cell>
          <cell r="Y28">
            <v>8717673.6899999995</v>
          </cell>
          <cell r="Z28">
            <v>8359082.6900000004</v>
          </cell>
          <cell r="AA28">
            <v>1277413.75</v>
          </cell>
          <cell r="AB28">
            <v>167765.70000000001</v>
          </cell>
          <cell r="AC28">
            <v>12718000</v>
          </cell>
          <cell r="AD28">
            <v>16841302.539999999</v>
          </cell>
          <cell r="AE28">
            <v>16011159</v>
          </cell>
          <cell r="AF28">
            <v>830143.54</v>
          </cell>
          <cell r="AG28">
            <v>3054450.81</v>
          </cell>
          <cell r="AH28">
            <v>21548941.77</v>
          </cell>
          <cell r="AI28">
            <v>21110005.91</v>
          </cell>
          <cell r="AJ28">
            <v>438935.86</v>
          </cell>
          <cell r="AK28">
            <v>9056017.7599999998</v>
          </cell>
          <cell r="AL28">
            <v>8264018</v>
          </cell>
          <cell r="AM28">
            <v>79773553.290000007</v>
          </cell>
          <cell r="AN28">
            <v>639440.34</v>
          </cell>
          <cell r="AO28">
            <v>299588.78999999998</v>
          </cell>
          <cell r="AP28">
            <v>1224508.94</v>
          </cell>
          <cell r="AQ28">
            <v>55128685.020000003</v>
          </cell>
          <cell r="AR28">
            <v>691515647.34000003</v>
          </cell>
          <cell r="AS28">
            <v>691075400</v>
          </cell>
          <cell r="AT28">
            <v>440247.34</v>
          </cell>
          <cell r="AU28">
            <v>89810458.739999995</v>
          </cell>
          <cell r="AV28">
            <v>5495280.5599999996</v>
          </cell>
          <cell r="AW28">
            <v>1389372.4</v>
          </cell>
          <cell r="AX28">
            <v>8064491</v>
          </cell>
          <cell r="AY28">
            <v>31527574.98</v>
          </cell>
          <cell r="AZ28">
            <v>3487682.59</v>
          </cell>
          <cell r="BA28">
            <v>3948950.03</v>
          </cell>
          <cell r="BB28">
            <v>44384226.170000002</v>
          </cell>
          <cell r="BC28">
            <v>2390897.4300000002</v>
          </cell>
          <cell r="BD28">
            <v>2827407.7</v>
          </cell>
          <cell r="BE28">
            <v>9454816.5299999993</v>
          </cell>
          <cell r="BF28">
            <v>0</v>
          </cell>
          <cell r="BG28">
            <v>1413020.07</v>
          </cell>
          <cell r="BH28">
            <v>90075</v>
          </cell>
          <cell r="BI28">
            <v>1322945.07</v>
          </cell>
          <cell r="BJ28">
            <v>78442765</v>
          </cell>
          <cell r="BK28">
            <v>70123911</v>
          </cell>
          <cell r="BL28">
            <v>8318854</v>
          </cell>
          <cell r="BM28">
            <v>3643028.85</v>
          </cell>
          <cell r="BN28">
            <v>7798294.4199999999</v>
          </cell>
          <cell r="BO28">
            <v>10149515</v>
          </cell>
          <cell r="BP28">
            <v>2124077.0099999998</v>
          </cell>
          <cell r="BQ28">
            <v>26511149.469999999</v>
          </cell>
          <cell r="BR28">
            <v>4026193.9</v>
          </cell>
          <cell r="BS28">
            <v>6667607</v>
          </cell>
          <cell r="BT28">
            <v>17413400</v>
          </cell>
          <cell r="BU28">
            <v>3777887.83</v>
          </cell>
          <cell r="BV28">
            <v>10951917.77</v>
          </cell>
          <cell r="BW28">
            <v>1597494.74</v>
          </cell>
          <cell r="BX28">
            <v>13368454.220000001</v>
          </cell>
          <cell r="BY28">
            <v>2680967.48</v>
          </cell>
          <cell r="BZ28">
            <v>101917691.95</v>
          </cell>
          <cell r="CA28">
            <v>96445662.400000006</v>
          </cell>
          <cell r="CB28">
            <v>5472029.5499999998</v>
          </cell>
          <cell r="CC28">
            <v>1337962.76</v>
          </cell>
          <cell r="CD28">
            <v>1551221.99</v>
          </cell>
          <cell r="CE28">
            <v>1268289.77</v>
          </cell>
          <cell r="CF28">
            <v>5573566.8400000008</v>
          </cell>
          <cell r="CG28">
            <v>15416077</v>
          </cell>
          <cell r="CH28">
            <v>1731173.07</v>
          </cell>
          <cell r="CI28">
            <v>2410995.17</v>
          </cell>
          <cell r="CJ28">
            <v>39464161</v>
          </cell>
          <cell r="CK28">
            <v>37262655</v>
          </cell>
          <cell r="CL28">
            <v>2201506</v>
          </cell>
          <cell r="CM28">
            <v>2708423.81</v>
          </cell>
          <cell r="CN28">
            <v>21705646.789999999</v>
          </cell>
          <cell r="CO28">
            <v>5196176</v>
          </cell>
          <cell r="CP28">
            <v>1107409.8999999999</v>
          </cell>
          <cell r="CQ28">
            <v>1563519</v>
          </cell>
          <cell r="CR28">
            <v>782658.68</v>
          </cell>
          <cell r="CS28">
            <v>7121637</v>
          </cell>
          <cell r="CT28">
            <v>18116560.23</v>
          </cell>
          <cell r="CU28">
            <v>5376323.9199999999</v>
          </cell>
        </row>
        <row r="29">
          <cell r="A29" t="str">
            <v>Billed Residential Distribution Revenue</v>
          </cell>
          <cell r="B29" t="str">
            <v>RR</v>
          </cell>
          <cell r="C29">
            <v>2005</v>
          </cell>
          <cell r="D29">
            <v>528534.04</v>
          </cell>
          <cell r="E29">
            <v>17313847</v>
          </cell>
          <cell r="F29">
            <v>6975629</v>
          </cell>
          <cell r="G29">
            <v>2085281</v>
          </cell>
          <cell r="H29">
            <v>8139157</v>
          </cell>
          <cell r="I29">
            <v>16306496.1</v>
          </cell>
          <cell r="J29">
            <v>2648454</v>
          </cell>
          <cell r="K29">
            <v>9499683</v>
          </cell>
          <cell r="L29">
            <v>11751896.529999999</v>
          </cell>
          <cell r="M29">
            <v>1527388.76</v>
          </cell>
          <cell r="N29">
            <v>353141.81</v>
          </cell>
          <cell r="O29">
            <v>25774034.600000001</v>
          </cell>
          <cell r="P29">
            <v>0</v>
          </cell>
          <cell r="Q29">
            <v>332214.98</v>
          </cell>
          <cell r="R29">
            <v>49857.86</v>
          </cell>
          <cell r="S29">
            <v>2429358.36</v>
          </cell>
          <cell r="T29">
            <v>17436312</v>
          </cell>
          <cell r="U29">
            <v>2813725.83</v>
          </cell>
          <cell r="V29">
            <v>39614411</v>
          </cell>
          <cell r="W29">
            <v>2559981.52</v>
          </cell>
          <cell r="X29">
            <v>598644.9</v>
          </cell>
          <cell r="Y29">
            <v>6241879.8700000001</v>
          </cell>
          <cell r="Z29">
            <v>4651216.55</v>
          </cell>
          <cell r="AA29">
            <v>662528.69999999995</v>
          </cell>
          <cell r="AB29">
            <v>116303.57</v>
          </cell>
          <cell r="AC29">
            <v>7513964.4900000002</v>
          </cell>
          <cell r="AD29">
            <v>9639929.75</v>
          </cell>
          <cell r="AE29">
            <v>9000407.9299999997</v>
          </cell>
          <cell r="AF29">
            <v>639521.81999999995</v>
          </cell>
          <cell r="AG29">
            <v>2083745.35</v>
          </cell>
          <cell r="AH29">
            <v>13160013.470000001</v>
          </cell>
          <cell r="AI29">
            <v>12820736.560000001</v>
          </cell>
          <cell r="AJ29">
            <v>339276.91</v>
          </cell>
          <cell r="AK29">
            <v>5987541.8200000003</v>
          </cell>
          <cell r="AL29">
            <v>4152262</v>
          </cell>
          <cell r="AM29">
            <v>57755101</v>
          </cell>
          <cell r="AN29">
            <v>343780</v>
          </cell>
          <cell r="AO29">
            <v>217100.04</v>
          </cell>
          <cell r="AP29">
            <v>451502.99</v>
          </cell>
          <cell r="AQ29">
            <v>28324913</v>
          </cell>
          <cell r="AR29">
            <v>453380330.97000003</v>
          </cell>
          <cell r="AS29">
            <v>453086000</v>
          </cell>
          <cell r="AT29">
            <v>294330.96999999997</v>
          </cell>
          <cell r="AU29">
            <v>55295736.740000002</v>
          </cell>
          <cell r="AV29">
            <v>4283058.6900000004</v>
          </cell>
          <cell r="AW29">
            <v>873580.28</v>
          </cell>
          <cell r="AX29">
            <v>4285612</v>
          </cell>
          <cell r="AY29">
            <v>15353945.550000001</v>
          </cell>
          <cell r="AZ29">
            <v>1650048</v>
          </cell>
          <cell r="BA29">
            <v>2155214</v>
          </cell>
          <cell r="BB29">
            <v>25118165</v>
          </cell>
          <cell r="BC29">
            <v>16379168.18</v>
          </cell>
          <cell r="BD29">
            <v>1738610.61</v>
          </cell>
          <cell r="BE29">
            <v>5607073.3200000003</v>
          </cell>
          <cell r="BF29">
            <v>113409</v>
          </cell>
          <cell r="BG29">
            <v>7553443.8599999994</v>
          </cell>
          <cell r="BH29">
            <v>6473022.9199999999</v>
          </cell>
          <cell r="BI29">
            <v>1080420.94</v>
          </cell>
          <cell r="BJ29">
            <v>19722351</v>
          </cell>
          <cell r="BK29">
            <v>15426642</v>
          </cell>
          <cell r="BL29">
            <v>4295709</v>
          </cell>
          <cell r="BM29">
            <v>1748703.81</v>
          </cell>
          <cell r="BN29">
            <v>5321368.43</v>
          </cell>
          <cell r="BO29">
            <v>6032429</v>
          </cell>
          <cell r="BP29">
            <v>1418689</v>
          </cell>
          <cell r="BQ29">
            <v>15818225</v>
          </cell>
          <cell r="BR29">
            <v>2777049</v>
          </cell>
          <cell r="BS29">
            <v>3332493</v>
          </cell>
          <cell r="BT29">
            <v>9079188</v>
          </cell>
          <cell r="BU29">
            <v>2179722</v>
          </cell>
          <cell r="BV29">
            <v>5763799</v>
          </cell>
          <cell r="BW29">
            <v>891116.71</v>
          </cell>
          <cell r="BX29">
            <v>8570470.6699999999</v>
          </cell>
          <cell r="BY29">
            <v>6382047.3399999999</v>
          </cell>
          <cell r="BZ29">
            <v>51771990.740000002</v>
          </cell>
          <cell r="CA29">
            <v>47554165.740000002</v>
          </cell>
          <cell r="CB29">
            <v>4217825</v>
          </cell>
          <cell r="CC29">
            <v>743332</v>
          </cell>
          <cell r="CD29">
            <v>941449.11</v>
          </cell>
          <cell r="CE29">
            <v>748754.4</v>
          </cell>
          <cell r="CF29">
            <v>3738433.2</v>
          </cell>
          <cell r="CG29">
            <v>10066710</v>
          </cell>
          <cell r="CH29">
            <v>1256775.74</v>
          </cell>
          <cell r="CI29">
            <v>184133091</v>
          </cell>
          <cell r="CJ29">
            <v>24390379</v>
          </cell>
          <cell r="CK29">
            <v>22563814</v>
          </cell>
          <cell r="CL29">
            <v>1826565</v>
          </cell>
          <cell r="CM29">
            <v>2123017.0099999998</v>
          </cell>
          <cell r="CN29">
            <v>11616665</v>
          </cell>
          <cell r="CO29">
            <v>3784602</v>
          </cell>
          <cell r="CP29">
            <v>587584.47</v>
          </cell>
          <cell r="CQ29">
            <v>650162.84</v>
          </cell>
          <cell r="CR29">
            <v>391924.06</v>
          </cell>
          <cell r="CS29">
            <v>9735434</v>
          </cell>
          <cell r="CT29">
            <v>11901694</v>
          </cell>
          <cell r="CU29">
            <v>3202238.45</v>
          </cell>
        </row>
        <row r="30">
          <cell r="A30" t="str">
            <v>Billed General Service Customers Distribution Revenue</v>
          </cell>
          <cell r="B30" t="str">
            <v>RGS</v>
          </cell>
          <cell r="C30">
            <v>2005</v>
          </cell>
          <cell r="D30">
            <v>203987.65000000002</v>
          </cell>
          <cell r="E30">
            <v>10001982</v>
          </cell>
          <cell r="F30">
            <v>5012577</v>
          </cell>
          <cell r="G30">
            <v>11280896</v>
          </cell>
          <cell r="H30">
            <v>6819700</v>
          </cell>
          <cell r="I30">
            <v>10446675.26</v>
          </cell>
          <cell r="J30">
            <v>784779</v>
          </cell>
          <cell r="K30">
            <v>9470407</v>
          </cell>
          <cell r="L30">
            <v>16046098.470000001</v>
          </cell>
          <cell r="M30">
            <v>906689.76</v>
          </cell>
          <cell r="N30">
            <v>135399.56</v>
          </cell>
          <cell r="O30">
            <v>55064643.390000001</v>
          </cell>
          <cell r="P30">
            <v>232727.91</v>
          </cell>
          <cell r="Q30">
            <v>139731.77000000002</v>
          </cell>
          <cell r="R30">
            <v>18129.89</v>
          </cell>
          <cell r="S30">
            <v>1473277.4400000002</v>
          </cell>
          <cell r="T30">
            <v>14904488</v>
          </cell>
          <cell r="U30">
            <v>5317395.53</v>
          </cell>
          <cell r="V30">
            <v>58763026</v>
          </cell>
          <cell r="W30">
            <v>2576709.84</v>
          </cell>
          <cell r="X30">
            <v>322266.56000000006</v>
          </cell>
          <cell r="Y30">
            <v>2376256.4699999997</v>
          </cell>
          <cell r="Z30">
            <v>3543131.65</v>
          </cell>
          <cell r="AA30">
            <v>587523.87</v>
          </cell>
          <cell r="AB30">
            <v>49433.29</v>
          </cell>
          <cell r="AC30">
            <v>2150270.09</v>
          </cell>
          <cell r="AD30">
            <v>7161001.4700000007</v>
          </cell>
          <cell r="AE30">
            <v>6973362.0299999993</v>
          </cell>
          <cell r="AF30">
            <v>187639.44</v>
          </cell>
          <cell r="AG30">
            <v>914335.62</v>
          </cell>
          <cell r="AH30">
            <v>7984830.2200000007</v>
          </cell>
          <cell r="AI30">
            <v>7891940.6799999997</v>
          </cell>
          <cell r="AJ30">
            <v>92889.54</v>
          </cell>
          <cell r="AK30">
            <v>2984336.08</v>
          </cell>
          <cell r="AL30">
            <v>3037885</v>
          </cell>
          <cell r="AM30">
            <v>19842102.770000003</v>
          </cell>
          <cell r="AN30">
            <v>283723.14</v>
          </cell>
          <cell r="AO30">
            <v>87968.84</v>
          </cell>
          <cell r="AP30">
            <v>151916.4</v>
          </cell>
          <cell r="AQ30">
            <v>25028757</v>
          </cell>
          <cell r="AR30">
            <v>203524821.38999999</v>
          </cell>
          <cell r="AS30">
            <v>203392000</v>
          </cell>
          <cell r="AT30">
            <v>132821.39000000001</v>
          </cell>
          <cell r="AU30">
            <v>43263889.890000001</v>
          </cell>
          <cell r="AV30">
            <v>1135358.1499999999</v>
          </cell>
          <cell r="AW30">
            <v>491424.66000000003</v>
          </cell>
          <cell r="AX30">
            <v>3496262</v>
          </cell>
          <cell r="AY30">
            <v>14426261.550000001</v>
          </cell>
          <cell r="AZ30">
            <v>1828034</v>
          </cell>
          <cell r="BA30">
            <v>1735720</v>
          </cell>
          <cell r="BB30">
            <v>14171682</v>
          </cell>
          <cell r="BC30">
            <v>9769955.9100000001</v>
          </cell>
          <cell r="BD30">
            <v>1515067.48</v>
          </cell>
          <cell r="BE30">
            <v>3391127.6900000004</v>
          </cell>
          <cell r="BF30">
            <v>236347</v>
          </cell>
          <cell r="BG30">
            <v>6402719.8300000001</v>
          </cell>
          <cell r="BH30">
            <v>6185666.0099999998</v>
          </cell>
          <cell r="BI30">
            <v>217053.82</v>
          </cell>
          <cell r="BJ30">
            <v>44264525</v>
          </cell>
          <cell r="BK30">
            <v>40544511</v>
          </cell>
          <cell r="BL30">
            <v>3720014</v>
          </cell>
          <cell r="BM30">
            <v>1858234.92</v>
          </cell>
          <cell r="BN30">
            <v>3437164.74</v>
          </cell>
          <cell r="BO30">
            <v>4018202</v>
          </cell>
          <cell r="BP30">
            <v>840404.35</v>
          </cell>
          <cell r="BQ30">
            <v>9547080</v>
          </cell>
          <cell r="BR30">
            <v>1245319</v>
          </cell>
          <cell r="BS30">
            <v>3228381</v>
          </cell>
          <cell r="BT30">
            <v>7369336</v>
          </cell>
          <cell r="BU30">
            <v>1541661</v>
          </cell>
          <cell r="BV30">
            <v>5062799</v>
          </cell>
          <cell r="BW30">
            <v>692134.5</v>
          </cell>
          <cell r="BX30">
            <v>5210865.8900000006</v>
          </cell>
          <cell r="BY30">
            <v>11253820.41</v>
          </cell>
          <cell r="BZ30">
            <v>48809599.950000003</v>
          </cell>
          <cell r="CA30">
            <v>46070308.950000003</v>
          </cell>
          <cell r="CB30">
            <v>2739291</v>
          </cell>
          <cell r="CC30">
            <v>517514</v>
          </cell>
          <cell r="CD30">
            <v>562780.67999999993</v>
          </cell>
          <cell r="CE30">
            <v>530876.41999999993</v>
          </cell>
          <cell r="CF30">
            <v>1854883.58</v>
          </cell>
          <cell r="CG30">
            <v>5172036</v>
          </cell>
          <cell r="CH30">
            <v>443594.52</v>
          </cell>
          <cell r="CI30">
            <v>258102935.71000001</v>
          </cell>
          <cell r="CJ30">
            <v>14369455</v>
          </cell>
          <cell r="CK30">
            <v>13683141</v>
          </cell>
          <cell r="CL30">
            <v>686314</v>
          </cell>
          <cell r="CM30">
            <v>592669.85</v>
          </cell>
          <cell r="CN30">
            <v>9426416</v>
          </cell>
          <cell r="CO30">
            <v>1152173</v>
          </cell>
          <cell r="CP30">
            <v>510979.22</v>
          </cell>
          <cell r="CQ30">
            <v>609307.14999999991</v>
          </cell>
          <cell r="CR30">
            <v>387381.6</v>
          </cell>
          <cell r="CS30">
            <v>10238657</v>
          </cell>
          <cell r="CT30">
            <v>5853412</v>
          </cell>
          <cell r="CU30">
            <v>1867271.92</v>
          </cell>
        </row>
        <row r="31">
          <cell r="A31" t="str">
            <v>Billed Large User, Sub- Transmission, Intermediate/ Embedded Distributor Distribution Revenue</v>
          </cell>
          <cell r="B31" t="str">
            <v>RLG</v>
          </cell>
          <cell r="C31">
            <v>2005</v>
          </cell>
          <cell r="D31">
            <v>42919.26</v>
          </cell>
          <cell r="E31">
            <v>0</v>
          </cell>
          <cell r="F31">
            <v>1129464</v>
          </cell>
          <cell r="G31">
            <v>108693</v>
          </cell>
          <cell r="H31">
            <v>0</v>
          </cell>
          <cell r="I31">
            <v>0</v>
          </cell>
          <cell r="J31">
            <v>311945</v>
          </cell>
          <cell r="K31">
            <v>594930</v>
          </cell>
          <cell r="L31">
            <v>0</v>
          </cell>
          <cell r="M31">
            <v>0</v>
          </cell>
          <cell r="N31">
            <v>0</v>
          </cell>
          <cell r="O31">
            <v>5158649.97</v>
          </cell>
          <cell r="P31">
            <v>0</v>
          </cell>
          <cell r="Q31">
            <v>0</v>
          </cell>
          <cell r="R31">
            <v>0</v>
          </cell>
          <cell r="S31">
            <v>0</v>
          </cell>
          <cell r="T31">
            <v>5564736</v>
          </cell>
          <cell r="U31">
            <v>0</v>
          </cell>
          <cell r="V31">
            <v>4575551</v>
          </cell>
          <cell r="W31">
            <v>361850.43</v>
          </cell>
          <cell r="X31">
            <v>0</v>
          </cell>
          <cell r="Y31">
            <v>0</v>
          </cell>
          <cell r="Z31">
            <v>132794.92000000001</v>
          </cell>
          <cell r="AA31">
            <v>0</v>
          </cell>
          <cell r="AB31">
            <v>0</v>
          </cell>
          <cell r="AC31">
            <v>703086.73</v>
          </cell>
          <cell r="AD31">
            <v>0</v>
          </cell>
          <cell r="AE31">
            <v>0</v>
          </cell>
          <cell r="AF31">
            <v>0</v>
          </cell>
          <cell r="AG31">
            <v>0</v>
          </cell>
          <cell r="AH31">
            <v>343851.2</v>
          </cell>
          <cell r="AI31">
            <v>343851.2</v>
          </cell>
          <cell r="AJ31">
            <v>0</v>
          </cell>
          <cell r="AK31">
            <v>0</v>
          </cell>
          <cell r="AL31">
            <v>0</v>
          </cell>
          <cell r="AM31">
            <v>1791645</v>
          </cell>
          <cell r="AN31">
            <v>0</v>
          </cell>
          <cell r="AO31">
            <v>0</v>
          </cell>
          <cell r="AP31">
            <v>108014.43</v>
          </cell>
          <cell r="AQ31">
            <v>1589502</v>
          </cell>
          <cell r="AR31">
            <v>7945000</v>
          </cell>
          <cell r="AS31">
            <v>7945000</v>
          </cell>
          <cell r="AT31">
            <v>0</v>
          </cell>
          <cell r="AU31">
            <v>3590724.54</v>
          </cell>
          <cell r="AV31">
            <v>0</v>
          </cell>
          <cell r="AW31">
            <v>0</v>
          </cell>
          <cell r="AX31">
            <v>203774</v>
          </cell>
          <cell r="AY31">
            <v>972644.4</v>
          </cell>
          <cell r="AZ31">
            <v>0</v>
          </cell>
          <cell r="BA31">
            <v>0</v>
          </cell>
          <cell r="BB31">
            <v>637762</v>
          </cell>
          <cell r="BC31">
            <v>362291.05</v>
          </cell>
          <cell r="BD31">
            <v>0</v>
          </cell>
          <cell r="BE31">
            <v>435067.57</v>
          </cell>
          <cell r="BF31">
            <v>0</v>
          </cell>
          <cell r="BG31">
            <v>0</v>
          </cell>
          <cell r="BH31">
            <v>0</v>
          </cell>
          <cell r="BI31">
            <v>0</v>
          </cell>
          <cell r="BJ31">
            <v>0</v>
          </cell>
          <cell r="BK31">
            <v>0</v>
          </cell>
          <cell r="BL31">
            <v>0</v>
          </cell>
          <cell r="BM31">
            <v>0</v>
          </cell>
          <cell r="BN31">
            <v>0</v>
          </cell>
          <cell r="BO31">
            <v>0</v>
          </cell>
          <cell r="BP31">
            <v>0</v>
          </cell>
          <cell r="BQ31">
            <v>1021571</v>
          </cell>
          <cell r="BR31">
            <v>0</v>
          </cell>
          <cell r="BS31">
            <v>0</v>
          </cell>
          <cell r="BT31">
            <v>713103</v>
          </cell>
          <cell r="BU31">
            <v>0</v>
          </cell>
          <cell r="BV31">
            <v>0</v>
          </cell>
          <cell r="BW31">
            <v>0</v>
          </cell>
          <cell r="BX31">
            <v>115272.16</v>
          </cell>
          <cell r="BY31">
            <v>0</v>
          </cell>
          <cell r="BZ31">
            <v>590802.22</v>
          </cell>
          <cell r="CA31">
            <v>590802.22</v>
          </cell>
          <cell r="CB31">
            <v>0</v>
          </cell>
          <cell r="CC31">
            <v>0</v>
          </cell>
          <cell r="CD31">
            <v>0</v>
          </cell>
          <cell r="CE31">
            <v>0</v>
          </cell>
          <cell r="CF31">
            <v>-37259.050000000003</v>
          </cell>
          <cell r="CG31">
            <v>287824</v>
          </cell>
          <cell r="CH31">
            <v>0</v>
          </cell>
          <cell r="CI31">
            <v>18537643.780000001</v>
          </cell>
          <cell r="CJ31">
            <v>527874</v>
          </cell>
          <cell r="CK31">
            <v>527874</v>
          </cell>
          <cell r="CL31">
            <v>0</v>
          </cell>
          <cell r="CM31">
            <v>0</v>
          </cell>
          <cell r="CN31">
            <v>520904</v>
          </cell>
          <cell r="CO31">
            <v>469512</v>
          </cell>
          <cell r="CP31">
            <v>0</v>
          </cell>
          <cell r="CQ31">
            <v>327263.14</v>
          </cell>
          <cell r="CR31">
            <v>0</v>
          </cell>
          <cell r="CS31">
            <v>0</v>
          </cell>
          <cell r="CT31">
            <v>0</v>
          </cell>
          <cell r="CU31">
            <v>226223.55</v>
          </cell>
        </row>
        <row r="32">
          <cell r="A32" t="str">
            <v>Billed Street lighting Distribution Revenue</v>
          </cell>
          <cell r="B32" t="str">
            <v>RST</v>
          </cell>
          <cell r="C32">
            <v>2005</v>
          </cell>
          <cell r="D32">
            <v>17839.2</v>
          </cell>
          <cell r="E32">
            <v>90966</v>
          </cell>
          <cell r="F32">
            <v>211647</v>
          </cell>
          <cell r="G32">
            <v>50226</v>
          </cell>
          <cell r="H32">
            <v>67426</v>
          </cell>
          <cell r="I32">
            <v>42081.27</v>
          </cell>
          <cell r="J32">
            <v>23100</v>
          </cell>
          <cell r="K32">
            <v>72580</v>
          </cell>
          <cell r="L32">
            <v>200980.57</v>
          </cell>
          <cell r="M32">
            <v>10295.33</v>
          </cell>
          <cell r="N32">
            <v>5328.69</v>
          </cell>
          <cell r="O32">
            <v>708003.87</v>
          </cell>
          <cell r="P32">
            <v>1314</v>
          </cell>
          <cell r="Q32">
            <v>6113.02</v>
          </cell>
          <cell r="R32">
            <v>87.36</v>
          </cell>
          <cell r="S32">
            <v>0</v>
          </cell>
          <cell r="T32">
            <v>478995</v>
          </cell>
          <cell r="U32">
            <v>55519.32</v>
          </cell>
          <cell r="V32">
            <v>542258</v>
          </cell>
          <cell r="W32">
            <v>42523.41</v>
          </cell>
          <cell r="X32">
            <v>7148.1</v>
          </cell>
          <cell r="Y32">
            <v>92881.32</v>
          </cell>
          <cell r="Z32">
            <v>65501.24</v>
          </cell>
          <cell r="AA32">
            <v>13717.85</v>
          </cell>
          <cell r="AB32">
            <v>2028.84</v>
          </cell>
          <cell r="AC32">
            <v>19534.3</v>
          </cell>
          <cell r="AD32">
            <v>48977.21</v>
          </cell>
          <cell r="AE32">
            <v>31801.599999999999</v>
          </cell>
          <cell r="AF32">
            <v>17175.61</v>
          </cell>
          <cell r="AG32">
            <v>29701.7</v>
          </cell>
          <cell r="AH32">
            <v>55873.07</v>
          </cell>
          <cell r="AI32">
            <v>49121.59</v>
          </cell>
          <cell r="AJ32">
            <v>6751.48</v>
          </cell>
          <cell r="AK32">
            <v>69366.78</v>
          </cell>
          <cell r="AL32">
            <v>47079</v>
          </cell>
          <cell r="AM32">
            <v>371230</v>
          </cell>
          <cell r="AN32">
            <v>9886.5300000000007</v>
          </cell>
          <cell r="AO32">
            <v>4552.6099999999997</v>
          </cell>
          <cell r="AP32">
            <v>9226.82</v>
          </cell>
          <cell r="AQ32">
            <v>177089</v>
          </cell>
          <cell r="AR32">
            <v>4096404.98</v>
          </cell>
          <cell r="AS32">
            <v>4083310</v>
          </cell>
          <cell r="AT32">
            <v>13094.98</v>
          </cell>
          <cell r="AU32">
            <v>370333.98</v>
          </cell>
          <cell r="AV32">
            <v>30960.94</v>
          </cell>
          <cell r="AW32">
            <v>24367.47</v>
          </cell>
          <cell r="AX32">
            <v>78843</v>
          </cell>
          <cell r="AY32">
            <v>375323.48</v>
          </cell>
          <cell r="AZ32">
            <v>9124</v>
          </cell>
          <cell r="BA32">
            <v>41702</v>
          </cell>
          <cell r="BB32">
            <v>147574</v>
          </cell>
          <cell r="BC32">
            <v>143085.89000000001</v>
          </cell>
          <cell r="BD32">
            <v>24022.58</v>
          </cell>
          <cell r="BE32">
            <v>4184.8</v>
          </cell>
          <cell r="BF32">
            <v>9344</v>
          </cell>
          <cell r="BG32">
            <v>56014.87</v>
          </cell>
          <cell r="BH32">
            <v>45317.53</v>
          </cell>
          <cell r="BI32">
            <v>10697.34</v>
          </cell>
          <cell r="BJ32">
            <v>369815</v>
          </cell>
          <cell r="BK32">
            <v>350377</v>
          </cell>
          <cell r="BL32">
            <v>19438</v>
          </cell>
          <cell r="BM32">
            <v>30879.95</v>
          </cell>
          <cell r="BN32">
            <v>52595.6</v>
          </cell>
          <cell r="BO32">
            <v>70626</v>
          </cell>
          <cell r="BP32">
            <v>33369</v>
          </cell>
          <cell r="BQ32">
            <v>111940</v>
          </cell>
          <cell r="BR32">
            <v>2289</v>
          </cell>
          <cell r="BS32">
            <v>86148</v>
          </cell>
          <cell r="BT32">
            <v>249709</v>
          </cell>
          <cell r="BU32">
            <v>46667</v>
          </cell>
          <cell r="BV32">
            <v>112414</v>
          </cell>
          <cell r="BW32">
            <v>13963.11</v>
          </cell>
          <cell r="BX32">
            <v>142978.25</v>
          </cell>
          <cell r="BY32">
            <v>162938.73000000001</v>
          </cell>
          <cell r="BZ32">
            <v>732481.45</v>
          </cell>
          <cell r="CA32">
            <v>665112.44999999995</v>
          </cell>
          <cell r="CB32">
            <v>67369</v>
          </cell>
          <cell r="CC32">
            <v>16256</v>
          </cell>
          <cell r="CD32">
            <v>45260.67</v>
          </cell>
          <cell r="CE32">
            <v>7676.22</v>
          </cell>
          <cell r="CF32">
            <v>0</v>
          </cell>
          <cell r="CG32">
            <v>88208</v>
          </cell>
          <cell r="CH32">
            <v>25235.41</v>
          </cell>
          <cell r="CI32">
            <v>1738217.84</v>
          </cell>
          <cell r="CJ32">
            <v>313103</v>
          </cell>
          <cell r="CK32">
            <v>307990</v>
          </cell>
          <cell r="CL32">
            <v>5113</v>
          </cell>
          <cell r="CM32">
            <v>8161.2</v>
          </cell>
          <cell r="CN32">
            <v>141661</v>
          </cell>
          <cell r="CO32">
            <v>18938</v>
          </cell>
          <cell r="CP32">
            <v>8220.08</v>
          </cell>
          <cell r="CQ32">
            <v>20157.03</v>
          </cell>
          <cell r="CR32">
            <v>93.86</v>
          </cell>
          <cell r="CS32">
            <v>368612</v>
          </cell>
          <cell r="CT32">
            <v>230910</v>
          </cell>
          <cell r="CU32">
            <v>54029.919999999998</v>
          </cell>
        </row>
        <row r="33">
          <cell r="A33" t="str">
            <v>Billed Sentinel Lighting Distribution Revenue</v>
          </cell>
          <cell r="B33" t="str">
            <v>RSL</v>
          </cell>
          <cell r="C33">
            <v>2005</v>
          </cell>
          <cell r="D33">
            <v>219.35</v>
          </cell>
          <cell r="E33">
            <v>0</v>
          </cell>
          <cell r="F33">
            <v>18205</v>
          </cell>
          <cell r="G33">
            <v>7266</v>
          </cell>
          <cell r="H33">
            <v>5367</v>
          </cell>
          <cell r="I33">
            <v>0</v>
          </cell>
          <cell r="J33">
            <v>0</v>
          </cell>
          <cell r="K33">
            <v>0</v>
          </cell>
          <cell r="L33">
            <v>60485.95</v>
          </cell>
          <cell r="M33">
            <v>449.15</v>
          </cell>
          <cell r="N33">
            <v>502.22</v>
          </cell>
          <cell r="O33">
            <v>47030.69</v>
          </cell>
          <cell r="P33">
            <v>170.05</v>
          </cell>
          <cell r="Q33">
            <v>0</v>
          </cell>
          <cell r="R33">
            <v>7.44</v>
          </cell>
          <cell r="S33">
            <v>0</v>
          </cell>
          <cell r="T33">
            <v>33642</v>
          </cell>
          <cell r="U33">
            <v>8853.4500000000007</v>
          </cell>
          <cell r="V33">
            <v>0</v>
          </cell>
          <cell r="W33">
            <v>8210.5499999999993</v>
          </cell>
          <cell r="X33">
            <v>863.97</v>
          </cell>
          <cell r="Y33">
            <v>6656.03</v>
          </cell>
          <cell r="Z33">
            <v>3324.93</v>
          </cell>
          <cell r="AA33">
            <v>0</v>
          </cell>
          <cell r="AB33">
            <v>0</v>
          </cell>
          <cell r="AC33">
            <v>0</v>
          </cell>
          <cell r="AD33">
            <v>6075.59</v>
          </cell>
          <cell r="AE33">
            <v>5587.36</v>
          </cell>
          <cell r="AF33">
            <v>488.23</v>
          </cell>
          <cell r="AG33">
            <v>0</v>
          </cell>
          <cell r="AH33">
            <v>4373.8100000000004</v>
          </cell>
          <cell r="AI33">
            <v>4355.88</v>
          </cell>
          <cell r="AJ33">
            <v>17.93</v>
          </cell>
          <cell r="AK33">
            <v>14773.08</v>
          </cell>
          <cell r="AL33">
            <v>8441</v>
          </cell>
          <cell r="AM33">
            <v>14223</v>
          </cell>
          <cell r="AN33">
            <v>2050.86</v>
          </cell>
          <cell r="AO33">
            <v>0</v>
          </cell>
          <cell r="AP33">
            <v>1475.02</v>
          </cell>
          <cell r="AQ33">
            <v>8424</v>
          </cell>
          <cell r="AR33">
            <v>885690</v>
          </cell>
          <cell r="AS33">
            <v>885690</v>
          </cell>
          <cell r="AT33">
            <v>0</v>
          </cell>
          <cell r="AU33">
            <v>0</v>
          </cell>
          <cell r="AV33">
            <v>4321.67</v>
          </cell>
          <cell r="AW33">
            <v>0</v>
          </cell>
          <cell r="AX33">
            <v>0</v>
          </cell>
          <cell r="AY33">
            <v>0</v>
          </cell>
          <cell r="AZ33">
            <v>477</v>
          </cell>
          <cell r="BA33">
            <v>1344</v>
          </cell>
          <cell r="BB33">
            <v>6961</v>
          </cell>
          <cell r="BC33">
            <v>3577.31</v>
          </cell>
          <cell r="BD33">
            <v>1145.07</v>
          </cell>
          <cell r="BE33">
            <v>17363.150000000001</v>
          </cell>
          <cell r="BF33">
            <v>0</v>
          </cell>
          <cell r="BG33">
            <v>11650.6</v>
          </cell>
          <cell r="BH33">
            <v>11202.84</v>
          </cell>
          <cell r="BI33">
            <v>447.76</v>
          </cell>
          <cell r="BJ33">
            <v>7669</v>
          </cell>
          <cell r="BK33">
            <v>2841</v>
          </cell>
          <cell r="BL33">
            <v>4828</v>
          </cell>
          <cell r="BM33">
            <v>5210.17</v>
          </cell>
          <cell r="BN33">
            <v>6222.58</v>
          </cell>
          <cell r="BO33">
            <v>28257</v>
          </cell>
          <cell r="BP33">
            <v>290.88</v>
          </cell>
          <cell r="BQ33">
            <v>12333</v>
          </cell>
          <cell r="BR33">
            <v>1537</v>
          </cell>
          <cell r="BS33">
            <v>20585</v>
          </cell>
          <cell r="BT33">
            <v>2064</v>
          </cell>
          <cell r="BU33">
            <v>9838</v>
          </cell>
          <cell r="BV33">
            <v>12757</v>
          </cell>
          <cell r="BW33">
            <v>280.42</v>
          </cell>
          <cell r="BX33">
            <v>17100.189999999999</v>
          </cell>
          <cell r="BY33">
            <v>5565.9</v>
          </cell>
          <cell r="BZ33">
            <v>6333.86</v>
          </cell>
          <cell r="CA33">
            <v>3738.86</v>
          </cell>
          <cell r="CB33">
            <v>2595</v>
          </cell>
          <cell r="CC33">
            <v>0</v>
          </cell>
          <cell r="CD33">
            <v>1731.53</v>
          </cell>
          <cell r="CE33">
            <v>0</v>
          </cell>
          <cell r="CF33">
            <v>17509.11</v>
          </cell>
          <cell r="CG33">
            <v>964</v>
          </cell>
          <cell r="CH33">
            <v>5567.4</v>
          </cell>
          <cell r="CI33">
            <v>0</v>
          </cell>
          <cell r="CJ33">
            <v>30667</v>
          </cell>
          <cell r="CK33">
            <v>29993</v>
          </cell>
          <cell r="CL33">
            <v>674</v>
          </cell>
          <cell r="CM33">
            <v>132.15</v>
          </cell>
          <cell r="CN33">
            <v>0</v>
          </cell>
          <cell r="CO33">
            <v>4126</v>
          </cell>
          <cell r="CP33">
            <v>626.13</v>
          </cell>
          <cell r="CQ33">
            <v>1067.98</v>
          </cell>
          <cell r="CR33">
            <v>3259.16</v>
          </cell>
          <cell r="CS33">
            <v>369</v>
          </cell>
          <cell r="CT33">
            <v>1882</v>
          </cell>
          <cell r="CU33">
            <v>0</v>
          </cell>
        </row>
        <row r="34">
          <cell r="A34" t="str">
            <v>Total service area</v>
          </cell>
          <cell r="B34" t="str">
            <v>AREA</v>
          </cell>
          <cell r="C34">
            <v>2005</v>
          </cell>
          <cell r="D34">
            <v>380</v>
          </cell>
          <cell r="E34">
            <v>374</v>
          </cell>
          <cell r="F34">
            <v>201</v>
          </cell>
          <cell r="G34">
            <v>257</v>
          </cell>
          <cell r="H34">
            <v>74</v>
          </cell>
          <cell r="I34">
            <v>188</v>
          </cell>
          <cell r="J34">
            <v>58</v>
          </cell>
          <cell r="K34">
            <v>303</v>
          </cell>
          <cell r="L34">
            <v>168</v>
          </cell>
          <cell r="M34">
            <v>10</v>
          </cell>
          <cell r="N34">
            <v>2</v>
          </cell>
          <cell r="O34">
            <v>70</v>
          </cell>
          <cell r="P34">
            <v>4</v>
          </cell>
          <cell r="Q34">
            <v>5</v>
          </cell>
          <cell r="R34">
            <v>2</v>
          </cell>
          <cell r="S34">
            <v>21</v>
          </cell>
          <cell r="T34">
            <v>120</v>
          </cell>
          <cell r="U34">
            <v>66</v>
          </cell>
          <cell r="V34">
            <v>287</v>
          </cell>
          <cell r="W34">
            <v>46</v>
          </cell>
          <cell r="X34">
            <v>99</v>
          </cell>
          <cell r="Y34">
            <v>104</v>
          </cell>
          <cell r="Z34">
            <v>45</v>
          </cell>
          <cell r="AA34">
            <v>26</v>
          </cell>
          <cell r="AB34">
            <v>1</v>
          </cell>
          <cell r="AC34">
            <v>14200</v>
          </cell>
          <cell r="AD34">
            <v>410</v>
          </cell>
          <cell r="AE34">
            <v>401</v>
          </cell>
          <cell r="AF34">
            <v>9</v>
          </cell>
          <cell r="AG34">
            <v>67</v>
          </cell>
          <cell r="AH34">
            <v>93</v>
          </cell>
          <cell r="AI34">
            <v>89</v>
          </cell>
          <cell r="AJ34">
            <v>4</v>
          </cell>
          <cell r="AK34">
            <v>1252</v>
          </cell>
          <cell r="AL34">
            <v>280</v>
          </cell>
          <cell r="AM34">
            <v>426</v>
          </cell>
          <cell r="AN34">
            <v>93</v>
          </cell>
          <cell r="AO34">
            <v>9</v>
          </cell>
          <cell r="AP34">
            <v>8</v>
          </cell>
          <cell r="AQ34">
            <v>269</v>
          </cell>
          <cell r="AR34">
            <v>650006</v>
          </cell>
          <cell r="AS34">
            <v>650000</v>
          </cell>
          <cell r="AT34">
            <v>6</v>
          </cell>
          <cell r="AU34">
            <v>1104</v>
          </cell>
          <cell r="AV34">
            <v>292</v>
          </cell>
          <cell r="AW34">
            <v>24</v>
          </cell>
          <cell r="AX34">
            <v>31</v>
          </cell>
          <cell r="AY34">
            <v>404</v>
          </cell>
          <cell r="AZ34">
            <v>27</v>
          </cell>
          <cell r="BA34">
            <v>77</v>
          </cell>
          <cell r="BB34">
            <v>421</v>
          </cell>
          <cell r="BC34">
            <v>21</v>
          </cell>
          <cell r="BD34">
            <v>20</v>
          </cell>
          <cell r="BE34">
            <v>370</v>
          </cell>
          <cell r="BF34">
            <v>4</v>
          </cell>
          <cell r="BG34">
            <v>88</v>
          </cell>
          <cell r="BH34">
            <v>41</v>
          </cell>
          <cell r="BI34">
            <v>47</v>
          </cell>
          <cell r="BJ34">
            <v>776</v>
          </cell>
          <cell r="BK34">
            <v>209</v>
          </cell>
          <cell r="BL34">
            <v>567</v>
          </cell>
          <cell r="BM34">
            <v>125</v>
          </cell>
          <cell r="BN34">
            <v>693</v>
          </cell>
          <cell r="BO34">
            <v>330</v>
          </cell>
          <cell r="BP34">
            <v>28</v>
          </cell>
          <cell r="BQ34">
            <v>143</v>
          </cell>
          <cell r="BR34">
            <v>16</v>
          </cell>
          <cell r="BS34">
            <v>27</v>
          </cell>
          <cell r="BT34">
            <v>143</v>
          </cell>
          <cell r="BU34">
            <v>35</v>
          </cell>
          <cell r="BV34">
            <v>342</v>
          </cell>
          <cell r="BW34">
            <v>15</v>
          </cell>
          <cell r="BX34">
            <v>64</v>
          </cell>
          <cell r="BY34">
            <v>122</v>
          </cell>
          <cell r="BZ34">
            <v>636</v>
          </cell>
          <cell r="CA34">
            <v>587</v>
          </cell>
          <cell r="CB34">
            <v>49</v>
          </cell>
          <cell r="CC34">
            <v>13</v>
          </cell>
          <cell r="CD34">
            <v>18</v>
          </cell>
          <cell r="CE34">
            <v>536</v>
          </cell>
          <cell r="CF34">
            <v>32</v>
          </cell>
          <cell r="CG34">
            <v>381</v>
          </cell>
          <cell r="CH34">
            <v>9</v>
          </cell>
          <cell r="CI34">
            <v>630</v>
          </cell>
          <cell r="CJ34">
            <v>639</v>
          </cell>
          <cell r="CK34">
            <v>418</v>
          </cell>
          <cell r="CL34">
            <v>221</v>
          </cell>
          <cell r="CM34">
            <v>61</v>
          </cell>
          <cell r="CN34">
            <v>656</v>
          </cell>
          <cell r="CO34">
            <v>86</v>
          </cell>
          <cell r="CP34">
            <v>14</v>
          </cell>
          <cell r="CQ34">
            <v>11</v>
          </cell>
          <cell r="CR34">
            <v>0</v>
          </cell>
          <cell r="CS34">
            <v>49</v>
          </cell>
          <cell r="CT34">
            <v>147</v>
          </cell>
          <cell r="CU34">
            <v>31</v>
          </cell>
        </row>
        <row r="35">
          <cell r="A35" t="str">
            <v>Urban service area</v>
          </cell>
          <cell r="B35" t="str">
            <v>AREAURB</v>
          </cell>
          <cell r="C35">
            <v>2005</v>
          </cell>
          <cell r="D35">
            <v>380</v>
          </cell>
          <cell r="E35">
            <v>363</v>
          </cell>
          <cell r="F35">
            <v>54</v>
          </cell>
          <cell r="G35">
            <v>17</v>
          </cell>
          <cell r="H35">
            <v>74</v>
          </cell>
          <cell r="I35">
            <v>98</v>
          </cell>
          <cell r="J35">
            <v>58</v>
          </cell>
          <cell r="K35">
            <v>90</v>
          </cell>
          <cell r="L35">
            <v>35</v>
          </cell>
          <cell r="M35">
            <v>10</v>
          </cell>
          <cell r="N35">
            <v>2</v>
          </cell>
          <cell r="O35">
            <v>0</v>
          </cell>
          <cell r="P35">
            <v>4</v>
          </cell>
          <cell r="Q35">
            <v>5</v>
          </cell>
          <cell r="R35">
            <v>2</v>
          </cell>
          <cell r="S35">
            <v>21</v>
          </cell>
          <cell r="T35">
            <v>120</v>
          </cell>
          <cell r="U35">
            <v>18</v>
          </cell>
          <cell r="V35">
            <v>287</v>
          </cell>
          <cell r="W35">
            <v>46</v>
          </cell>
          <cell r="X35">
            <v>26</v>
          </cell>
          <cell r="Y35">
            <v>66</v>
          </cell>
          <cell r="Z35">
            <v>45</v>
          </cell>
          <cell r="AA35">
            <v>26</v>
          </cell>
          <cell r="AB35">
            <v>1</v>
          </cell>
          <cell r="AC35">
            <v>3</v>
          </cell>
          <cell r="AD35">
            <v>290</v>
          </cell>
          <cell r="AE35">
            <v>281</v>
          </cell>
          <cell r="AF35">
            <v>9</v>
          </cell>
          <cell r="AG35">
            <v>22</v>
          </cell>
          <cell r="AH35">
            <v>93</v>
          </cell>
          <cell r="AI35">
            <v>89</v>
          </cell>
          <cell r="AJ35">
            <v>4</v>
          </cell>
          <cell r="AK35">
            <v>36</v>
          </cell>
          <cell r="AL35">
            <v>25</v>
          </cell>
          <cell r="AM35">
            <v>311</v>
          </cell>
          <cell r="AN35">
            <v>93</v>
          </cell>
          <cell r="AO35">
            <v>9</v>
          </cell>
          <cell r="AP35">
            <v>8</v>
          </cell>
          <cell r="AQ35">
            <v>269</v>
          </cell>
          <cell r="AR35">
            <v>6</v>
          </cell>
          <cell r="AS35">
            <v>0</v>
          </cell>
          <cell r="AT35">
            <v>6</v>
          </cell>
          <cell r="AU35">
            <v>1104</v>
          </cell>
          <cell r="AV35">
            <v>59</v>
          </cell>
          <cell r="AW35">
            <v>24</v>
          </cell>
          <cell r="AX35">
            <v>31</v>
          </cell>
          <cell r="AY35">
            <v>124</v>
          </cell>
          <cell r="AZ35">
            <v>27</v>
          </cell>
          <cell r="BA35">
            <v>20</v>
          </cell>
          <cell r="BB35">
            <v>163</v>
          </cell>
          <cell r="BC35">
            <v>5</v>
          </cell>
          <cell r="BD35">
            <v>20</v>
          </cell>
          <cell r="BE35">
            <v>57</v>
          </cell>
          <cell r="BF35">
            <v>0</v>
          </cell>
          <cell r="BG35">
            <v>66</v>
          </cell>
          <cell r="BH35">
            <v>41</v>
          </cell>
          <cell r="BI35">
            <v>25</v>
          </cell>
          <cell r="BJ35">
            <v>265</v>
          </cell>
          <cell r="BK35">
            <v>209</v>
          </cell>
          <cell r="BL35">
            <v>56</v>
          </cell>
          <cell r="BM35">
            <v>14</v>
          </cell>
          <cell r="BN35">
            <v>144</v>
          </cell>
          <cell r="BO35">
            <v>51</v>
          </cell>
          <cell r="BP35">
            <v>28</v>
          </cell>
          <cell r="BQ35">
            <v>102</v>
          </cell>
          <cell r="BR35">
            <v>16</v>
          </cell>
          <cell r="BS35">
            <v>27</v>
          </cell>
          <cell r="BT35">
            <v>65</v>
          </cell>
          <cell r="BU35">
            <v>35</v>
          </cell>
          <cell r="BV35">
            <v>58</v>
          </cell>
          <cell r="BW35">
            <v>15</v>
          </cell>
          <cell r="BX35">
            <v>64</v>
          </cell>
          <cell r="BY35">
            <v>20</v>
          </cell>
          <cell r="BZ35">
            <v>411</v>
          </cell>
          <cell r="CA35">
            <v>383</v>
          </cell>
          <cell r="CB35">
            <v>28</v>
          </cell>
          <cell r="CC35">
            <v>13</v>
          </cell>
          <cell r="CD35">
            <v>11</v>
          </cell>
          <cell r="CE35">
            <v>6</v>
          </cell>
          <cell r="CF35">
            <v>0</v>
          </cell>
          <cell r="CG35">
            <v>55</v>
          </cell>
          <cell r="CH35">
            <v>8</v>
          </cell>
          <cell r="CI35">
            <v>630</v>
          </cell>
          <cell r="CJ35">
            <v>253</v>
          </cell>
          <cell r="CK35">
            <v>243</v>
          </cell>
          <cell r="CL35">
            <v>10</v>
          </cell>
          <cell r="CM35">
            <v>53</v>
          </cell>
          <cell r="CN35">
            <v>66</v>
          </cell>
          <cell r="CO35">
            <v>86</v>
          </cell>
          <cell r="CP35">
            <v>14</v>
          </cell>
          <cell r="CQ35">
            <v>11</v>
          </cell>
          <cell r="CR35">
            <v>0</v>
          </cell>
          <cell r="CS35">
            <v>49</v>
          </cell>
          <cell r="CT35">
            <v>71</v>
          </cell>
          <cell r="CU35">
            <v>31</v>
          </cell>
        </row>
        <row r="36">
          <cell r="A36" t="str">
            <v>Rural service area</v>
          </cell>
          <cell r="B36" t="str">
            <v>AREARUR</v>
          </cell>
          <cell r="C36">
            <v>2005</v>
          </cell>
          <cell r="D36">
            <v>0</v>
          </cell>
          <cell r="E36">
            <v>11</v>
          </cell>
          <cell r="F36">
            <v>147</v>
          </cell>
          <cell r="G36">
            <v>240</v>
          </cell>
          <cell r="H36">
            <v>0</v>
          </cell>
          <cell r="I36">
            <v>90</v>
          </cell>
          <cell r="J36">
            <v>0</v>
          </cell>
          <cell r="K36">
            <v>213</v>
          </cell>
          <cell r="L36">
            <v>133</v>
          </cell>
          <cell r="M36">
            <v>0</v>
          </cell>
          <cell r="N36">
            <v>0</v>
          </cell>
          <cell r="O36">
            <v>70</v>
          </cell>
          <cell r="P36">
            <v>0</v>
          </cell>
          <cell r="Q36">
            <v>0</v>
          </cell>
          <cell r="R36">
            <v>0</v>
          </cell>
          <cell r="S36">
            <v>0</v>
          </cell>
          <cell r="T36">
            <v>0</v>
          </cell>
          <cell r="U36">
            <v>48</v>
          </cell>
          <cell r="V36">
            <v>0</v>
          </cell>
          <cell r="W36">
            <v>0</v>
          </cell>
          <cell r="X36">
            <v>73</v>
          </cell>
          <cell r="Y36">
            <v>38</v>
          </cell>
          <cell r="Z36">
            <v>0</v>
          </cell>
          <cell r="AA36">
            <v>0</v>
          </cell>
          <cell r="AB36">
            <v>0</v>
          </cell>
          <cell r="AC36">
            <v>14197</v>
          </cell>
          <cell r="AD36">
            <v>120</v>
          </cell>
          <cell r="AE36">
            <v>120</v>
          </cell>
          <cell r="AF36">
            <v>0</v>
          </cell>
          <cell r="AG36">
            <v>45</v>
          </cell>
          <cell r="AH36">
            <v>0</v>
          </cell>
          <cell r="AI36">
            <v>0</v>
          </cell>
          <cell r="AJ36">
            <v>0</v>
          </cell>
          <cell r="AK36">
            <v>1216</v>
          </cell>
          <cell r="AL36">
            <v>255</v>
          </cell>
          <cell r="AM36">
            <v>115</v>
          </cell>
          <cell r="AN36">
            <v>0</v>
          </cell>
          <cell r="AO36">
            <v>0</v>
          </cell>
          <cell r="AP36">
            <v>0</v>
          </cell>
          <cell r="AQ36">
            <v>0</v>
          </cell>
          <cell r="AR36">
            <v>650000</v>
          </cell>
          <cell r="AS36">
            <v>650000</v>
          </cell>
          <cell r="AT36">
            <v>0</v>
          </cell>
          <cell r="AU36">
            <v>0</v>
          </cell>
          <cell r="AV36">
            <v>233</v>
          </cell>
          <cell r="AW36">
            <v>0</v>
          </cell>
          <cell r="AX36">
            <v>0</v>
          </cell>
          <cell r="AY36">
            <v>280</v>
          </cell>
          <cell r="AZ36">
            <v>0</v>
          </cell>
          <cell r="BA36">
            <v>57</v>
          </cell>
          <cell r="BB36">
            <v>258</v>
          </cell>
          <cell r="BC36">
            <v>16</v>
          </cell>
          <cell r="BD36">
            <v>0</v>
          </cell>
          <cell r="BE36">
            <v>313</v>
          </cell>
          <cell r="BF36">
            <v>4</v>
          </cell>
          <cell r="BG36">
            <v>22</v>
          </cell>
          <cell r="BH36">
            <v>0</v>
          </cell>
          <cell r="BI36">
            <v>22</v>
          </cell>
          <cell r="BJ36">
            <v>511</v>
          </cell>
          <cell r="BK36">
            <v>0</v>
          </cell>
          <cell r="BL36">
            <v>511</v>
          </cell>
          <cell r="BM36">
            <v>111</v>
          </cell>
          <cell r="BN36">
            <v>549</v>
          </cell>
          <cell r="BO36">
            <v>279</v>
          </cell>
          <cell r="BP36">
            <v>0</v>
          </cell>
          <cell r="BQ36">
            <v>41</v>
          </cell>
          <cell r="BR36">
            <v>0</v>
          </cell>
          <cell r="BS36">
            <v>0</v>
          </cell>
          <cell r="BT36">
            <v>78</v>
          </cell>
          <cell r="BU36">
            <v>0</v>
          </cell>
          <cell r="BV36">
            <v>284</v>
          </cell>
          <cell r="BW36">
            <v>0</v>
          </cell>
          <cell r="BX36">
            <v>0</v>
          </cell>
          <cell r="BY36">
            <v>102</v>
          </cell>
          <cell r="BZ36">
            <v>225</v>
          </cell>
          <cell r="CA36">
            <v>204</v>
          </cell>
          <cell r="CB36">
            <v>21</v>
          </cell>
          <cell r="CC36">
            <v>0</v>
          </cell>
          <cell r="CD36">
            <v>7</v>
          </cell>
          <cell r="CE36">
            <v>530</v>
          </cell>
          <cell r="CF36">
            <v>32</v>
          </cell>
          <cell r="CG36">
            <v>326</v>
          </cell>
          <cell r="CH36">
            <v>1</v>
          </cell>
          <cell r="CI36">
            <v>0</v>
          </cell>
          <cell r="CJ36">
            <v>386</v>
          </cell>
          <cell r="CK36">
            <v>175</v>
          </cell>
          <cell r="CL36">
            <v>211</v>
          </cell>
          <cell r="CM36">
            <v>8</v>
          </cell>
          <cell r="CN36">
            <v>590</v>
          </cell>
          <cell r="CO36">
            <v>0</v>
          </cell>
          <cell r="CP36">
            <v>0</v>
          </cell>
          <cell r="CQ36">
            <v>0</v>
          </cell>
          <cell r="CR36">
            <v>0</v>
          </cell>
          <cell r="CS36">
            <v>0</v>
          </cell>
          <cell r="CT36">
            <v>76</v>
          </cell>
          <cell r="CU36">
            <v>0</v>
          </cell>
        </row>
        <row r="37">
          <cell r="A37" t="str">
            <v>Service area population</v>
          </cell>
          <cell r="B37" t="str">
            <v>POP</v>
          </cell>
          <cell r="C37">
            <v>2005</v>
          </cell>
          <cell r="D37">
            <v>3000</v>
          </cell>
          <cell r="E37">
            <v>177661</v>
          </cell>
          <cell r="F37">
            <v>83178</v>
          </cell>
          <cell r="G37">
            <v>25000</v>
          </cell>
          <cell r="H37">
            <v>88300</v>
          </cell>
          <cell r="I37">
            <v>161700</v>
          </cell>
          <cell r="J37">
            <v>22500</v>
          </cell>
          <cell r="K37">
            <v>129440</v>
          </cell>
          <cell r="L37">
            <v>27750</v>
          </cell>
          <cell r="M37">
            <v>17800</v>
          </cell>
          <cell r="N37">
            <v>2600</v>
          </cell>
          <cell r="O37">
            <v>94769</v>
          </cell>
          <cell r="P37">
            <v>3150</v>
          </cell>
          <cell r="Q37">
            <v>4000</v>
          </cell>
          <cell r="R37">
            <v>1475</v>
          </cell>
          <cell r="S37">
            <v>20997</v>
          </cell>
          <cell r="T37">
            <v>208402</v>
          </cell>
          <cell r="U37">
            <v>6700</v>
          </cell>
          <cell r="V37">
            <v>700000</v>
          </cell>
          <cell r="W37">
            <v>32542</v>
          </cell>
          <cell r="X37">
            <v>7138</v>
          </cell>
          <cell r="Y37">
            <v>69335</v>
          </cell>
          <cell r="Z37">
            <v>43632</v>
          </cell>
          <cell r="AA37">
            <v>8315</v>
          </cell>
          <cell r="AB37">
            <v>1600</v>
          </cell>
          <cell r="AC37">
            <v>18347</v>
          </cell>
          <cell r="AD37">
            <v>103918</v>
          </cell>
          <cell r="AE37">
            <v>97200</v>
          </cell>
          <cell r="AF37">
            <v>6718</v>
          </cell>
          <cell r="AG37">
            <v>21500</v>
          </cell>
          <cell r="AH37">
            <v>123872</v>
          </cell>
          <cell r="AI37">
            <v>120287</v>
          </cell>
          <cell r="AJ37">
            <v>3585</v>
          </cell>
          <cell r="AK37">
            <v>43728</v>
          </cell>
          <cell r="AL37">
            <v>50000</v>
          </cell>
          <cell r="AM37">
            <v>630800</v>
          </cell>
          <cell r="AN37">
            <v>5635</v>
          </cell>
          <cell r="AO37">
            <v>2460</v>
          </cell>
          <cell r="AP37">
            <v>10500</v>
          </cell>
          <cell r="AQ37">
            <v>412503</v>
          </cell>
          <cell r="AR37">
            <v>2866889</v>
          </cell>
          <cell r="AS37">
            <v>2865000</v>
          </cell>
          <cell r="AT37">
            <v>1889</v>
          </cell>
          <cell r="AU37">
            <v>773850</v>
          </cell>
          <cell r="AV37">
            <v>31270</v>
          </cell>
          <cell r="AW37">
            <v>12000</v>
          </cell>
          <cell r="AX37">
            <v>57800</v>
          </cell>
          <cell r="AY37">
            <v>224780</v>
          </cell>
          <cell r="AZ37">
            <v>22000</v>
          </cell>
          <cell r="BA37">
            <v>21007</v>
          </cell>
          <cell r="BB37">
            <v>336500</v>
          </cell>
          <cell r="BC37">
            <v>6763</v>
          </cell>
          <cell r="BD37">
            <v>16000</v>
          </cell>
          <cell r="BE37">
            <v>60000</v>
          </cell>
          <cell r="BF37">
            <v>402</v>
          </cell>
          <cell r="BG37">
            <v>81599</v>
          </cell>
          <cell r="BH37">
            <v>77114</v>
          </cell>
          <cell r="BI37">
            <v>4485</v>
          </cell>
          <cell r="BJ37">
            <v>123641</v>
          </cell>
          <cell r="BK37">
            <v>83941</v>
          </cell>
          <cell r="BL37">
            <v>39700</v>
          </cell>
          <cell r="BM37">
            <v>14000</v>
          </cell>
          <cell r="BN37">
            <v>31200</v>
          </cell>
          <cell r="BO37">
            <v>55000</v>
          </cell>
          <cell r="BP37">
            <v>14000</v>
          </cell>
          <cell r="BQ37">
            <v>158700</v>
          </cell>
          <cell r="BR37">
            <v>27865</v>
          </cell>
          <cell r="BS37">
            <v>30000</v>
          </cell>
          <cell r="BT37">
            <v>155000</v>
          </cell>
          <cell r="BU37">
            <v>20200</v>
          </cell>
          <cell r="BV37">
            <v>77566</v>
          </cell>
          <cell r="BW37">
            <v>6500</v>
          </cell>
          <cell r="BX37">
            <v>79850</v>
          </cell>
          <cell r="BY37">
            <v>18450</v>
          </cell>
          <cell r="BZ37">
            <v>715000</v>
          </cell>
          <cell r="CA37">
            <v>667000</v>
          </cell>
          <cell r="CB37">
            <v>48000</v>
          </cell>
          <cell r="CC37">
            <v>8125</v>
          </cell>
          <cell r="CD37">
            <v>9900</v>
          </cell>
          <cell r="CE37">
            <v>5336</v>
          </cell>
          <cell r="CF37">
            <v>33000</v>
          </cell>
          <cell r="CG37">
            <v>110716</v>
          </cell>
          <cell r="CH37">
            <v>15140</v>
          </cell>
          <cell r="CI37">
            <v>2500000</v>
          </cell>
          <cell r="CJ37">
            <v>309688</v>
          </cell>
          <cell r="CK37">
            <v>298276</v>
          </cell>
          <cell r="CL37">
            <v>11412</v>
          </cell>
          <cell r="CM37">
            <v>16000</v>
          </cell>
          <cell r="CN37">
            <v>142670</v>
          </cell>
          <cell r="CO37">
            <v>47161</v>
          </cell>
          <cell r="CP37">
            <v>6400</v>
          </cell>
          <cell r="CQ37">
            <v>7412</v>
          </cell>
          <cell r="CR37">
            <v>0</v>
          </cell>
          <cell r="CS37">
            <v>35319</v>
          </cell>
          <cell r="CT37">
            <v>110000</v>
          </cell>
          <cell r="CU37">
            <v>34350</v>
          </cell>
        </row>
        <row r="38">
          <cell r="A38" t="str">
            <v>Municipal population</v>
          </cell>
          <cell r="B38" t="str">
            <v>POPCITY</v>
          </cell>
          <cell r="C38">
            <v>2005</v>
          </cell>
          <cell r="D38">
            <v>3000</v>
          </cell>
          <cell r="E38">
            <v>193108</v>
          </cell>
          <cell r="F38">
            <v>85488</v>
          </cell>
          <cell r="G38">
            <v>30000</v>
          </cell>
          <cell r="H38">
            <v>88300</v>
          </cell>
          <cell r="I38">
            <v>161700</v>
          </cell>
          <cell r="J38">
            <v>22500</v>
          </cell>
          <cell r="K38">
            <v>129440</v>
          </cell>
          <cell r="L38">
            <v>27750</v>
          </cell>
          <cell r="M38">
            <v>26000</v>
          </cell>
          <cell r="N38">
            <v>2600</v>
          </cell>
          <cell r="O38">
            <v>107341</v>
          </cell>
          <cell r="P38">
            <v>7500</v>
          </cell>
          <cell r="Q38">
            <v>12500</v>
          </cell>
          <cell r="R38">
            <v>4500</v>
          </cell>
          <cell r="S38">
            <v>68450</v>
          </cell>
          <cell r="T38">
            <v>208402</v>
          </cell>
          <cell r="U38">
            <v>5000</v>
          </cell>
          <cell r="V38">
            <v>700000</v>
          </cell>
          <cell r="W38">
            <v>62569</v>
          </cell>
          <cell r="X38">
            <v>8700</v>
          </cell>
          <cell r="Y38">
            <v>97807</v>
          </cell>
          <cell r="Z38">
            <v>43632</v>
          </cell>
          <cell r="AA38">
            <v>8315</v>
          </cell>
          <cell r="AB38">
            <v>1600</v>
          </cell>
          <cell r="AC38">
            <v>4090</v>
          </cell>
          <cell r="AD38">
            <v>177000</v>
          </cell>
          <cell r="AE38">
            <v>162000</v>
          </cell>
          <cell r="AF38">
            <v>15000</v>
          </cell>
          <cell r="AG38">
            <v>21500</v>
          </cell>
          <cell r="AH38">
            <v>123872</v>
          </cell>
          <cell r="AI38">
            <v>120287</v>
          </cell>
          <cell r="AJ38">
            <v>3585</v>
          </cell>
          <cell r="AK38">
            <v>43728</v>
          </cell>
          <cell r="AL38">
            <v>50000</v>
          </cell>
          <cell r="AM38">
            <v>664300</v>
          </cell>
          <cell r="AN38">
            <v>5635</v>
          </cell>
          <cell r="AO38">
            <v>9314</v>
          </cell>
          <cell r="AP38">
            <v>10500</v>
          </cell>
          <cell r="AQ38">
            <v>412503</v>
          </cell>
          <cell r="AR38">
            <v>2866889</v>
          </cell>
          <cell r="AS38">
            <v>2865000</v>
          </cell>
          <cell r="AT38">
            <v>1889</v>
          </cell>
          <cell r="AU38">
            <v>858800</v>
          </cell>
          <cell r="AV38">
            <v>31270</v>
          </cell>
          <cell r="AW38">
            <v>16500</v>
          </cell>
          <cell r="AX38">
            <v>119000</v>
          </cell>
          <cell r="AY38">
            <v>224780</v>
          </cell>
          <cell r="AZ38">
            <v>22000</v>
          </cell>
          <cell r="BA38">
            <v>34035</v>
          </cell>
          <cell r="BB38">
            <v>336500</v>
          </cell>
          <cell r="BC38">
            <v>18231</v>
          </cell>
          <cell r="BD38">
            <v>17000</v>
          </cell>
          <cell r="BE38">
            <v>60000</v>
          </cell>
          <cell r="BF38">
            <v>402</v>
          </cell>
          <cell r="BG38">
            <v>108843</v>
          </cell>
          <cell r="BH38">
            <v>99493</v>
          </cell>
          <cell r="BI38">
            <v>9350</v>
          </cell>
          <cell r="BJ38">
            <v>88681</v>
          </cell>
          <cell r="BK38">
            <v>83941</v>
          </cell>
          <cell r="BL38">
            <v>4740</v>
          </cell>
          <cell r="BM38">
            <v>14000</v>
          </cell>
          <cell r="BN38">
            <v>61900</v>
          </cell>
          <cell r="BO38">
            <v>55000</v>
          </cell>
          <cell r="BP38">
            <v>18777</v>
          </cell>
          <cell r="BQ38">
            <v>158700</v>
          </cell>
          <cell r="BR38">
            <v>27865</v>
          </cell>
          <cell r="BS38">
            <v>30000</v>
          </cell>
          <cell r="BT38">
            <v>155000</v>
          </cell>
          <cell r="BU38">
            <v>20200</v>
          </cell>
          <cell r="BV38">
            <v>74566</v>
          </cell>
          <cell r="BW38">
            <v>6500</v>
          </cell>
          <cell r="BX38">
            <v>79850</v>
          </cell>
          <cell r="BY38">
            <v>18450</v>
          </cell>
          <cell r="BZ38">
            <v>715000</v>
          </cell>
          <cell r="CA38">
            <v>667000</v>
          </cell>
          <cell r="CB38">
            <v>48000</v>
          </cell>
          <cell r="CC38">
            <v>8125</v>
          </cell>
          <cell r="CD38">
            <v>16700</v>
          </cell>
          <cell r="CE38">
            <v>5336</v>
          </cell>
          <cell r="CF38">
            <v>33000</v>
          </cell>
          <cell r="CG38">
            <v>109016</v>
          </cell>
          <cell r="CH38">
            <v>15000</v>
          </cell>
          <cell r="CI38">
            <v>0</v>
          </cell>
          <cell r="CJ38">
            <v>382728</v>
          </cell>
          <cell r="CK38">
            <v>356070</v>
          </cell>
          <cell r="CL38">
            <v>26658</v>
          </cell>
          <cell r="CM38">
            <v>16000</v>
          </cell>
          <cell r="CN38">
            <v>142670</v>
          </cell>
          <cell r="CO38">
            <v>47161</v>
          </cell>
          <cell r="CP38">
            <v>11000</v>
          </cell>
          <cell r="CQ38">
            <v>7412</v>
          </cell>
          <cell r="CR38">
            <v>0</v>
          </cell>
          <cell r="CS38">
            <v>75854</v>
          </cell>
          <cell r="CT38">
            <v>110000</v>
          </cell>
          <cell r="CU38">
            <v>34550</v>
          </cell>
        </row>
        <row r="39">
          <cell r="A39" t="str">
            <v>No seasonal occupacy customers</v>
          </cell>
          <cell r="B39" t="str">
            <v>YNSUM</v>
          </cell>
          <cell r="C39">
            <v>2005</v>
          </cell>
          <cell r="D39">
            <v>0</v>
          </cell>
          <cell r="E39">
            <v>187</v>
          </cell>
          <cell r="F39">
            <v>0</v>
          </cell>
          <cell r="G39">
            <v>0</v>
          </cell>
          <cell r="H39">
            <v>0</v>
          </cell>
          <cell r="I39">
            <v>0</v>
          </cell>
          <cell r="J39">
            <v>0</v>
          </cell>
          <cell r="K39">
            <v>0</v>
          </cell>
          <cell r="L39">
            <v>0</v>
          </cell>
          <cell r="M39">
            <v>0</v>
          </cell>
          <cell r="N39">
            <v>3</v>
          </cell>
          <cell r="O39">
            <v>0</v>
          </cell>
          <cell r="P39">
            <v>0</v>
          </cell>
          <cell r="Q39">
            <v>0</v>
          </cell>
          <cell r="R39">
            <v>0</v>
          </cell>
          <cell r="S39">
            <v>0</v>
          </cell>
          <cell r="T39">
            <v>0</v>
          </cell>
          <cell r="U39">
            <v>200</v>
          </cell>
          <cell r="V39">
            <v>0</v>
          </cell>
          <cell r="W39">
            <v>235</v>
          </cell>
          <cell r="X39">
            <v>65</v>
          </cell>
          <cell r="Y39">
            <v>0</v>
          </cell>
          <cell r="Z39">
            <v>0</v>
          </cell>
          <cell r="AA39">
            <v>0</v>
          </cell>
          <cell r="AB39">
            <v>0</v>
          </cell>
          <cell r="AC39">
            <v>0</v>
          </cell>
          <cell r="AD39">
            <v>148</v>
          </cell>
          <cell r="AE39">
            <v>142</v>
          </cell>
          <cell r="AF39">
            <v>6</v>
          </cell>
          <cell r="AG39">
            <v>0</v>
          </cell>
          <cell r="AH39">
            <v>0</v>
          </cell>
          <cell r="AI39">
            <v>0</v>
          </cell>
          <cell r="AJ39">
            <v>0</v>
          </cell>
          <cell r="AK39">
            <v>0</v>
          </cell>
          <cell r="AL39">
            <v>0</v>
          </cell>
          <cell r="AM39">
            <v>0</v>
          </cell>
          <cell r="AN39">
            <v>0</v>
          </cell>
          <cell r="AO39">
            <v>0</v>
          </cell>
          <cell r="AP39">
            <v>0</v>
          </cell>
          <cell r="AQ39">
            <v>0</v>
          </cell>
          <cell r="AR39">
            <v>153598</v>
          </cell>
          <cell r="AS39">
            <v>153598</v>
          </cell>
          <cell r="AT39">
            <v>0</v>
          </cell>
          <cell r="AU39">
            <v>0</v>
          </cell>
          <cell r="AV39">
            <v>588</v>
          </cell>
          <cell r="AW39">
            <v>200</v>
          </cell>
          <cell r="AX39">
            <v>0</v>
          </cell>
          <cell r="AY39">
            <v>0</v>
          </cell>
          <cell r="AZ39">
            <v>0</v>
          </cell>
          <cell r="BA39">
            <v>150</v>
          </cell>
          <cell r="BB39">
            <v>0</v>
          </cell>
          <cell r="BC39">
            <v>0</v>
          </cell>
          <cell r="BD39">
            <v>0</v>
          </cell>
          <cell r="BE39">
            <v>0</v>
          </cell>
          <cell r="BF39">
            <v>0</v>
          </cell>
          <cell r="BG39">
            <v>525</v>
          </cell>
          <cell r="BH39">
            <v>0</v>
          </cell>
          <cell r="BI39">
            <v>525</v>
          </cell>
          <cell r="BJ39">
            <v>0</v>
          </cell>
          <cell r="BK39">
            <v>0</v>
          </cell>
          <cell r="BL39">
            <v>0</v>
          </cell>
          <cell r="BM39">
            <v>215</v>
          </cell>
          <cell r="BN39">
            <v>200</v>
          </cell>
          <cell r="BO39">
            <v>0</v>
          </cell>
          <cell r="BP39">
            <v>0</v>
          </cell>
          <cell r="BQ39">
            <v>0</v>
          </cell>
          <cell r="BR39">
            <v>0</v>
          </cell>
          <cell r="BS39">
            <v>0</v>
          </cell>
          <cell r="BT39">
            <v>0</v>
          </cell>
          <cell r="BU39">
            <v>0</v>
          </cell>
          <cell r="BV39">
            <v>100</v>
          </cell>
          <cell r="BW39">
            <v>0</v>
          </cell>
          <cell r="BX39">
            <v>0</v>
          </cell>
          <cell r="BY39">
            <v>0</v>
          </cell>
          <cell r="BZ39">
            <v>0</v>
          </cell>
          <cell r="CA39">
            <v>0</v>
          </cell>
          <cell r="CB39">
            <v>0</v>
          </cell>
          <cell r="CC39">
            <v>0</v>
          </cell>
          <cell r="CD39">
            <v>0</v>
          </cell>
          <cell r="CE39">
            <v>112</v>
          </cell>
          <cell r="CF39">
            <v>0</v>
          </cell>
          <cell r="CG39">
            <v>0</v>
          </cell>
          <cell r="CH39">
            <v>0</v>
          </cell>
          <cell r="CI39">
            <v>0</v>
          </cell>
          <cell r="CJ39">
            <v>1618</v>
          </cell>
          <cell r="CK39">
            <v>0</v>
          </cell>
          <cell r="CL39">
            <v>1618</v>
          </cell>
          <cell r="CM39">
            <v>1000</v>
          </cell>
          <cell r="CN39">
            <v>0</v>
          </cell>
          <cell r="CO39">
            <v>0</v>
          </cell>
          <cell r="CP39">
            <v>0</v>
          </cell>
          <cell r="CQ39">
            <v>0</v>
          </cell>
          <cell r="CR39">
            <v>0</v>
          </cell>
          <cell r="CS39">
            <v>706</v>
          </cell>
          <cell r="CT39">
            <v>0</v>
          </cell>
          <cell r="CU39">
            <v>0</v>
          </cell>
        </row>
        <row r="40">
          <cell r="A40" t="str">
            <v>Utility winter max peak load</v>
          </cell>
          <cell r="B40" t="str">
            <v>PEAKW</v>
          </cell>
          <cell r="C40">
            <v>2005</v>
          </cell>
          <cell r="D40">
            <v>8071</v>
          </cell>
          <cell r="E40">
            <v>280827</v>
          </cell>
          <cell r="F40">
            <v>46309</v>
          </cell>
          <cell r="G40">
            <v>43700</v>
          </cell>
          <cell r="H40">
            <v>158578</v>
          </cell>
          <cell r="I40">
            <v>281190</v>
          </cell>
          <cell r="J40">
            <v>62540</v>
          </cell>
          <cell r="K40">
            <v>253000</v>
          </cell>
          <cell r="L40">
            <v>49510</v>
          </cell>
          <cell r="M40">
            <v>27808</v>
          </cell>
          <cell r="N40">
            <v>7691</v>
          </cell>
          <cell r="O40">
            <v>147093</v>
          </cell>
          <cell r="P40">
            <v>6083</v>
          </cell>
          <cell r="Q40">
            <v>6624</v>
          </cell>
          <cell r="R40">
            <v>1683</v>
          </cell>
          <cell r="S40">
            <v>46528</v>
          </cell>
          <cell r="T40">
            <v>481500</v>
          </cell>
          <cell r="U40">
            <v>16900</v>
          </cell>
          <cell r="V40">
            <v>1225200</v>
          </cell>
          <cell r="W40">
            <v>73963</v>
          </cell>
          <cell r="X40">
            <v>15021</v>
          </cell>
          <cell r="Y40">
            <v>100287</v>
          </cell>
          <cell r="Z40">
            <v>97761</v>
          </cell>
          <cell r="AA40">
            <v>18575</v>
          </cell>
          <cell r="AB40">
            <v>2144</v>
          </cell>
          <cell r="AC40">
            <v>44521</v>
          </cell>
          <cell r="AD40">
            <v>193604</v>
          </cell>
          <cell r="AE40">
            <v>178048</v>
          </cell>
          <cell r="AF40">
            <v>15556</v>
          </cell>
          <cell r="AG40">
            <v>32833</v>
          </cell>
          <cell r="AH40">
            <v>255760</v>
          </cell>
          <cell r="AI40">
            <v>252079</v>
          </cell>
          <cell r="AJ40">
            <v>3681</v>
          </cell>
          <cell r="AK40">
            <v>80079</v>
          </cell>
          <cell r="AL40">
            <v>0</v>
          </cell>
          <cell r="AM40">
            <v>1003342.99</v>
          </cell>
          <cell r="AN40">
            <v>22617</v>
          </cell>
          <cell r="AO40">
            <v>6976</v>
          </cell>
          <cell r="AP40">
            <v>37386</v>
          </cell>
          <cell r="AQ40">
            <v>593400</v>
          </cell>
          <cell r="AR40">
            <v>4407238</v>
          </cell>
          <cell r="AS40">
            <v>4402210</v>
          </cell>
          <cell r="AT40">
            <v>5028</v>
          </cell>
          <cell r="AU40">
            <v>1361692</v>
          </cell>
          <cell r="AV40">
            <v>62729</v>
          </cell>
          <cell r="AW40">
            <v>23000</v>
          </cell>
          <cell r="AX40">
            <v>143124</v>
          </cell>
          <cell r="AY40">
            <v>337284</v>
          </cell>
          <cell r="AZ40">
            <v>48397</v>
          </cell>
          <cell r="BA40">
            <v>44197</v>
          </cell>
          <cell r="BB40">
            <v>546920</v>
          </cell>
          <cell r="BC40">
            <v>29291</v>
          </cell>
          <cell r="BD40">
            <v>39722</v>
          </cell>
          <cell r="BE40">
            <v>106124</v>
          </cell>
          <cell r="BF40">
            <v>3955</v>
          </cell>
          <cell r="BG40">
            <v>129763</v>
          </cell>
          <cell r="BH40">
            <v>120034</v>
          </cell>
          <cell r="BI40">
            <v>9729</v>
          </cell>
          <cell r="BJ40">
            <v>203581</v>
          </cell>
          <cell r="BK40">
            <v>134664</v>
          </cell>
          <cell r="BL40">
            <v>68917</v>
          </cell>
          <cell r="BM40">
            <v>29598</v>
          </cell>
          <cell r="BN40">
            <v>67289</v>
          </cell>
          <cell r="BO40">
            <v>119000</v>
          </cell>
          <cell r="BP40">
            <v>23943</v>
          </cell>
          <cell r="BQ40">
            <v>266138</v>
          </cell>
          <cell r="BR40">
            <v>42730</v>
          </cell>
          <cell r="BS40">
            <v>60656</v>
          </cell>
          <cell r="BT40">
            <v>217814</v>
          </cell>
          <cell r="BU40">
            <v>41386</v>
          </cell>
          <cell r="BV40">
            <v>156336</v>
          </cell>
          <cell r="BW40">
            <v>20</v>
          </cell>
          <cell r="BX40">
            <v>152882</v>
          </cell>
          <cell r="BY40">
            <v>34900</v>
          </cell>
          <cell r="BZ40">
            <v>1099666</v>
          </cell>
          <cell r="CA40">
            <v>1024038</v>
          </cell>
          <cell r="CB40">
            <v>75628</v>
          </cell>
          <cell r="CC40">
            <v>19031</v>
          </cell>
          <cell r="CD40">
            <v>25475</v>
          </cell>
          <cell r="CE40">
            <v>22753</v>
          </cell>
          <cell r="CF40">
            <v>61768</v>
          </cell>
          <cell r="CG40">
            <v>197</v>
          </cell>
          <cell r="CH40">
            <v>37330</v>
          </cell>
          <cell r="CI40">
            <v>4326536</v>
          </cell>
          <cell r="CJ40">
            <v>447500</v>
          </cell>
          <cell r="CK40">
            <v>426200</v>
          </cell>
          <cell r="CL40">
            <v>21300</v>
          </cell>
          <cell r="CM40">
            <v>23086</v>
          </cell>
          <cell r="CN40">
            <v>222407</v>
          </cell>
          <cell r="CO40">
            <v>87268</v>
          </cell>
          <cell r="CP40">
            <v>16598</v>
          </cell>
          <cell r="CQ40">
            <v>25</v>
          </cell>
          <cell r="CR40">
            <v>0</v>
          </cell>
          <cell r="CS40">
            <v>83355</v>
          </cell>
          <cell r="CT40">
            <v>150630</v>
          </cell>
          <cell r="CU40">
            <v>68957</v>
          </cell>
        </row>
        <row r="41">
          <cell r="A41" t="str">
            <v>Utility summer max peak load</v>
          </cell>
          <cell r="B41" t="str">
            <v>PEAKS</v>
          </cell>
          <cell r="C41">
            <v>2005</v>
          </cell>
          <cell r="D41">
            <v>6822</v>
          </cell>
          <cell r="E41">
            <v>313186</v>
          </cell>
          <cell r="F41">
            <v>47583</v>
          </cell>
          <cell r="G41">
            <v>46125</v>
          </cell>
          <cell r="H41">
            <v>192711</v>
          </cell>
          <cell r="I41">
            <v>364963</v>
          </cell>
          <cell r="J41">
            <v>54854</v>
          </cell>
          <cell r="K41">
            <v>312448</v>
          </cell>
          <cell r="L41">
            <v>59200</v>
          </cell>
          <cell r="M41">
            <v>28286</v>
          </cell>
          <cell r="N41">
            <v>6080</v>
          </cell>
          <cell r="O41">
            <v>182533</v>
          </cell>
          <cell r="P41">
            <v>6127</v>
          </cell>
          <cell r="Q41">
            <v>5611</v>
          </cell>
          <cell r="R41">
            <v>1929</v>
          </cell>
          <cell r="S41">
            <v>47354</v>
          </cell>
          <cell r="T41">
            <v>640300</v>
          </cell>
          <cell r="U41">
            <v>15200</v>
          </cell>
          <cell r="V41">
            <v>1570200</v>
          </cell>
          <cell r="W41">
            <v>80284</v>
          </cell>
          <cell r="X41">
            <v>9609</v>
          </cell>
          <cell r="Y41">
            <v>138842</v>
          </cell>
          <cell r="Z41">
            <v>101863</v>
          </cell>
          <cell r="AA41">
            <v>14695</v>
          </cell>
          <cell r="AB41">
            <v>1570</v>
          </cell>
          <cell r="AC41">
            <v>27018</v>
          </cell>
          <cell r="AD41">
            <v>154571</v>
          </cell>
          <cell r="AE41">
            <v>143614</v>
          </cell>
          <cell r="AF41">
            <v>10957</v>
          </cell>
          <cell r="AG41">
            <v>39019</v>
          </cell>
          <cell r="AH41">
            <v>283187</v>
          </cell>
          <cell r="AI41">
            <v>279418</v>
          </cell>
          <cell r="AJ41">
            <v>3769</v>
          </cell>
          <cell r="AK41">
            <v>88622</v>
          </cell>
          <cell r="AL41">
            <v>0</v>
          </cell>
          <cell r="AM41">
            <v>1231753.8899999999</v>
          </cell>
          <cell r="AN41">
            <v>17937</v>
          </cell>
          <cell r="AO41">
            <v>3874</v>
          </cell>
          <cell r="AP41">
            <v>30809</v>
          </cell>
          <cell r="AQ41">
            <v>731200</v>
          </cell>
          <cell r="AR41">
            <v>3518890</v>
          </cell>
          <cell r="AS41">
            <v>3516900</v>
          </cell>
          <cell r="AT41">
            <v>1990</v>
          </cell>
          <cell r="AU41">
            <v>1464855</v>
          </cell>
          <cell r="AV41">
            <v>47387</v>
          </cell>
          <cell r="AW41">
            <v>20100</v>
          </cell>
          <cell r="AX41">
            <v>116616</v>
          </cell>
          <cell r="AY41">
            <v>386568</v>
          </cell>
          <cell r="AZ41">
            <v>48706</v>
          </cell>
          <cell r="BA41">
            <v>34620</v>
          </cell>
          <cell r="BB41">
            <v>708063</v>
          </cell>
          <cell r="BC41">
            <v>35608</v>
          </cell>
          <cell r="BD41">
            <v>32039</v>
          </cell>
          <cell r="BE41">
            <v>120578</v>
          </cell>
          <cell r="BF41">
            <v>4489</v>
          </cell>
          <cell r="BG41">
            <v>158205</v>
          </cell>
          <cell r="BH41">
            <v>149909</v>
          </cell>
          <cell r="BI41">
            <v>8296</v>
          </cell>
          <cell r="BJ41">
            <v>260983</v>
          </cell>
          <cell r="BK41">
            <v>188338</v>
          </cell>
          <cell r="BL41">
            <v>72645</v>
          </cell>
          <cell r="BM41">
            <v>40534</v>
          </cell>
          <cell r="BN41">
            <v>73575</v>
          </cell>
          <cell r="BO41">
            <v>78000</v>
          </cell>
          <cell r="BP41">
            <v>21005</v>
          </cell>
          <cell r="BQ41">
            <v>335427</v>
          </cell>
          <cell r="BR41">
            <v>46108</v>
          </cell>
          <cell r="BS41">
            <v>56765</v>
          </cell>
          <cell r="BT41">
            <v>211272</v>
          </cell>
          <cell r="BU41">
            <v>35915</v>
          </cell>
          <cell r="BV41">
            <v>100440</v>
          </cell>
          <cell r="BW41">
            <v>12</v>
          </cell>
          <cell r="BX41">
            <v>154667</v>
          </cell>
          <cell r="BY41">
            <v>40900</v>
          </cell>
          <cell r="BZ41">
            <v>1488919</v>
          </cell>
          <cell r="CA41">
            <v>1395736</v>
          </cell>
          <cell r="CB41">
            <v>93183</v>
          </cell>
          <cell r="CC41">
            <v>18576</v>
          </cell>
          <cell r="CD41">
            <v>22345</v>
          </cell>
          <cell r="CE41">
            <v>15308</v>
          </cell>
          <cell r="CF41">
            <v>74621</v>
          </cell>
          <cell r="CG41">
            <v>171</v>
          </cell>
          <cell r="CH41">
            <v>42283</v>
          </cell>
          <cell r="CI41">
            <v>5005205</v>
          </cell>
          <cell r="CJ41">
            <v>477431</v>
          </cell>
          <cell r="CK41">
            <v>461900</v>
          </cell>
          <cell r="CL41">
            <v>15531</v>
          </cell>
          <cell r="CM41">
            <v>23337</v>
          </cell>
          <cell r="CN41">
            <v>258204</v>
          </cell>
          <cell r="CO41">
            <v>104312</v>
          </cell>
          <cell r="CP41">
            <v>14920</v>
          </cell>
          <cell r="CQ41">
            <v>25</v>
          </cell>
          <cell r="CR41">
            <v>0</v>
          </cell>
          <cell r="CS41">
            <v>66916</v>
          </cell>
          <cell r="CT41">
            <v>181998</v>
          </cell>
          <cell r="CU41">
            <v>79084</v>
          </cell>
        </row>
        <row r="42">
          <cell r="A42" t="str">
            <v>Utility Annual Peak load</v>
          </cell>
          <cell r="C42">
            <v>2005</v>
          </cell>
          <cell r="D42">
            <v>8071</v>
          </cell>
          <cell r="E42">
            <v>313186</v>
          </cell>
          <cell r="F42">
            <v>47583</v>
          </cell>
          <cell r="G42">
            <v>46125</v>
          </cell>
          <cell r="H42">
            <v>192711</v>
          </cell>
          <cell r="I42">
            <v>364963</v>
          </cell>
          <cell r="J42">
            <v>62540</v>
          </cell>
          <cell r="K42">
            <v>312448</v>
          </cell>
          <cell r="L42">
            <v>59200</v>
          </cell>
          <cell r="M42">
            <v>28286</v>
          </cell>
          <cell r="N42">
            <v>7691</v>
          </cell>
          <cell r="O42">
            <v>182533</v>
          </cell>
          <cell r="P42">
            <v>6127</v>
          </cell>
          <cell r="Q42">
            <v>6624</v>
          </cell>
          <cell r="R42">
            <v>1929</v>
          </cell>
          <cell r="S42">
            <v>47354</v>
          </cell>
          <cell r="T42">
            <v>640300</v>
          </cell>
          <cell r="U42">
            <v>16900</v>
          </cell>
          <cell r="V42">
            <v>1570200</v>
          </cell>
          <cell r="W42">
            <v>80284</v>
          </cell>
          <cell r="X42">
            <v>15021</v>
          </cell>
          <cell r="Y42">
            <v>138842</v>
          </cell>
          <cell r="Z42">
            <v>101863</v>
          </cell>
          <cell r="AA42">
            <v>18575</v>
          </cell>
          <cell r="AB42">
            <v>2144</v>
          </cell>
          <cell r="AC42">
            <v>44521</v>
          </cell>
          <cell r="AD42">
            <v>193604</v>
          </cell>
          <cell r="AE42">
            <v>178048</v>
          </cell>
          <cell r="AF42">
            <v>15556</v>
          </cell>
          <cell r="AG42">
            <v>39019</v>
          </cell>
          <cell r="AH42">
            <v>283187</v>
          </cell>
          <cell r="AI42">
            <v>279418</v>
          </cell>
          <cell r="AJ42">
            <v>3769</v>
          </cell>
          <cell r="AK42">
            <v>88622</v>
          </cell>
          <cell r="AL42">
            <v>0</v>
          </cell>
          <cell r="AM42">
            <v>1231753.8899999999</v>
          </cell>
          <cell r="AN42">
            <v>22617</v>
          </cell>
          <cell r="AO42">
            <v>6976</v>
          </cell>
          <cell r="AP42">
            <v>37386</v>
          </cell>
          <cell r="AQ42">
            <v>731200</v>
          </cell>
          <cell r="AR42">
            <v>4407238</v>
          </cell>
          <cell r="AS42">
            <v>4402210</v>
          </cell>
          <cell r="AT42">
            <v>5028</v>
          </cell>
          <cell r="AU42">
            <v>1464855</v>
          </cell>
          <cell r="AV42">
            <v>62729</v>
          </cell>
          <cell r="AW42">
            <v>23000</v>
          </cell>
          <cell r="AX42">
            <v>143124</v>
          </cell>
          <cell r="AY42">
            <v>386568</v>
          </cell>
          <cell r="AZ42">
            <v>48706</v>
          </cell>
          <cell r="BA42">
            <v>44197</v>
          </cell>
          <cell r="BB42">
            <v>708063</v>
          </cell>
          <cell r="BC42">
            <v>35608</v>
          </cell>
          <cell r="BD42">
            <v>39722</v>
          </cell>
          <cell r="BE42">
            <v>120578</v>
          </cell>
          <cell r="BF42">
            <v>4489</v>
          </cell>
          <cell r="BG42">
            <v>158205</v>
          </cell>
          <cell r="BH42">
            <v>149909</v>
          </cell>
          <cell r="BI42">
            <v>9729</v>
          </cell>
          <cell r="BJ42">
            <v>260983</v>
          </cell>
          <cell r="BK42">
            <v>188338</v>
          </cell>
          <cell r="BL42">
            <v>72645</v>
          </cell>
          <cell r="BM42">
            <v>40534</v>
          </cell>
          <cell r="BN42">
            <v>73575</v>
          </cell>
          <cell r="BO42">
            <v>119000</v>
          </cell>
          <cell r="BP42">
            <v>23943</v>
          </cell>
          <cell r="BQ42">
            <v>335427</v>
          </cell>
          <cell r="BR42">
            <v>46108</v>
          </cell>
          <cell r="BS42">
            <v>60656</v>
          </cell>
          <cell r="BT42">
            <v>217814</v>
          </cell>
          <cell r="BU42">
            <v>41386</v>
          </cell>
          <cell r="BV42">
            <v>156336</v>
          </cell>
          <cell r="BW42">
            <v>20</v>
          </cell>
          <cell r="BX42">
            <v>154667</v>
          </cell>
          <cell r="BY42">
            <v>40900</v>
          </cell>
          <cell r="BZ42">
            <v>1488919</v>
          </cell>
          <cell r="CA42">
            <v>1395736</v>
          </cell>
          <cell r="CB42">
            <v>93183</v>
          </cell>
          <cell r="CC42">
            <v>19031</v>
          </cell>
        </row>
        <row r="43">
          <cell r="A43" t="str">
            <v>Utility average peak load</v>
          </cell>
          <cell r="B43" t="str">
            <v>PEAKA</v>
          </cell>
          <cell r="C43">
            <v>2005</v>
          </cell>
          <cell r="D43">
            <v>6714</v>
          </cell>
          <cell r="E43">
            <v>264962</v>
          </cell>
          <cell r="F43">
            <v>45502</v>
          </cell>
          <cell r="G43">
            <v>42000</v>
          </cell>
          <cell r="H43">
            <v>158942</v>
          </cell>
          <cell r="I43">
            <v>288285</v>
          </cell>
          <cell r="J43">
            <v>55005</v>
          </cell>
          <cell r="K43">
            <v>260847</v>
          </cell>
          <cell r="L43">
            <v>47700</v>
          </cell>
          <cell r="M43">
            <v>25159</v>
          </cell>
          <cell r="N43">
            <v>4902</v>
          </cell>
          <cell r="O43">
            <v>148119</v>
          </cell>
          <cell r="P43">
            <v>5912</v>
          </cell>
          <cell r="Q43">
            <v>5372</v>
          </cell>
          <cell r="R43">
            <v>1543</v>
          </cell>
          <cell r="S43">
            <v>38111</v>
          </cell>
          <cell r="T43">
            <v>508050</v>
          </cell>
          <cell r="U43">
            <v>14500</v>
          </cell>
          <cell r="V43">
            <v>1266767</v>
          </cell>
          <cell r="W43">
            <v>67618</v>
          </cell>
          <cell r="X43">
            <v>10858</v>
          </cell>
          <cell r="Y43">
            <v>97900</v>
          </cell>
          <cell r="Z43">
            <v>92783</v>
          </cell>
          <cell r="AA43">
            <v>13985</v>
          </cell>
          <cell r="AB43">
            <v>1665</v>
          </cell>
          <cell r="AC43">
            <v>31797</v>
          </cell>
          <cell r="AD43">
            <v>158537</v>
          </cell>
          <cell r="AE43">
            <v>147633</v>
          </cell>
          <cell r="AF43">
            <v>10904</v>
          </cell>
          <cell r="AG43">
            <v>30181</v>
          </cell>
          <cell r="AH43">
            <v>248284</v>
          </cell>
          <cell r="AI43">
            <v>245173</v>
          </cell>
          <cell r="AJ43">
            <v>3111</v>
          </cell>
          <cell r="AK43">
            <v>72768</v>
          </cell>
          <cell r="AL43">
            <v>0</v>
          </cell>
          <cell r="AM43">
            <v>1013115.39</v>
          </cell>
          <cell r="AN43">
            <v>18827</v>
          </cell>
          <cell r="AO43">
            <v>3720</v>
          </cell>
          <cell r="AP43">
            <v>31348</v>
          </cell>
          <cell r="AQ43">
            <v>596300</v>
          </cell>
          <cell r="AR43">
            <v>3438235</v>
          </cell>
          <cell r="AS43">
            <v>3435096</v>
          </cell>
          <cell r="AT43">
            <v>3139</v>
          </cell>
          <cell r="AU43">
            <v>1244768</v>
          </cell>
          <cell r="AV43">
            <v>45178</v>
          </cell>
          <cell r="AW43">
            <v>17500</v>
          </cell>
          <cell r="AX43">
            <v>23854</v>
          </cell>
          <cell r="AY43">
            <v>325378</v>
          </cell>
          <cell r="AZ43">
            <v>44563</v>
          </cell>
          <cell r="BA43">
            <v>35538</v>
          </cell>
          <cell r="BB43">
            <v>562370</v>
          </cell>
          <cell r="BC43">
            <v>28602</v>
          </cell>
          <cell r="BD43">
            <v>36748</v>
          </cell>
          <cell r="BE43">
            <v>102713</v>
          </cell>
          <cell r="BF43">
            <v>704</v>
          </cell>
          <cell r="BG43">
            <v>128153</v>
          </cell>
          <cell r="BH43">
            <v>120414</v>
          </cell>
          <cell r="BI43">
            <v>7739</v>
          </cell>
          <cell r="BJ43">
            <v>213709</v>
          </cell>
          <cell r="BK43">
            <v>142928</v>
          </cell>
          <cell r="BL43">
            <v>70781</v>
          </cell>
          <cell r="BM43">
            <v>30752</v>
          </cell>
          <cell r="BN43">
            <v>62395</v>
          </cell>
          <cell r="BO43">
            <v>92957</v>
          </cell>
          <cell r="BP43">
            <v>22474</v>
          </cell>
          <cell r="BQ43">
            <v>266679</v>
          </cell>
          <cell r="BR43">
            <v>40515</v>
          </cell>
          <cell r="BS43">
            <v>53230</v>
          </cell>
          <cell r="BT43">
            <v>189320</v>
          </cell>
          <cell r="BU43">
            <v>34808</v>
          </cell>
          <cell r="BV43">
            <v>115436</v>
          </cell>
          <cell r="BW43">
            <v>16</v>
          </cell>
          <cell r="BX43">
            <v>137204</v>
          </cell>
          <cell r="BY43">
            <v>34300</v>
          </cell>
          <cell r="BZ43">
            <v>1157510</v>
          </cell>
          <cell r="CA43">
            <v>1081724</v>
          </cell>
          <cell r="CB43">
            <v>75786</v>
          </cell>
          <cell r="CC43">
            <v>16996</v>
          </cell>
          <cell r="CD43">
            <v>21620</v>
          </cell>
          <cell r="CE43">
            <v>16378</v>
          </cell>
          <cell r="CF43">
            <v>60810</v>
          </cell>
          <cell r="CG43">
            <v>169</v>
          </cell>
          <cell r="CH43">
            <v>36579</v>
          </cell>
          <cell r="CI43">
            <v>4174409</v>
          </cell>
          <cell r="CJ43">
            <v>415215</v>
          </cell>
          <cell r="CK43">
            <v>399184</v>
          </cell>
          <cell r="CL43">
            <v>16031</v>
          </cell>
          <cell r="CM43">
            <v>19455</v>
          </cell>
          <cell r="CN43">
            <v>219477</v>
          </cell>
          <cell r="CO43">
            <v>86463</v>
          </cell>
          <cell r="CP43">
            <v>15759</v>
          </cell>
          <cell r="CQ43">
            <v>24</v>
          </cell>
          <cell r="CR43">
            <v>0</v>
          </cell>
          <cell r="CS43">
            <v>73626</v>
          </cell>
          <cell r="CT43">
            <v>145535</v>
          </cell>
          <cell r="CU43">
            <v>67711</v>
          </cell>
        </row>
        <row r="44">
          <cell r="A44" t="str">
            <v>Total circuit kms of line</v>
          </cell>
          <cell r="B44" t="str">
            <v>KMC</v>
          </cell>
          <cell r="C44">
            <v>2005</v>
          </cell>
          <cell r="D44">
            <v>92</v>
          </cell>
          <cell r="E44">
            <v>1485</v>
          </cell>
          <cell r="F44">
            <v>785</v>
          </cell>
          <cell r="G44">
            <v>432</v>
          </cell>
          <cell r="H44">
            <v>478</v>
          </cell>
          <cell r="I44">
            <v>1384</v>
          </cell>
          <cell r="J44">
            <v>340</v>
          </cell>
          <cell r="K44">
            <v>1089</v>
          </cell>
          <cell r="L44">
            <v>501</v>
          </cell>
          <cell r="M44">
            <v>140</v>
          </cell>
          <cell r="N44">
            <v>27</v>
          </cell>
          <cell r="O44">
            <v>783</v>
          </cell>
          <cell r="P44">
            <v>21</v>
          </cell>
          <cell r="Q44">
            <v>28</v>
          </cell>
          <cell r="R44">
            <v>7</v>
          </cell>
          <cell r="S44">
            <v>142</v>
          </cell>
          <cell r="T44">
            <v>1184</v>
          </cell>
          <cell r="U44">
            <v>168</v>
          </cell>
          <cell r="V44">
            <v>5027</v>
          </cell>
          <cell r="W44">
            <v>258</v>
          </cell>
          <cell r="X44">
            <v>136</v>
          </cell>
          <cell r="Y44">
            <v>458</v>
          </cell>
          <cell r="Z44">
            <v>275</v>
          </cell>
          <cell r="AA44">
            <v>84</v>
          </cell>
          <cell r="AB44">
            <v>8</v>
          </cell>
          <cell r="AC44">
            <v>1832</v>
          </cell>
          <cell r="AD44">
            <v>870</v>
          </cell>
          <cell r="AE44">
            <v>833</v>
          </cell>
          <cell r="AF44">
            <v>37</v>
          </cell>
          <cell r="AG44">
            <v>238</v>
          </cell>
          <cell r="AH44">
            <v>976</v>
          </cell>
          <cell r="AI44">
            <v>938</v>
          </cell>
          <cell r="AJ44">
            <v>38</v>
          </cell>
          <cell r="AK44">
            <v>1665</v>
          </cell>
          <cell r="AL44">
            <v>1320</v>
          </cell>
          <cell r="AM44">
            <v>3273</v>
          </cell>
          <cell r="AN44">
            <v>68</v>
          </cell>
          <cell r="AO44">
            <v>20</v>
          </cell>
          <cell r="AP44">
            <v>65</v>
          </cell>
          <cell r="AQ44">
            <v>2486</v>
          </cell>
          <cell r="AR44">
            <v>119650</v>
          </cell>
          <cell r="AS44">
            <v>119630</v>
          </cell>
          <cell r="AT44">
            <v>20</v>
          </cell>
          <cell r="AU44">
            <v>5242</v>
          </cell>
          <cell r="AV44">
            <v>597</v>
          </cell>
          <cell r="AW44">
            <v>98</v>
          </cell>
          <cell r="AX44">
            <v>348</v>
          </cell>
          <cell r="AY44">
            <v>1706</v>
          </cell>
          <cell r="AZ44">
            <v>100</v>
          </cell>
          <cell r="BA44">
            <v>659</v>
          </cell>
          <cell r="BB44">
            <v>2536</v>
          </cell>
          <cell r="BC44">
            <v>107</v>
          </cell>
          <cell r="BD44">
            <v>115</v>
          </cell>
          <cell r="BE44">
            <v>788</v>
          </cell>
          <cell r="BF44">
            <v>4</v>
          </cell>
          <cell r="BG44">
            <v>1002</v>
          </cell>
          <cell r="BH44">
            <v>645</v>
          </cell>
          <cell r="BI44">
            <v>357</v>
          </cell>
          <cell r="BJ44">
            <v>2114</v>
          </cell>
          <cell r="BK44">
            <v>814</v>
          </cell>
          <cell r="BL44">
            <v>1300</v>
          </cell>
          <cell r="BM44">
            <v>335</v>
          </cell>
          <cell r="BN44">
            <v>771</v>
          </cell>
          <cell r="BO44">
            <v>558</v>
          </cell>
          <cell r="BP44">
            <v>370</v>
          </cell>
          <cell r="BQ44">
            <v>1347</v>
          </cell>
          <cell r="BR44">
            <v>153</v>
          </cell>
          <cell r="BS44">
            <v>299</v>
          </cell>
          <cell r="BT44">
            <v>2002</v>
          </cell>
          <cell r="BU44">
            <v>146</v>
          </cell>
          <cell r="BV44">
            <v>715</v>
          </cell>
          <cell r="BW44">
            <v>128</v>
          </cell>
          <cell r="BX44">
            <v>536</v>
          </cell>
          <cell r="BY44">
            <v>307</v>
          </cell>
          <cell r="BZ44">
            <v>5857</v>
          </cell>
          <cell r="CA44">
            <v>5478</v>
          </cell>
          <cell r="CB44">
            <v>379</v>
          </cell>
          <cell r="CC44">
            <v>70</v>
          </cell>
          <cell r="CD44">
            <v>86</v>
          </cell>
          <cell r="CE44">
            <v>212</v>
          </cell>
          <cell r="CF44">
            <v>239</v>
          </cell>
          <cell r="CG44">
            <v>1340</v>
          </cell>
          <cell r="CH44">
            <v>147</v>
          </cell>
          <cell r="CI44">
            <v>20422</v>
          </cell>
          <cell r="CJ44">
            <v>1927</v>
          </cell>
          <cell r="CK44">
            <v>1659</v>
          </cell>
          <cell r="CL44">
            <v>268</v>
          </cell>
          <cell r="CM44">
            <v>217</v>
          </cell>
          <cell r="CN44">
            <v>1334</v>
          </cell>
          <cell r="CO44">
            <v>430</v>
          </cell>
          <cell r="CP44">
            <v>165</v>
          </cell>
          <cell r="CQ44">
            <v>65</v>
          </cell>
          <cell r="CR44">
            <v>34</v>
          </cell>
          <cell r="CS44">
            <v>432</v>
          </cell>
          <cell r="CT44">
            <v>980</v>
          </cell>
          <cell r="CU44">
            <v>254</v>
          </cell>
        </row>
        <row r="45">
          <cell r="A45" t="str">
            <v>Overhead circuit kms of line</v>
          </cell>
          <cell r="B45" t="str">
            <v>KMCO</v>
          </cell>
          <cell r="C45">
            <v>2005</v>
          </cell>
          <cell r="D45">
            <v>92</v>
          </cell>
          <cell r="E45">
            <v>677</v>
          </cell>
          <cell r="F45">
            <v>605</v>
          </cell>
          <cell r="G45">
            <v>405</v>
          </cell>
          <cell r="H45">
            <v>275</v>
          </cell>
          <cell r="I45">
            <v>814</v>
          </cell>
          <cell r="J45">
            <v>230</v>
          </cell>
          <cell r="K45">
            <v>727</v>
          </cell>
          <cell r="L45">
            <v>480</v>
          </cell>
          <cell r="M45">
            <v>77</v>
          </cell>
          <cell r="N45">
            <v>26</v>
          </cell>
          <cell r="O45">
            <v>559</v>
          </cell>
          <cell r="P45">
            <v>17</v>
          </cell>
          <cell r="Q45">
            <v>15</v>
          </cell>
          <cell r="R45">
            <v>6</v>
          </cell>
          <cell r="S45">
            <v>89</v>
          </cell>
          <cell r="T45">
            <v>813</v>
          </cell>
          <cell r="U45">
            <v>163</v>
          </cell>
          <cell r="V45">
            <v>1715</v>
          </cell>
          <cell r="W45">
            <v>203</v>
          </cell>
          <cell r="X45">
            <v>126</v>
          </cell>
          <cell r="Y45">
            <v>232</v>
          </cell>
          <cell r="Z45">
            <v>185</v>
          </cell>
          <cell r="AA45">
            <v>76</v>
          </cell>
          <cell r="AB45">
            <v>6</v>
          </cell>
          <cell r="AC45">
            <v>1831</v>
          </cell>
          <cell r="AD45">
            <v>695</v>
          </cell>
          <cell r="AE45">
            <v>660</v>
          </cell>
          <cell r="AF45">
            <v>35</v>
          </cell>
          <cell r="AG45">
            <v>180</v>
          </cell>
          <cell r="AH45">
            <v>421</v>
          </cell>
          <cell r="AI45">
            <v>411</v>
          </cell>
          <cell r="AJ45">
            <v>10</v>
          </cell>
          <cell r="AK45">
            <v>1585</v>
          </cell>
          <cell r="AL45">
            <v>875</v>
          </cell>
          <cell r="AM45">
            <v>1603</v>
          </cell>
          <cell r="AN45">
            <v>57</v>
          </cell>
          <cell r="AO45">
            <v>17</v>
          </cell>
          <cell r="AP45">
            <v>56</v>
          </cell>
          <cell r="AQ45">
            <v>763</v>
          </cell>
          <cell r="AR45">
            <v>115430</v>
          </cell>
          <cell r="AS45">
            <v>115410</v>
          </cell>
          <cell r="AT45">
            <v>20</v>
          </cell>
          <cell r="AU45">
            <v>3318</v>
          </cell>
          <cell r="AV45">
            <v>493</v>
          </cell>
          <cell r="AW45">
            <v>88</v>
          </cell>
          <cell r="AX45">
            <v>242</v>
          </cell>
          <cell r="AY45">
            <v>1021</v>
          </cell>
          <cell r="AZ45">
            <v>93</v>
          </cell>
          <cell r="BA45">
            <v>580</v>
          </cell>
          <cell r="BB45">
            <v>1256</v>
          </cell>
          <cell r="BC45">
            <v>83</v>
          </cell>
          <cell r="BD45">
            <v>79</v>
          </cell>
          <cell r="BE45">
            <v>547</v>
          </cell>
          <cell r="BF45">
            <v>3</v>
          </cell>
          <cell r="BG45">
            <v>579</v>
          </cell>
          <cell r="BH45">
            <v>237</v>
          </cell>
          <cell r="BI45">
            <v>342</v>
          </cell>
          <cell r="BJ45">
            <v>1572</v>
          </cell>
          <cell r="BK45">
            <v>472</v>
          </cell>
          <cell r="BL45">
            <v>1100</v>
          </cell>
          <cell r="BM45">
            <v>253</v>
          </cell>
          <cell r="BN45">
            <v>693</v>
          </cell>
          <cell r="BO45">
            <v>468</v>
          </cell>
          <cell r="BP45">
            <v>365</v>
          </cell>
          <cell r="BQ45">
            <v>535</v>
          </cell>
          <cell r="BR45">
            <v>89</v>
          </cell>
          <cell r="BS45">
            <v>245</v>
          </cell>
          <cell r="BT45">
            <v>1003</v>
          </cell>
          <cell r="BU45">
            <v>127</v>
          </cell>
          <cell r="BV45">
            <v>604</v>
          </cell>
          <cell r="BW45">
            <v>117</v>
          </cell>
          <cell r="BX45">
            <v>380</v>
          </cell>
          <cell r="BY45">
            <v>298</v>
          </cell>
          <cell r="BZ45">
            <v>1929</v>
          </cell>
          <cell r="CA45">
            <v>1789</v>
          </cell>
          <cell r="CB45">
            <v>140</v>
          </cell>
          <cell r="CC45">
            <v>68</v>
          </cell>
          <cell r="CD45">
            <v>76</v>
          </cell>
          <cell r="CE45">
            <v>205</v>
          </cell>
          <cell r="CF45">
            <v>172</v>
          </cell>
          <cell r="CG45">
            <v>886</v>
          </cell>
          <cell r="CH45">
            <v>100</v>
          </cell>
          <cell r="CI45">
            <v>9134</v>
          </cell>
          <cell r="CJ45">
            <v>1336</v>
          </cell>
          <cell r="CK45">
            <v>1118</v>
          </cell>
          <cell r="CL45">
            <v>218</v>
          </cell>
          <cell r="CM45">
            <v>121</v>
          </cell>
          <cell r="CN45">
            <v>936</v>
          </cell>
          <cell r="CO45">
            <v>326</v>
          </cell>
          <cell r="CP45">
            <v>153</v>
          </cell>
          <cell r="CQ45">
            <v>53</v>
          </cell>
          <cell r="CR45">
            <v>27</v>
          </cell>
          <cell r="CS45">
            <v>314</v>
          </cell>
          <cell r="CT45">
            <v>475</v>
          </cell>
          <cell r="CU45">
            <v>149</v>
          </cell>
        </row>
        <row r="46">
          <cell r="A46" t="str">
            <v>Underground circuit kms ofline</v>
          </cell>
          <cell r="B46" t="str">
            <v>KMCU</v>
          </cell>
          <cell r="C46">
            <v>2005</v>
          </cell>
          <cell r="D46">
            <v>0</v>
          </cell>
          <cell r="E46">
            <v>808</v>
          </cell>
          <cell r="F46">
            <v>180</v>
          </cell>
          <cell r="G46">
            <v>27</v>
          </cell>
          <cell r="H46">
            <v>203</v>
          </cell>
          <cell r="I46">
            <v>570</v>
          </cell>
          <cell r="J46">
            <v>110</v>
          </cell>
          <cell r="K46">
            <v>362</v>
          </cell>
          <cell r="L46">
            <v>20</v>
          </cell>
          <cell r="M46">
            <v>63</v>
          </cell>
          <cell r="N46">
            <v>1</v>
          </cell>
          <cell r="O46">
            <v>224</v>
          </cell>
          <cell r="P46">
            <v>4</v>
          </cell>
          <cell r="Q46">
            <v>12</v>
          </cell>
          <cell r="R46">
            <v>1</v>
          </cell>
          <cell r="S46">
            <v>52</v>
          </cell>
          <cell r="T46">
            <v>371</v>
          </cell>
          <cell r="U46">
            <v>5</v>
          </cell>
          <cell r="V46">
            <v>3312</v>
          </cell>
          <cell r="W46">
            <v>55</v>
          </cell>
          <cell r="X46">
            <v>11</v>
          </cell>
          <cell r="Y46">
            <v>225</v>
          </cell>
          <cell r="Z46">
            <v>90</v>
          </cell>
          <cell r="AA46">
            <v>0</v>
          </cell>
          <cell r="AB46">
            <v>1</v>
          </cell>
          <cell r="AC46">
            <v>1</v>
          </cell>
          <cell r="AD46">
            <v>175</v>
          </cell>
          <cell r="AE46">
            <v>173</v>
          </cell>
          <cell r="AF46">
            <v>2</v>
          </cell>
          <cell r="AG46">
            <v>58</v>
          </cell>
          <cell r="AH46">
            <v>554</v>
          </cell>
          <cell r="AI46">
            <v>527</v>
          </cell>
          <cell r="AJ46">
            <v>27</v>
          </cell>
          <cell r="AK46">
            <v>80</v>
          </cell>
          <cell r="AL46">
            <v>445</v>
          </cell>
          <cell r="AM46">
            <v>1670</v>
          </cell>
          <cell r="AN46">
            <v>11</v>
          </cell>
          <cell r="AO46">
            <v>2</v>
          </cell>
          <cell r="AP46">
            <v>8</v>
          </cell>
          <cell r="AQ46">
            <v>1723</v>
          </cell>
          <cell r="AR46">
            <v>4220</v>
          </cell>
          <cell r="AS46">
            <v>4220</v>
          </cell>
          <cell r="AT46">
            <v>0</v>
          </cell>
          <cell r="AU46">
            <v>1924</v>
          </cell>
          <cell r="AV46">
            <v>104</v>
          </cell>
          <cell r="AW46">
            <v>10</v>
          </cell>
          <cell r="AX46">
            <v>106</v>
          </cell>
          <cell r="AY46">
            <v>684</v>
          </cell>
          <cell r="AZ46">
            <v>7</v>
          </cell>
          <cell r="BA46">
            <v>79</v>
          </cell>
          <cell r="BB46">
            <v>1280</v>
          </cell>
          <cell r="BC46">
            <v>34</v>
          </cell>
          <cell r="BD46">
            <v>36</v>
          </cell>
          <cell r="BE46">
            <v>241</v>
          </cell>
          <cell r="BF46">
            <v>1</v>
          </cell>
          <cell r="BG46">
            <v>421</v>
          </cell>
          <cell r="BH46">
            <v>407</v>
          </cell>
          <cell r="BI46">
            <v>14</v>
          </cell>
          <cell r="BJ46">
            <v>541</v>
          </cell>
          <cell r="BK46">
            <v>341</v>
          </cell>
          <cell r="BL46">
            <v>200</v>
          </cell>
          <cell r="BM46">
            <v>82</v>
          </cell>
          <cell r="BN46">
            <v>78</v>
          </cell>
          <cell r="BO46">
            <v>90</v>
          </cell>
          <cell r="BP46">
            <v>5</v>
          </cell>
          <cell r="BQ46">
            <v>812</v>
          </cell>
          <cell r="BR46">
            <v>64</v>
          </cell>
          <cell r="BS46">
            <v>54</v>
          </cell>
          <cell r="BT46">
            <v>999</v>
          </cell>
          <cell r="BU46">
            <v>19</v>
          </cell>
          <cell r="BV46">
            <v>111</v>
          </cell>
          <cell r="BW46">
            <v>11</v>
          </cell>
          <cell r="BX46">
            <v>156</v>
          </cell>
          <cell r="BY46">
            <v>8</v>
          </cell>
          <cell r="BZ46">
            <v>3928</v>
          </cell>
          <cell r="CA46">
            <v>3689</v>
          </cell>
          <cell r="CB46">
            <v>239</v>
          </cell>
          <cell r="CC46">
            <v>2</v>
          </cell>
          <cell r="CD46">
            <v>9</v>
          </cell>
          <cell r="CE46">
            <v>6</v>
          </cell>
          <cell r="CF46">
            <v>67</v>
          </cell>
          <cell r="CG46">
            <v>454</v>
          </cell>
          <cell r="CH46">
            <v>47</v>
          </cell>
          <cell r="CI46">
            <v>11288</v>
          </cell>
          <cell r="CJ46">
            <v>583</v>
          </cell>
          <cell r="CK46">
            <v>541</v>
          </cell>
          <cell r="CL46">
            <v>42</v>
          </cell>
          <cell r="CM46">
            <v>96</v>
          </cell>
          <cell r="CN46">
            <v>398</v>
          </cell>
          <cell r="CO46">
            <v>104</v>
          </cell>
          <cell r="CP46">
            <v>12</v>
          </cell>
          <cell r="CQ46">
            <v>12</v>
          </cell>
          <cell r="CR46">
            <v>7</v>
          </cell>
          <cell r="CS46">
            <v>118</v>
          </cell>
          <cell r="CT46">
            <v>505</v>
          </cell>
          <cell r="CU46">
            <v>104</v>
          </cell>
        </row>
        <row r="47">
          <cell r="A47" t="str">
            <v>Circuit kilometers 3 phase</v>
          </cell>
          <cell r="B47" t="str">
            <v>KMC3</v>
          </cell>
          <cell r="C47">
            <v>2005</v>
          </cell>
          <cell r="D47">
            <v>47</v>
          </cell>
          <cell r="E47">
            <v>705</v>
          </cell>
          <cell r="F47">
            <v>450</v>
          </cell>
          <cell r="G47">
            <v>202</v>
          </cell>
          <cell r="H47">
            <v>230</v>
          </cell>
          <cell r="I47">
            <v>119</v>
          </cell>
          <cell r="J47">
            <v>110</v>
          </cell>
          <cell r="K47">
            <v>458</v>
          </cell>
          <cell r="L47">
            <v>0</v>
          </cell>
          <cell r="M47">
            <v>68</v>
          </cell>
          <cell r="N47">
            <v>15</v>
          </cell>
          <cell r="O47">
            <v>503</v>
          </cell>
          <cell r="P47">
            <v>10</v>
          </cell>
          <cell r="Q47">
            <v>12</v>
          </cell>
          <cell r="R47">
            <v>5</v>
          </cell>
          <cell r="S47">
            <v>70</v>
          </cell>
          <cell r="T47">
            <v>684</v>
          </cell>
          <cell r="U47">
            <v>0</v>
          </cell>
          <cell r="V47">
            <v>3036</v>
          </cell>
          <cell r="W47">
            <v>14</v>
          </cell>
          <cell r="X47">
            <v>31</v>
          </cell>
          <cell r="Y47">
            <v>163</v>
          </cell>
          <cell r="Z47">
            <v>146</v>
          </cell>
          <cell r="AA47">
            <v>48</v>
          </cell>
          <cell r="AB47">
            <v>3</v>
          </cell>
          <cell r="AC47">
            <v>0</v>
          </cell>
          <cell r="AD47">
            <v>20</v>
          </cell>
          <cell r="AE47">
            <v>0</v>
          </cell>
          <cell r="AF47">
            <v>20</v>
          </cell>
          <cell r="AG47">
            <v>111</v>
          </cell>
          <cell r="AH47">
            <v>444</v>
          </cell>
          <cell r="AI47">
            <v>436</v>
          </cell>
          <cell r="AJ47">
            <v>8</v>
          </cell>
          <cell r="AK47">
            <v>605</v>
          </cell>
          <cell r="AL47">
            <v>392</v>
          </cell>
          <cell r="AM47">
            <v>1899</v>
          </cell>
          <cell r="AN47">
            <v>27</v>
          </cell>
          <cell r="AO47">
            <v>9</v>
          </cell>
          <cell r="AP47">
            <v>42</v>
          </cell>
          <cell r="AQ47">
            <v>1064</v>
          </cell>
          <cell r="AR47">
            <v>45144</v>
          </cell>
          <cell r="AS47">
            <v>45135</v>
          </cell>
          <cell r="AT47">
            <v>9</v>
          </cell>
          <cell r="AU47">
            <v>2788</v>
          </cell>
          <cell r="AV47">
            <v>291</v>
          </cell>
          <cell r="AW47">
            <v>61</v>
          </cell>
          <cell r="AX47">
            <v>252</v>
          </cell>
          <cell r="AY47">
            <v>740</v>
          </cell>
          <cell r="AZ47">
            <v>58</v>
          </cell>
          <cell r="BA47">
            <v>159</v>
          </cell>
          <cell r="BB47">
            <v>1168</v>
          </cell>
          <cell r="BC47">
            <v>63</v>
          </cell>
          <cell r="BD47">
            <v>78</v>
          </cell>
          <cell r="BE47">
            <v>413</v>
          </cell>
          <cell r="BF47">
            <v>1</v>
          </cell>
          <cell r="BG47">
            <v>299</v>
          </cell>
          <cell r="BH47">
            <v>268</v>
          </cell>
          <cell r="BI47">
            <v>31</v>
          </cell>
          <cell r="BJ47">
            <v>875</v>
          </cell>
          <cell r="BK47">
            <v>425</v>
          </cell>
          <cell r="BL47">
            <v>450</v>
          </cell>
          <cell r="BM47">
            <v>182</v>
          </cell>
          <cell r="BN47">
            <v>371</v>
          </cell>
          <cell r="BO47">
            <v>317</v>
          </cell>
          <cell r="BP47">
            <v>200</v>
          </cell>
          <cell r="BQ47">
            <v>706</v>
          </cell>
          <cell r="BR47">
            <v>84</v>
          </cell>
          <cell r="BS47">
            <v>218</v>
          </cell>
          <cell r="BT47">
            <v>349</v>
          </cell>
          <cell r="BU47">
            <v>96</v>
          </cell>
          <cell r="BV47">
            <v>449</v>
          </cell>
          <cell r="BW47">
            <v>84</v>
          </cell>
          <cell r="BX47">
            <v>348</v>
          </cell>
          <cell r="BY47">
            <v>0</v>
          </cell>
          <cell r="BZ47">
            <v>2667</v>
          </cell>
          <cell r="CA47">
            <v>2517</v>
          </cell>
          <cell r="CB47">
            <v>150</v>
          </cell>
          <cell r="CC47">
            <v>49</v>
          </cell>
          <cell r="CD47">
            <v>43</v>
          </cell>
          <cell r="CE47">
            <v>72</v>
          </cell>
          <cell r="CF47">
            <v>156</v>
          </cell>
          <cell r="CG47">
            <v>755</v>
          </cell>
          <cell r="CH47">
            <v>87</v>
          </cell>
          <cell r="CI47">
            <v>16776</v>
          </cell>
          <cell r="CJ47">
            <v>1036</v>
          </cell>
          <cell r="CK47">
            <v>959</v>
          </cell>
          <cell r="CL47">
            <v>77</v>
          </cell>
          <cell r="CM47">
            <v>88</v>
          </cell>
          <cell r="CN47">
            <v>880</v>
          </cell>
          <cell r="CO47">
            <v>277</v>
          </cell>
          <cell r="CP47">
            <v>139</v>
          </cell>
          <cell r="CQ47">
            <v>45</v>
          </cell>
          <cell r="CR47">
            <v>20</v>
          </cell>
          <cell r="CS47">
            <v>186</v>
          </cell>
          <cell r="CT47">
            <v>441</v>
          </cell>
          <cell r="CU47">
            <v>140</v>
          </cell>
        </row>
        <row r="48">
          <cell r="A48" t="str">
            <v>Circuit kilometers 2 phase</v>
          </cell>
          <cell r="B48" t="str">
            <v>KMC2</v>
          </cell>
          <cell r="C48">
            <v>2005</v>
          </cell>
          <cell r="D48">
            <v>0</v>
          </cell>
          <cell r="E48">
            <v>0</v>
          </cell>
          <cell r="F48">
            <v>5</v>
          </cell>
          <cell r="G48">
            <v>19</v>
          </cell>
          <cell r="H48">
            <v>0</v>
          </cell>
          <cell r="I48">
            <v>0</v>
          </cell>
          <cell r="J48">
            <v>0</v>
          </cell>
          <cell r="K48">
            <v>2</v>
          </cell>
          <cell r="L48">
            <v>0</v>
          </cell>
          <cell r="M48">
            <v>0</v>
          </cell>
          <cell r="N48">
            <v>2</v>
          </cell>
          <cell r="O48">
            <v>2</v>
          </cell>
          <cell r="P48">
            <v>1</v>
          </cell>
          <cell r="Q48">
            <v>1</v>
          </cell>
          <cell r="R48">
            <v>0</v>
          </cell>
          <cell r="S48">
            <v>1</v>
          </cell>
          <cell r="T48">
            <v>29</v>
          </cell>
          <cell r="U48">
            <v>0</v>
          </cell>
          <cell r="V48">
            <v>99</v>
          </cell>
          <cell r="W48">
            <v>5</v>
          </cell>
          <cell r="X48">
            <v>1</v>
          </cell>
          <cell r="Y48">
            <v>0</v>
          </cell>
          <cell r="Z48">
            <v>6</v>
          </cell>
          <cell r="AA48">
            <v>8</v>
          </cell>
          <cell r="AB48">
            <v>0</v>
          </cell>
          <cell r="AC48">
            <v>0</v>
          </cell>
          <cell r="AD48">
            <v>0</v>
          </cell>
          <cell r="AE48">
            <v>0</v>
          </cell>
          <cell r="AF48">
            <v>0</v>
          </cell>
          <cell r="AG48">
            <v>0</v>
          </cell>
          <cell r="AH48">
            <v>0</v>
          </cell>
          <cell r="AI48">
            <v>0</v>
          </cell>
          <cell r="AJ48">
            <v>0</v>
          </cell>
          <cell r="AK48">
            <v>59</v>
          </cell>
          <cell r="AL48">
            <v>0</v>
          </cell>
          <cell r="AM48">
            <v>81</v>
          </cell>
          <cell r="AN48">
            <v>0</v>
          </cell>
          <cell r="AO48">
            <v>0</v>
          </cell>
          <cell r="AP48">
            <v>0</v>
          </cell>
          <cell r="AQ48">
            <v>21</v>
          </cell>
          <cell r="AR48">
            <v>3575</v>
          </cell>
          <cell r="AS48">
            <v>3575</v>
          </cell>
          <cell r="AT48">
            <v>0</v>
          </cell>
          <cell r="AU48">
            <v>220</v>
          </cell>
          <cell r="AV48">
            <v>4</v>
          </cell>
          <cell r="AW48">
            <v>0</v>
          </cell>
          <cell r="AX48">
            <v>0</v>
          </cell>
          <cell r="AY48">
            <v>0</v>
          </cell>
          <cell r="AZ48">
            <v>0</v>
          </cell>
          <cell r="BA48">
            <v>34</v>
          </cell>
          <cell r="BB48">
            <v>0</v>
          </cell>
          <cell r="BC48">
            <v>0</v>
          </cell>
          <cell r="BD48">
            <v>0</v>
          </cell>
          <cell r="BE48">
            <v>25</v>
          </cell>
          <cell r="BF48">
            <v>0</v>
          </cell>
          <cell r="BG48">
            <v>7</v>
          </cell>
          <cell r="BH48">
            <v>0</v>
          </cell>
          <cell r="BI48">
            <v>7</v>
          </cell>
          <cell r="BJ48">
            <v>0</v>
          </cell>
          <cell r="BK48">
            <v>2</v>
          </cell>
          <cell r="BL48">
            <v>0</v>
          </cell>
          <cell r="BM48">
            <v>6</v>
          </cell>
          <cell r="BN48">
            <v>0</v>
          </cell>
          <cell r="BO48">
            <v>0</v>
          </cell>
          <cell r="BP48">
            <v>0</v>
          </cell>
          <cell r="BQ48">
            <v>0</v>
          </cell>
          <cell r="BR48">
            <v>0</v>
          </cell>
          <cell r="BS48">
            <v>6</v>
          </cell>
          <cell r="BT48">
            <v>0</v>
          </cell>
          <cell r="BU48">
            <v>1</v>
          </cell>
          <cell r="BV48">
            <v>10</v>
          </cell>
          <cell r="BW48">
            <v>0</v>
          </cell>
          <cell r="BX48">
            <v>8</v>
          </cell>
          <cell r="BY48">
            <v>0</v>
          </cell>
          <cell r="BZ48">
            <v>52</v>
          </cell>
          <cell r="CA48">
            <v>52</v>
          </cell>
          <cell r="CB48">
            <v>0</v>
          </cell>
          <cell r="CC48">
            <v>1</v>
          </cell>
          <cell r="CD48">
            <v>0</v>
          </cell>
          <cell r="CE48">
            <v>0</v>
          </cell>
          <cell r="CF48">
            <v>15</v>
          </cell>
          <cell r="CG48">
            <v>0</v>
          </cell>
          <cell r="CH48">
            <v>0</v>
          </cell>
          <cell r="CI48">
            <v>111</v>
          </cell>
          <cell r="CJ48">
            <v>21</v>
          </cell>
          <cell r="CK48">
            <v>20</v>
          </cell>
          <cell r="CL48">
            <v>1</v>
          </cell>
          <cell r="CM48">
            <v>7</v>
          </cell>
          <cell r="CN48">
            <v>42</v>
          </cell>
          <cell r="CO48">
            <v>0</v>
          </cell>
          <cell r="CP48">
            <v>0</v>
          </cell>
          <cell r="CQ48">
            <v>0</v>
          </cell>
          <cell r="CR48">
            <v>0</v>
          </cell>
          <cell r="CS48">
            <v>0</v>
          </cell>
          <cell r="CT48">
            <v>9</v>
          </cell>
          <cell r="CU48">
            <v>0</v>
          </cell>
        </row>
        <row r="49">
          <cell r="A49" t="str">
            <v>Circuit kms single phase</v>
          </cell>
          <cell r="B49" t="str">
            <v>KMC1</v>
          </cell>
          <cell r="C49">
            <v>2005</v>
          </cell>
          <cell r="D49">
            <v>45</v>
          </cell>
          <cell r="E49">
            <v>780</v>
          </cell>
          <cell r="F49">
            <v>330</v>
          </cell>
          <cell r="G49">
            <v>211</v>
          </cell>
          <cell r="H49">
            <v>247</v>
          </cell>
          <cell r="I49">
            <v>451</v>
          </cell>
          <cell r="J49">
            <v>230</v>
          </cell>
          <cell r="K49">
            <v>628</v>
          </cell>
          <cell r="L49">
            <v>0</v>
          </cell>
          <cell r="M49">
            <v>72</v>
          </cell>
          <cell r="N49">
            <v>9</v>
          </cell>
          <cell r="O49">
            <v>279</v>
          </cell>
          <cell r="P49">
            <v>10</v>
          </cell>
          <cell r="Q49">
            <v>14</v>
          </cell>
          <cell r="R49">
            <v>2</v>
          </cell>
          <cell r="S49">
            <v>70</v>
          </cell>
          <cell r="T49">
            <v>471</v>
          </cell>
          <cell r="U49">
            <v>0</v>
          </cell>
          <cell r="V49">
            <v>1892</v>
          </cell>
          <cell r="W49">
            <v>106</v>
          </cell>
          <cell r="X49">
            <v>105</v>
          </cell>
          <cell r="Y49">
            <v>294</v>
          </cell>
          <cell r="Z49">
            <v>123</v>
          </cell>
          <cell r="AA49">
            <v>27</v>
          </cell>
          <cell r="AB49">
            <v>2</v>
          </cell>
          <cell r="AC49">
            <v>0</v>
          </cell>
          <cell r="AD49">
            <v>16</v>
          </cell>
          <cell r="AE49">
            <v>0</v>
          </cell>
          <cell r="AF49">
            <v>16</v>
          </cell>
          <cell r="AG49">
            <v>127</v>
          </cell>
          <cell r="AH49">
            <v>531</v>
          </cell>
          <cell r="AI49">
            <v>502</v>
          </cell>
          <cell r="AJ49">
            <v>29</v>
          </cell>
          <cell r="AK49">
            <v>1001</v>
          </cell>
          <cell r="AL49">
            <v>924</v>
          </cell>
          <cell r="AM49">
            <v>1293</v>
          </cell>
          <cell r="AN49">
            <v>41</v>
          </cell>
          <cell r="AO49">
            <v>9</v>
          </cell>
          <cell r="AP49">
            <v>22</v>
          </cell>
          <cell r="AQ49">
            <v>1401</v>
          </cell>
          <cell r="AR49">
            <v>70931</v>
          </cell>
          <cell r="AS49">
            <v>70920</v>
          </cell>
          <cell r="AT49">
            <v>11</v>
          </cell>
          <cell r="AU49">
            <v>2234</v>
          </cell>
          <cell r="AV49">
            <v>198</v>
          </cell>
          <cell r="AW49">
            <v>37</v>
          </cell>
          <cell r="AX49">
            <v>96</v>
          </cell>
          <cell r="AY49">
            <v>965</v>
          </cell>
          <cell r="AZ49">
            <v>42</v>
          </cell>
          <cell r="BA49">
            <v>113</v>
          </cell>
          <cell r="BB49">
            <v>1368</v>
          </cell>
          <cell r="BC49">
            <v>44</v>
          </cell>
          <cell r="BD49">
            <v>25</v>
          </cell>
          <cell r="BE49">
            <v>350</v>
          </cell>
          <cell r="BF49">
            <v>3</v>
          </cell>
          <cell r="BG49">
            <v>0</v>
          </cell>
          <cell r="BH49">
            <v>376</v>
          </cell>
          <cell r="BI49">
            <v>304</v>
          </cell>
          <cell r="BJ49">
            <v>1236</v>
          </cell>
          <cell r="BK49">
            <v>386</v>
          </cell>
          <cell r="BL49">
            <v>850</v>
          </cell>
          <cell r="BM49">
            <v>152</v>
          </cell>
          <cell r="BN49">
            <v>380</v>
          </cell>
          <cell r="BO49">
            <v>240</v>
          </cell>
          <cell r="BP49">
            <v>170</v>
          </cell>
          <cell r="BQ49">
            <v>641</v>
          </cell>
          <cell r="BR49">
            <v>69</v>
          </cell>
          <cell r="BS49">
            <v>75</v>
          </cell>
          <cell r="BT49">
            <v>575</v>
          </cell>
          <cell r="BU49">
            <v>51</v>
          </cell>
          <cell r="BV49">
            <v>256</v>
          </cell>
          <cell r="BW49">
            <v>44</v>
          </cell>
          <cell r="BX49">
            <v>179</v>
          </cell>
          <cell r="BY49">
            <v>0</v>
          </cell>
          <cell r="BZ49">
            <v>3137</v>
          </cell>
          <cell r="CA49">
            <v>2908</v>
          </cell>
          <cell r="CB49">
            <v>229</v>
          </cell>
          <cell r="CC49">
            <v>20</v>
          </cell>
          <cell r="CD49">
            <v>43</v>
          </cell>
          <cell r="CE49">
            <v>139</v>
          </cell>
          <cell r="CF49">
            <v>69</v>
          </cell>
          <cell r="CG49">
            <v>584</v>
          </cell>
          <cell r="CH49">
            <v>60</v>
          </cell>
          <cell r="CI49">
            <v>3535</v>
          </cell>
          <cell r="CJ49">
            <v>731</v>
          </cell>
          <cell r="CK49">
            <v>541</v>
          </cell>
          <cell r="CL49">
            <v>190</v>
          </cell>
          <cell r="CM49">
            <v>121</v>
          </cell>
          <cell r="CN49">
            <v>410</v>
          </cell>
          <cell r="CO49">
            <v>153</v>
          </cell>
          <cell r="CP49">
            <v>26</v>
          </cell>
          <cell r="CQ49">
            <v>19</v>
          </cell>
          <cell r="CR49">
            <v>14</v>
          </cell>
          <cell r="CS49">
            <v>245</v>
          </cell>
          <cell r="CT49">
            <v>531</v>
          </cell>
          <cell r="CU49">
            <v>113</v>
          </cell>
        </row>
        <row r="50">
          <cell r="A50" t="str">
            <v>No transmission transformers</v>
          </cell>
          <cell r="B50" t="str">
            <v>NTRST</v>
          </cell>
          <cell r="C50">
            <v>2005</v>
          </cell>
          <cell r="D50">
            <v>0</v>
          </cell>
          <cell r="E50">
            <v>0</v>
          </cell>
          <cell r="F50">
            <v>0</v>
          </cell>
          <cell r="G50">
            <v>0</v>
          </cell>
          <cell r="H50">
            <v>1</v>
          </cell>
          <cell r="I50">
            <v>0</v>
          </cell>
          <cell r="J50">
            <v>0</v>
          </cell>
          <cell r="K50">
            <v>2</v>
          </cell>
          <cell r="L50">
            <v>2</v>
          </cell>
          <cell r="M50">
            <v>0</v>
          </cell>
          <cell r="N50">
            <v>0</v>
          </cell>
          <cell r="O50">
            <v>0</v>
          </cell>
          <cell r="P50">
            <v>0</v>
          </cell>
          <cell r="Q50">
            <v>0</v>
          </cell>
          <cell r="R50">
            <v>0</v>
          </cell>
          <cell r="S50">
            <v>0</v>
          </cell>
          <cell r="T50">
            <v>10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1</v>
          </cell>
          <cell r="AQ50">
            <v>2</v>
          </cell>
          <cell r="AR50">
            <v>260</v>
          </cell>
          <cell r="AS50">
            <v>260</v>
          </cell>
          <cell r="AT50">
            <v>0</v>
          </cell>
          <cell r="AU50">
            <v>22</v>
          </cell>
          <cell r="AV50">
            <v>0</v>
          </cell>
          <cell r="AW50">
            <v>3</v>
          </cell>
          <cell r="AX50">
            <v>0</v>
          </cell>
          <cell r="AY50">
            <v>16</v>
          </cell>
          <cell r="AZ50">
            <v>0</v>
          </cell>
          <cell r="BA50">
            <v>0</v>
          </cell>
          <cell r="BB50">
            <v>0</v>
          </cell>
          <cell r="BC50">
            <v>0</v>
          </cell>
          <cell r="BD50">
            <v>0</v>
          </cell>
          <cell r="BE50">
            <v>0</v>
          </cell>
          <cell r="BF50">
            <v>0</v>
          </cell>
          <cell r="BG50">
            <v>0</v>
          </cell>
          <cell r="BH50">
            <v>0</v>
          </cell>
          <cell r="BI50">
            <v>0</v>
          </cell>
          <cell r="BJ50">
            <v>0</v>
          </cell>
          <cell r="BK50">
            <v>2</v>
          </cell>
          <cell r="BL50">
            <v>0</v>
          </cell>
          <cell r="BM50">
            <v>2</v>
          </cell>
          <cell r="BN50">
            <v>1</v>
          </cell>
          <cell r="BO50">
            <v>0</v>
          </cell>
          <cell r="BP50">
            <v>0</v>
          </cell>
          <cell r="BQ50">
            <v>0</v>
          </cell>
          <cell r="BR50">
            <v>0</v>
          </cell>
          <cell r="BS50">
            <v>0</v>
          </cell>
          <cell r="BT50">
            <v>0</v>
          </cell>
          <cell r="BU50">
            <v>0</v>
          </cell>
          <cell r="BV50">
            <v>8</v>
          </cell>
          <cell r="BW50">
            <v>0</v>
          </cell>
          <cell r="BX50">
            <v>0</v>
          </cell>
          <cell r="BY50">
            <v>0</v>
          </cell>
          <cell r="BZ50">
            <v>18</v>
          </cell>
          <cell r="CA50">
            <v>18</v>
          </cell>
          <cell r="CB50">
            <v>0</v>
          </cell>
          <cell r="CC50">
            <v>0</v>
          </cell>
          <cell r="CD50">
            <v>0</v>
          </cell>
          <cell r="CE50">
            <v>0</v>
          </cell>
          <cell r="CF50">
            <v>0</v>
          </cell>
          <cell r="CG50">
            <v>0</v>
          </cell>
          <cell r="CH50">
            <v>0</v>
          </cell>
          <cell r="CI50">
            <v>2</v>
          </cell>
          <cell r="CJ50">
            <v>0</v>
          </cell>
          <cell r="CK50">
            <v>0</v>
          </cell>
          <cell r="CL50">
            <v>0</v>
          </cell>
          <cell r="CM50">
            <v>0</v>
          </cell>
          <cell r="CN50">
            <v>8</v>
          </cell>
          <cell r="CO50">
            <v>0</v>
          </cell>
          <cell r="CP50">
            <v>0</v>
          </cell>
          <cell r="CQ50">
            <v>0</v>
          </cell>
          <cell r="CR50">
            <v>0</v>
          </cell>
          <cell r="CS50">
            <v>0</v>
          </cell>
          <cell r="CT50">
            <v>0</v>
          </cell>
          <cell r="CU50">
            <v>0</v>
          </cell>
        </row>
        <row r="51">
          <cell r="A51" t="str">
            <v>No subtransmission transformer</v>
          </cell>
          <cell r="B51" t="str">
            <v>NTRFST</v>
          </cell>
          <cell r="C51">
            <v>2005</v>
          </cell>
          <cell r="D51">
            <v>4</v>
          </cell>
          <cell r="E51">
            <v>41</v>
          </cell>
          <cell r="F51">
            <v>23</v>
          </cell>
          <cell r="G51">
            <v>0</v>
          </cell>
          <cell r="H51">
            <v>5</v>
          </cell>
          <cell r="I51">
            <v>0</v>
          </cell>
          <cell r="J51">
            <v>12</v>
          </cell>
          <cell r="K51">
            <v>8</v>
          </cell>
          <cell r="L51">
            <v>8</v>
          </cell>
          <cell r="M51">
            <v>6</v>
          </cell>
          <cell r="N51">
            <v>0</v>
          </cell>
          <cell r="O51">
            <v>44</v>
          </cell>
          <cell r="P51">
            <v>4</v>
          </cell>
          <cell r="Q51">
            <v>1</v>
          </cell>
          <cell r="R51">
            <v>0</v>
          </cell>
          <cell r="S51">
            <v>0</v>
          </cell>
          <cell r="T51">
            <v>25</v>
          </cell>
          <cell r="U51">
            <v>8</v>
          </cell>
          <cell r="V51">
            <v>112</v>
          </cell>
          <cell r="W51">
            <v>10</v>
          </cell>
          <cell r="X51">
            <v>0</v>
          </cell>
          <cell r="Y51">
            <v>6</v>
          </cell>
          <cell r="Z51">
            <v>10</v>
          </cell>
          <cell r="AA51">
            <v>0</v>
          </cell>
          <cell r="AB51">
            <v>0</v>
          </cell>
          <cell r="AC51">
            <v>0</v>
          </cell>
          <cell r="AD51">
            <v>37</v>
          </cell>
          <cell r="AE51">
            <v>30</v>
          </cell>
          <cell r="AF51">
            <v>7</v>
          </cell>
          <cell r="AG51">
            <v>0</v>
          </cell>
          <cell r="AH51">
            <v>1</v>
          </cell>
          <cell r="AI51">
            <v>0</v>
          </cell>
          <cell r="AJ51">
            <v>1</v>
          </cell>
          <cell r="AK51">
            <v>18</v>
          </cell>
          <cell r="AL51">
            <v>74</v>
          </cell>
          <cell r="AM51">
            <v>85</v>
          </cell>
          <cell r="AN51">
            <v>0</v>
          </cell>
          <cell r="AO51">
            <v>0</v>
          </cell>
          <cell r="AP51">
            <v>3</v>
          </cell>
          <cell r="AQ51">
            <v>24</v>
          </cell>
          <cell r="AR51">
            <v>1522</v>
          </cell>
          <cell r="AS51">
            <v>1522</v>
          </cell>
          <cell r="AT51">
            <v>0</v>
          </cell>
          <cell r="AU51">
            <v>154</v>
          </cell>
          <cell r="AV51">
            <v>15</v>
          </cell>
          <cell r="AW51">
            <v>0</v>
          </cell>
          <cell r="AX51">
            <v>34</v>
          </cell>
          <cell r="AY51">
            <v>7</v>
          </cell>
          <cell r="AZ51">
            <v>0</v>
          </cell>
          <cell r="BA51">
            <v>7</v>
          </cell>
          <cell r="BB51">
            <v>49</v>
          </cell>
          <cell r="BC51">
            <v>0</v>
          </cell>
          <cell r="BD51">
            <v>6</v>
          </cell>
          <cell r="BE51">
            <v>8</v>
          </cell>
          <cell r="BF51">
            <v>0</v>
          </cell>
          <cell r="BG51">
            <v>13</v>
          </cell>
          <cell r="BH51">
            <v>13</v>
          </cell>
          <cell r="BI51">
            <v>0</v>
          </cell>
          <cell r="BJ51">
            <v>0</v>
          </cell>
          <cell r="BK51">
            <v>0</v>
          </cell>
          <cell r="BL51">
            <v>0</v>
          </cell>
          <cell r="BM51">
            <v>32</v>
          </cell>
          <cell r="BN51">
            <v>14</v>
          </cell>
          <cell r="BO51">
            <v>20</v>
          </cell>
          <cell r="BP51">
            <v>0</v>
          </cell>
          <cell r="BQ51">
            <v>0</v>
          </cell>
          <cell r="BR51">
            <v>0</v>
          </cell>
          <cell r="BS51">
            <v>0</v>
          </cell>
          <cell r="BT51">
            <v>16</v>
          </cell>
          <cell r="BU51">
            <v>11</v>
          </cell>
          <cell r="BV51">
            <v>35</v>
          </cell>
          <cell r="BW51">
            <v>3</v>
          </cell>
          <cell r="BX51">
            <v>39</v>
          </cell>
          <cell r="BY51">
            <v>7</v>
          </cell>
          <cell r="BZ51">
            <v>24</v>
          </cell>
          <cell r="CA51">
            <v>15</v>
          </cell>
          <cell r="CB51">
            <v>9</v>
          </cell>
          <cell r="CC51">
            <v>5</v>
          </cell>
          <cell r="CD51">
            <v>9</v>
          </cell>
          <cell r="CE51">
            <v>0</v>
          </cell>
          <cell r="CF51">
            <v>0</v>
          </cell>
          <cell r="CG51">
            <v>37</v>
          </cell>
          <cell r="CH51">
            <v>5</v>
          </cell>
          <cell r="CI51">
            <v>0</v>
          </cell>
          <cell r="CJ51">
            <v>66</v>
          </cell>
          <cell r="CK51">
            <v>62</v>
          </cell>
          <cell r="CL51">
            <v>4</v>
          </cell>
          <cell r="CM51">
            <v>3</v>
          </cell>
          <cell r="CN51">
            <v>29</v>
          </cell>
          <cell r="CO51">
            <v>174</v>
          </cell>
          <cell r="CP51">
            <v>6</v>
          </cell>
          <cell r="CQ51">
            <v>4</v>
          </cell>
          <cell r="CR51">
            <v>0</v>
          </cell>
          <cell r="CS51">
            <v>27</v>
          </cell>
          <cell r="CT51">
            <v>17</v>
          </cell>
          <cell r="CU51">
            <v>0</v>
          </cell>
        </row>
        <row r="52">
          <cell r="A52" t="str">
            <v>No distribution transformers</v>
          </cell>
          <cell r="B52" t="str">
            <v>NTRFD</v>
          </cell>
          <cell r="C52">
            <v>2005</v>
          </cell>
          <cell r="D52">
            <v>324</v>
          </cell>
          <cell r="E52">
            <v>8863</v>
          </cell>
          <cell r="F52">
            <v>5014</v>
          </cell>
          <cell r="G52">
            <v>2631</v>
          </cell>
          <cell r="H52">
            <v>3315</v>
          </cell>
          <cell r="I52">
            <v>8669</v>
          </cell>
          <cell r="J52">
            <v>2020</v>
          </cell>
          <cell r="K52">
            <v>6743</v>
          </cell>
          <cell r="L52">
            <v>2316</v>
          </cell>
          <cell r="M52">
            <v>815</v>
          </cell>
          <cell r="N52">
            <v>1</v>
          </cell>
          <cell r="O52">
            <v>3545</v>
          </cell>
          <cell r="P52">
            <v>241</v>
          </cell>
          <cell r="Q52">
            <v>281</v>
          </cell>
          <cell r="R52">
            <v>66</v>
          </cell>
          <cell r="S52">
            <v>1530</v>
          </cell>
          <cell r="T52">
            <v>8096</v>
          </cell>
          <cell r="U52">
            <v>630</v>
          </cell>
          <cell r="V52">
            <v>25349</v>
          </cell>
          <cell r="W52">
            <v>1563</v>
          </cell>
          <cell r="X52">
            <v>703</v>
          </cell>
          <cell r="Y52">
            <v>3051</v>
          </cell>
          <cell r="Z52">
            <v>2418</v>
          </cell>
          <cell r="AA52">
            <v>792</v>
          </cell>
          <cell r="AB52">
            <v>113</v>
          </cell>
          <cell r="AC52">
            <v>5634</v>
          </cell>
          <cell r="AD52">
            <v>5485</v>
          </cell>
          <cell r="AE52">
            <v>5066</v>
          </cell>
          <cell r="AF52">
            <v>419</v>
          </cell>
          <cell r="AG52">
            <v>1420</v>
          </cell>
          <cell r="AH52">
            <v>5318</v>
          </cell>
          <cell r="AI52">
            <v>5066</v>
          </cell>
          <cell r="AJ52">
            <v>252</v>
          </cell>
          <cell r="AK52">
            <v>6935</v>
          </cell>
          <cell r="AL52">
            <v>3560</v>
          </cell>
          <cell r="AM52">
            <v>23413</v>
          </cell>
          <cell r="AN52">
            <v>59</v>
          </cell>
          <cell r="AO52">
            <v>175</v>
          </cell>
          <cell r="AP52">
            <v>736</v>
          </cell>
          <cell r="AQ52">
            <v>13963</v>
          </cell>
          <cell r="AR52">
            <v>525466</v>
          </cell>
          <cell r="AS52">
            <v>525294</v>
          </cell>
          <cell r="AT52">
            <v>172</v>
          </cell>
          <cell r="AU52">
            <v>38377</v>
          </cell>
          <cell r="AV52">
            <v>3222</v>
          </cell>
          <cell r="AW52">
            <v>688</v>
          </cell>
          <cell r="AX52">
            <v>2250</v>
          </cell>
          <cell r="AY52">
            <v>9613</v>
          </cell>
          <cell r="AZ52">
            <v>590</v>
          </cell>
          <cell r="BA52">
            <v>1735</v>
          </cell>
          <cell r="BB52">
            <v>14660</v>
          </cell>
          <cell r="BC52">
            <v>1108</v>
          </cell>
          <cell r="BD52">
            <v>1128</v>
          </cell>
          <cell r="BE52">
            <v>4133</v>
          </cell>
          <cell r="BF52">
            <v>15</v>
          </cell>
          <cell r="BG52">
            <v>3805</v>
          </cell>
          <cell r="BH52">
            <v>3150</v>
          </cell>
          <cell r="BI52">
            <v>655</v>
          </cell>
          <cell r="BJ52">
            <v>8227</v>
          </cell>
          <cell r="BK52">
            <v>4149</v>
          </cell>
          <cell r="BL52">
            <v>4078</v>
          </cell>
          <cell r="BM52">
            <v>1652</v>
          </cell>
          <cell r="BN52">
            <v>4562</v>
          </cell>
          <cell r="BO52">
            <v>5147</v>
          </cell>
          <cell r="BP52">
            <v>725</v>
          </cell>
          <cell r="BQ52">
            <v>7775</v>
          </cell>
          <cell r="BR52">
            <v>1240</v>
          </cell>
          <cell r="BS52">
            <v>1699</v>
          </cell>
          <cell r="BT52">
            <v>6286</v>
          </cell>
          <cell r="BU52">
            <v>1592</v>
          </cell>
          <cell r="BV52">
            <v>5944</v>
          </cell>
          <cell r="BW52">
            <v>687</v>
          </cell>
          <cell r="BX52">
            <v>3537</v>
          </cell>
          <cell r="BY52">
            <v>2042</v>
          </cell>
          <cell r="BZ52">
            <v>31029</v>
          </cell>
          <cell r="CA52">
            <v>31029</v>
          </cell>
          <cell r="CB52">
            <v>0</v>
          </cell>
          <cell r="CC52">
            <v>425</v>
          </cell>
          <cell r="CD52">
            <v>965</v>
          </cell>
          <cell r="CE52">
            <v>937</v>
          </cell>
          <cell r="CF52">
            <v>1301</v>
          </cell>
          <cell r="CG52">
            <v>6830</v>
          </cell>
          <cell r="CH52">
            <v>791</v>
          </cell>
          <cell r="CI52">
            <v>58605</v>
          </cell>
          <cell r="CJ52">
            <v>14882</v>
          </cell>
          <cell r="CK52">
            <v>13200</v>
          </cell>
          <cell r="CL52">
            <v>1682</v>
          </cell>
          <cell r="CM52">
            <v>1276</v>
          </cell>
          <cell r="CN52">
            <v>8898</v>
          </cell>
          <cell r="CO52">
            <v>2313</v>
          </cell>
          <cell r="CP52">
            <v>667</v>
          </cell>
          <cell r="CQ52">
            <v>430</v>
          </cell>
          <cell r="CR52">
            <v>0</v>
          </cell>
          <cell r="CS52">
            <v>2992</v>
          </cell>
          <cell r="CT52">
            <v>5007</v>
          </cell>
          <cell r="CU52">
            <v>1640</v>
          </cell>
        </row>
        <row r="53">
          <cell r="A53" t="str">
            <v>Utility average load factor</v>
          </cell>
          <cell r="B53" t="str">
            <v>LF</v>
          </cell>
          <cell r="C53">
            <v>2005</v>
          </cell>
          <cell r="D53">
            <v>77</v>
          </cell>
          <cell r="E53">
            <v>66</v>
          </cell>
          <cell r="F53">
            <v>78</v>
          </cell>
          <cell r="G53">
            <v>65</v>
          </cell>
          <cell r="H53">
            <v>74</v>
          </cell>
          <cell r="I53">
            <v>72</v>
          </cell>
          <cell r="J53">
            <v>78</v>
          </cell>
          <cell r="K53">
            <v>77</v>
          </cell>
          <cell r="L53">
            <v>72</v>
          </cell>
          <cell r="M53">
            <v>72</v>
          </cell>
          <cell r="N53">
            <v>74</v>
          </cell>
          <cell r="O53">
            <v>73</v>
          </cell>
          <cell r="P53">
            <v>69</v>
          </cell>
          <cell r="Q53">
            <v>68</v>
          </cell>
          <cell r="R53">
            <v>0</v>
          </cell>
          <cell r="S53">
            <v>0</v>
          </cell>
          <cell r="T53">
            <v>58</v>
          </cell>
          <cell r="U53">
            <v>0</v>
          </cell>
          <cell r="V53">
            <v>75</v>
          </cell>
          <cell r="W53">
            <v>74</v>
          </cell>
          <cell r="X53">
            <v>70</v>
          </cell>
          <cell r="Y53">
            <v>66</v>
          </cell>
          <cell r="Z53">
            <v>80</v>
          </cell>
          <cell r="AA53">
            <v>71</v>
          </cell>
          <cell r="AB53">
            <v>66</v>
          </cell>
          <cell r="AC53">
            <v>0</v>
          </cell>
          <cell r="AD53">
            <v>0</v>
          </cell>
          <cell r="AE53">
            <v>71</v>
          </cell>
          <cell r="AF53">
            <v>68</v>
          </cell>
          <cell r="AG53">
            <v>66</v>
          </cell>
          <cell r="AH53">
            <v>76</v>
          </cell>
          <cell r="AI53">
            <v>0</v>
          </cell>
          <cell r="AJ53">
            <v>62</v>
          </cell>
          <cell r="AK53">
            <v>68</v>
          </cell>
          <cell r="AL53">
            <v>0</v>
          </cell>
          <cell r="AM53">
            <v>76</v>
          </cell>
          <cell r="AN53">
            <v>70</v>
          </cell>
          <cell r="AO53">
            <v>70</v>
          </cell>
          <cell r="AP53">
            <v>71</v>
          </cell>
          <cell r="AQ53">
            <v>74</v>
          </cell>
          <cell r="AR53">
            <v>0</v>
          </cell>
          <cell r="AS53">
            <v>77</v>
          </cell>
          <cell r="AT53">
            <v>68</v>
          </cell>
          <cell r="AU53">
            <v>72</v>
          </cell>
          <cell r="AV53">
            <v>46</v>
          </cell>
          <cell r="AW53">
            <v>73</v>
          </cell>
          <cell r="AX53">
            <v>60</v>
          </cell>
          <cell r="AY53">
            <v>72</v>
          </cell>
          <cell r="AZ53">
            <v>75</v>
          </cell>
          <cell r="BA53">
            <v>73</v>
          </cell>
          <cell r="BB53">
            <v>72</v>
          </cell>
          <cell r="BC53">
            <v>71</v>
          </cell>
          <cell r="BD53">
            <v>72</v>
          </cell>
          <cell r="BE53">
            <v>74</v>
          </cell>
          <cell r="BF53">
            <v>0</v>
          </cell>
          <cell r="BG53">
            <v>0</v>
          </cell>
          <cell r="BH53">
            <v>70</v>
          </cell>
          <cell r="BI53">
            <v>69</v>
          </cell>
          <cell r="BJ53">
            <v>0</v>
          </cell>
          <cell r="BK53">
            <v>73</v>
          </cell>
          <cell r="BL53">
            <v>0</v>
          </cell>
          <cell r="BM53">
            <v>76</v>
          </cell>
          <cell r="BN53">
            <v>0</v>
          </cell>
          <cell r="BO53">
            <v>74</v>
          </cell>
          <cell r="BP53">
            <v>73</v>
          </cell>
          <cell r="BQ53">
            <v>70</v>
          </cell>
          <cell r="BR53">
            <v>72</v>
          </cell>
          <cell r="BS53">
            <v>74</v>
          </cell>
          <cell r="BT53">
            <v>51</v>
          </cell>
          <cell r="BU53">
            <v>0</v>
          </cell>
          <cell r="BV53">
            <v>75</v>
          </cell>
          <cell r="BW53">
            <v>76</v>
          </cell>
          <cell r="BX53">
            <v>72</v>
          </cell>
          <cell r="BY53">
            <v>67</v>
          </cell>
          <cell r="BZ53">
            <v>71</v>
          </cell>
          <cell r="CA53">
            <v>0</v>
          </cell>
          <cell r="CB53">
            <v>0</v>
          </cell>
          <cell r="CC53">
            <v>69</v>
          </cell>
          <cell r="CD53">
            <v>0</v>
          </cell>
          <cell r="CE53">
            <v>8</v>
          </cell>
          <cell r="CF53">
            <v>0</v>
          </cell>
          <cell r="CG53">
            <v>74</v>
          </cell>
          <cell r="CH53">
            <v>76</v>
          </cell>
          <cell r="CI53">
            <v>75</v>
          </cell>
          <cell r="CJ53">
            <v>74</v>
          </cell>
          <cell r="CK53">
            <v>0</v>
          </cell>
          <cell r="CL53">
            <v>72</v>
          </cell>
          <cell r="CM53">
            <v>67</v>
          </cell>
          <cell r="CN53">
            <v>71</v>
          </cell>
          <cell r="CO53">
            <v>69</v>
          </cell>
          <cell r="CP53">
            <v>88</v>
          </cell>
          <cell r="CQ53">
            <v>76</v>
          </cell>
          <cell r="CR53">
            <v>0</v>
          </cell>
          <cell r="CS53">
            <v>69</v>
          </cell>
          <cell r="CT53">
            <v>72</v>
          </cell>
          <cell r="CU53">
            <v>74</v>
          </cell>
        </row>
      </sheetData>
      <sheetData sheetId="30">
        <row r="1">
          <cell r="A1" t="str">
            <v>Distributor Data for Year ended Dec 31st, 2004</v>
          </cell>
          <cell r="B1">
            <v>0</v>
          </cell>
          <cell r="C1">
            <v>0</v>
          </cell>
          <cell r="D1" t="str">
            <v>Atikokan Hydro Inc.</v>
          </cell>
          <cell r="E1" t="str">
            <v>Barrie Hydro Distribution Inc.</v>
          </cell>
          <cell r="F1" t="str">
            <v>Bluewater Power Distribution Corporation</v>
          </cell>
          <cell r="G1" t="str">
            <v>Brant County Power Inc.</v>
          </cell>
          <cell r="H1" t="str">
            <v>Brantford Power Inc.</v>
          </cell>
          <cell r="I1" t="str">
            <v>Burlington Hydro Inc.</v>
          </cell>
          <cell r="J1" t="str">
            <v>Cambridge and North Dumfries Hydro Inc.</v>
          </cell>
          <cell r="K1" t="str">
            <v>Centre Wellington Hydro Ltd.</v>
          </cell>
          <cell r="L1" t="str">
            <v>Chapleau Public Utilities Corporation</v>
          </cell>
          <cell r="M1" t="str">
            <v>Chatham-Kent Hydro Inc.</v>
          </cell>
          <cell r="N1" t="str">
            <v>Clinton Power Corporation</v>
          </cell>
          <cell r="O1" t="str">
            <v>COLLUS Power Corp.</v>
          </cell>
          <cell r="P1" t="str">
            <v>Cooperative Hydro Embrun Inc.</v>
          </cell>
          <cell r="Q1" t="str">
            <v>Dutton Hydro Limited</v>
          </cell>
          <cell r="R1" t="str">
            <v>Eastern Ontario Power (CNP)</v>
          </cell>
          <cell r="S1" t="str">
            <v>E.L.K. Energy Inc.</v>
          </cell>
          <cell r="T1" t="str">
            <v>Enersource Hydro Mississauga Inc.</v>
          </cell>
          <cell r="U1" t="str">
            <v>ENWIN Utilities Ltd.</v>
          </cell>
          <cell r="V1" t="str">
            <v>Erie Thames Powerlines Corporation</v>
          </cell>
          <cell r="W1" t="str">
            <v>Espanola Regional Hydro Distribution Corporation</v>
          </cell>
          <cell r="X1" t="str">
            <v>Essex Powerlines Corporation</v>
          </cell>
          <cell r="Y1" t="str">
            <v>Festival Hydro Inc.</v>
          </cell>
          <cell r="Z1" t="str">
            <v>Fort Erie (CNP)</v>
          </cell>
          <cell r="AA1" t="str">
            <v>Fort Frances Power Corporation</v>
          </cell>
          <cell r="AB1" t="str">
            <v>Grand Valley Energy Inc.</v>
          </cell>
          <cell r="AC1" t="str">
            <v>Algoma Power Inc.</v>
          </cell>
          <cell r="AD1" t="str">
            <v>Greater Sudbury Hydro Inc.</v>
          </cell>
          <cell r="AE1" t="str">
            <v>Greater Sudbury Hydro Inc. excluding West Nipissing Energy Services Ltd.</v>
          </cell>
          <cell r="AF1" t="str">
            <v>West Nipissing Energy Services Ltd.</v>
          </cell>
          <cell r="AG1" t="str">
            <v>Grimsby Power Incorporated</v>
          </cell>
          <cell r="AH1" t="str">
            <v>Guelph Hydro Electric Systems Inc.</v>
          </cell>
          <cell r="AI1" t="str">
            <v>Guelph Hydro Electric Systems Inc. without Wellington Electric Distribution</v>
          </cell>
          <cell r="AJ1" t="str">
            <v>Wellington Electric Distribution Company Inc.</v>
          </cell>
          <cell r="AK1" t="str">
            <v>Haldimand County Hydro Inc.</v>
          </cell>
          <cell r="AL1" t="str">
            <v>Halton Hills Hydro Inc.</v>
          </cell>
          <cell r="AM1" t="str">
            <v>Hearst Power Distribution Company Limited</v>
          </cell>
          <cell r="AN1" t="str">
            <v>Horizon Utilities Corporation</v>
          </cell>
          <cell r="AO1" t="str">
            <v>Hamilton Hydro Inc.</v>
          </cell>
          <cell r="AP1" t="str">
            <v>St. Catherines Hydro Utility Services Inc.</v>
          </cell>
          <cell r="AQ1" t="str">
            <v>Hydro 2000 Inc.</v>
          </cell>
          <cell r="AR1" t="str">
            <v>Hydro Hawkesbury Inc.</v>
          </cell>
          <cell r="AS1" t="str">
            <v>Hydro One Brampton Networks Inc.</v>
          </cell>
          <cell r="AT1" t="str">
            <v>Hydro One Networks Inc.</v>
          </cell>
          <cell r="AU1" t="str">
            <v>Hydro One Networks Inc. without Terrace Bay Superior Wires Inc.</v>
          </cell>
          <cell r="AV1" t="str">
            <v>Terrace Bay Superior Wires Inc.</v>
          </cell>
          <cell r="AW1" t="str">
            <v>Hydro Ottawa Limited</v>
          </cell>
          <cell r="AX1" t="str">
            <v>Innisfil Hydro Distribution Systems Limited</v>
          </cell>
          <cell r="AY1" t="str">
            <v>Kenora Hydro Electric Corporation Ltd.</v>
          </cell>
          <cell r="AZ1" t="str">
            <v>Kingston Hydro Corporation</v>
          </cell>
          <cell r="BA1" t="str">
            <v>Kitchener-Wilmot Hydro Inc.</v>
          </cell>
          <cell r="BB1" t="str">
            <v>Lakefront Utilities Inc.</v>
          </cell>
          <cell r="BC1" t="str">
            <v>Lakeland Power Distribution Ltd.</v>
          </cell>
          <cell r="BD1" t="str">
            <v>London Hydro Inc.</v>
          </cell>
          <cell r="BE1" t="str">
            <v>Middlesex Power Distribution Corporation</v>
          </cell>
          <cell r="BF1" t="str">
            <v>Midland Power Utility Corporation</v>
          </cell>
          <cell r="BG1" t="str">
            <v>Milton Hydro Distribution Inc.</v>
          </cell>
          <cell r="BH1" t="str">
            <v>Newbury Power Inc.</v>
          </cell>
          <cell r="BI1" t="str">
            <v>Newmarket - Tay Power Distribution Ltd.</v>
          </cell>
          <cell r="BJ1" t="str">
            <v>Newmarket Hydro Ltd.</v>
          </cell>
          <cell r="BK1" t="str">
            <v>Tay Hydro Electric Distribution Company Inc.</v>
          </cell>
          <cell r="BL1" t="str">
            <v>Niagara Peninsula Energy Inc.</v>
          </cell>
          <cell r="BM1" t="str">
            <v>Niagara Falls Hydro Inc.</v>
          </cell>
          <cell r="BN1" t="str">
            <v>Peninsula West Utilities Limited</v>
          </cell>
          <cell r="BO1" t="str">
            <v>Niagara-on-the-Lake Hydro Inc.</v>
          </cell>
          <cell r="BP1" t="str">
            <v>Norfolk Power Distribution Inc.</v>
          </cell>
          <cell r="BQ1" t="str">
            <v>North Bay Hydro Distribution Limited</v>
          </cell>
          <cell r="BR1" t="str">
            <v>Northern Ontario Wires Inc.</v>
          </cell>
          <cell r="BS1" t="str">
            <v>Oakville Hydro Electricity Distribution Inc.</v>
          </cell>
          <cell r="BT1" t="str">
            <v>Orangeville Hydro Limited</v>
          </cell>
          <cell r="BU1" t="str">
            <v>Orillia Power Distribution Corporation</v>
          </cell>
          <cell r="BV1" t="str">
            <v>Oshawa PUC Networks Inc.</v>
          </cell>
          <cell r="BW1" t="str">
            <v>Ottawa River Power Corporation</v>
          </cell>
          <cell r="BX1" t="str">
            <v>Parry Sound Power Corporation</v>
          </cell>
          <cell r="BY1" t="str">
            <v>Peterborough Distribution Incorporated</v>
          </cell>
          <cell r="BZ1" t="str">
            <v>Asphodel Norwood Distribution Inc.</v>
          </cell>
          <cell r="CA1" t="str">
            <v>Peterborough Distribution Inc without Asphodel Norwood and Lakefield</v>
          </cell>
          <cell r="CB1" t="str">
            <v>Lakefield Distribution Inc.</v>
          </cell>
          <cell r="CC1" t="str">
            <v>Port Colborne (CNP)</v>
          </cell>
          <cell r="CD1" t="str">
            <v>Powerstream Inc.</v>
          </cell>
          <cell r="CE1" t="str">
            <v>PowerStream Inc. without Aurora</v>
          </cell>
          <cell r="CF1" t="str">
            <v>Aurora Hydro Connections Limited</v>
          </cell>
          <cell r="CG1" t="str">
            <v>PUC Distribution Inc.</v>
          </cell>
          <cell r="CH1" t="str">
            <v>Renfrew Hydro Inc.</v>
          </cell>
          <cell r="CI1" t="str">
            <v>Rideau St. Lawrence Distribution Inc.</v>
          </cell>
          <cell r="CJ1" t="str">
            <v>Sioux Lookout Hydro Inc.</v>
          </cell>
          <cell r="CK1" t="str">
            <v>St. Thomas Energy Inc.</v>
          </cell>
          <cell r="CL1" t="str">
            <v>Thunder Bay Hydro Electricity Distribution Inc.</v>
          </cell>
          <cell r="CM1" t="str">
            <v>Tillsonburg Hydro Inc.</v>
          </cell>
          <cell r="CN1" t="str">
            <v>Toronto Hydro-Electric System Limited</v>
          </cell>
          <cell r="CO1" t="str">
            <v>Veridian Connections Inc.</v>
          </cell>
          <cell r="CP1" t="str">
            <v>Veridian Connections Inc. without Gravenhurst and Scugog</v>
          </cell>
          <cell r="CQ1" t="str">
            <v>Scugog Hydro Energy Corporation</v>
          </cell>
          <cell r="CR1" t="str">
            <v>Gravenhurst Hydro Electric Inc.</v>
          </cell>
          <cell r="CS1" t="str">
            <v>Wasaga Distribution Inc.</v>
          </cell>
          <cell r="CT1" t="str">
            <v>Waterloo North Hydro Inc.</v>
          </cell>
          <cell r="CU1" t="str">
            <v>Welland Hydro-Electric System Corp.</v>
          </cell>
          <cell r="CV1" t="str">
            <v>Wellington North Power Inc.</v>
          </cell>
          <cell r="CW1" t="str">
            <v>West Coast Huron Energy Inc.</v>
          </cell>
          <cell r="CX1" t="str">
            <v>West Perth Power Inc.</v>
          </cell>
          <cell r="CY1" t="str">
            <v>Westario Power Inc.</v>
          </cell>
          <cell r="CZ1" t="str">
            <v>Whitby Hydro Electric Corporation</v>
          </cell>
          <cell r="DA1" t="str">
            <v>Woodstock Hydro Services Inc.</v>
          </cell>
        </row>
        <row r="2">
          <cell r="A2" t="str">
            <v>PEG Variables</v>
          </cell>
          <cell r="B2" t="str">
            <v>Name</v>
          </cell>
          <cell r="C2" t="str">
            <v>Year</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row>
        <row r="3">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row>
        <row r="4">
          <cell r="A4" t="str">
            <v>Total Plant in Service</v>
          </cell>
          <cell r="B4" t="str">
            <v>PTOT</v>
          </cell>
          <cell r="C4">
            <v>2004</v>
          </cell>
          <cell r="D4">
            <v>3262171.2100000004</v>
          </cell>
          <cell r="E4">
            <v>180784519</v>
          </cell>
          <cell r="F4">
            <v>75925331</v>
          </cell>
          <cell r="G4">
            <v>15307448.959999999</v>
          </cell>
          <cell r="H4">
            <v>50371255.5</v>
          </cell>
          <cell r="I4">
            <v>168531704.53999999</v>
          </cell>
          <cell r="J4">
            <v>139683240</v>
          </cell>
          <cell r="K4">
            <v>13969628.869999999</v>
          </cell>
          <cell r="L4">
            <v>2118566.2600000002</v>
          </cell>
          <cell r="M4">
            <v>54809595</v>
          </cell>
          <cell r="N4">
            <v>1218677.2500000002</v>
          </cell>
          <cell r="O4">
            <v>23068766.029999997</v>
          </cell>
          <cell r="P4">
            <v>2473105.4900000002</v>
          </cell>
          <cell r="Q4">
            <v>600694.25000000012</v>
          </cell>
          <cell r="R4">
            <v>7284044.7699999996</v>
          </cell>
          <cell r="S4">
            <v>19996768.32</v>
          </cell>
          <cell r="T4">
            <v>723550785</v>
          </cell>
          <cell r="U4">
            <v>188602942</v>
          </cell>
          <cell r="V4">
            <v>17426193.010000002</v>
          </cell>
          <cell r="W4">
            <v>4839725.66</v>
          </cell>
          <cell r="X4">
            <v>32400575.830000002</v>
          </cell>
          <cell r="Y4">
            <v>59636461.879999995</v>
          </cell>
          <cell r="Z4">
            <v>50063658.870000005</v>
          </cell>
          <cell r="AA4">
            <v>9038036.6400000006</v>
          </cell>
          <cell r="AB4">
            <v>1027285.4299999999</v>
          </cell>
          <cell r="AC4">
            <v>82929308.569999993</v>
          </cell>
          <cell r="AD4">
            <v>141586907.12</v>
          </cell>
          <cell r="AE4">
            <v>136280002.96000001</v>
          </cell>
          <cell r="AF4">
            <v>5306904.16</v>
          </cell>
          <cell r="AG4">
            <v>21632857.550000004</v>
          </cell>
          <cell r="AH4">
            <v>106692478.96000001</v>
          </cell>
          <cell r="AI4">
            <v>105068833.00000001</v>
          </cell>
          <cell r="AJ4">
            <v>1623645.9600000002</v>
          </cell>
          <cell r="AK4">
            <v>39214952.329999991</v>
          </cell>
          <cell r="AL4">
            <v>31052680</v>
          </cell>
          <cell r="AM4">
            <v>3712747.1400000006</v>
          </cell>
          <cell r="AN4">
            <v>496973610.75999999</v>
          </cell>
          <cell r="AO4">
            <v>394938639.11000007</v>
          </cell>
          <cell r="AP4">
            <v>102034971.64999999</v>
          </cell>
          <cell r="AQ4">
            <v>495747.10000000003</v>
          </cell>
          <cell r="AR4">
            <v>2707581.5600000005</v>
          </cell>
          <cell r="AS4">
            <v>404677451.27000004</v>
          </cell>
          <cell r="AT4">
            <v>5210710147.04</v>
          </cell>
          <cell r="AU4">
            <v>5208242300</v>
          </cell>
          <cell r="AV4">
            <v>2467847.04</v>
          </cell>
          <cell r="AW4">
            <v>787613977.40999997</v>
          </cell>
          <cell r="AX4">
            <v>37925220.580000006</v>
          </cell>
          <cell r="AY4">
            <v>10617615.590000002</v>
          </cell>
          <cell r="AZ4">
            <v>26646410.350000001</v>
          </cell>
          <cell r="BA4">
            <v>245420382.83999997</v>
          </cell>
          <cell r="BB4">
            <v>18592708.190000001</v>
          </cell>
          <cell r="BC4">
            <v>17921806.73</v>
          </cell>
          <cell r="BD4">
            <v>307035647.50999993</v>
          </cell>
          <cell r="BE4">
            <v>15832942.279999999</v>
          </cell>
          <cell r="BF4">
            <v>13061439.360000001</v>
          </cell>
          <cell r="BG4">
            <v>73518606.709999993</v>
          </cell>
          <cell r="BH4">
            <v>163826</v>
          </cell>
          <cell r="BI4">
            <v>87032266.10999997</v>
          </cell>
          <cell r="BJ4">
            <v>80219182.700000003</v>
          </cell>
          <cell r="BK4">
            <v>6813083.4099999992</v>
          </cell>
          <cell r="BL4">
            <v>142928030.59999999</v>
          </cell>
          <cell r="BM4">
            <v>102761654.81000002</v>
          </cell>
          <cell r="BN4">
            <v>40166375.790000007</v>
          </cell>
          <cell r="BO4">
            <v>32339189.599999994</v>
          </cell>
          <cell r="BP4">
            <v>63844345.32</v>
          </cell>
          <cell r="BQ4">
            <v>65170659</v>
          </cell>
          <cell r="BR4">
            <v>5327060.71</v>
          </cell>
          <cell r="BS4">
            <v>164549588.72999999</v>
          </cell>
          <cell r="BT4">
            <v>26113521.890000001</v>
          </cell>
          <cell r="BU4">
            <v>33061168.41</v>
          </cell>
          <cell r="BV4">
            <v>105766010.55</v>
          </cell>
          <cell r="BW4">
            <v>20980365.439999998</v>
          </cell>
          <cell r="BX4">
            <v>10205891.089999998</v>
          </cell>
          <cell r="BY4">
            <v>54369813.899999999</v>
          </cell>
          <cell r="BZ4">
            <v>489298.23</v>
          </cell>
          <cell r="CA4">
            <v>52142313.879999995</v>
          </cell>
          <cell r="CB4">
            <v>1738201.79</v>
          </cell>
          <cell r="CC4">
            <v>5040913.919999999</v>
          </cell>
          <cell r="CD4">
            <v>825757511.03000009</v>
          </cell>
          <cell r="CE4">
            <v>781594964.46999991</v>
          </cell>
          <cell r="CF4">
            <v>44162546.560000002</v>
          </cell>
          <cell r="CG4">
            <v>67265120</v>
          </cell>
          <cell r="CH4">
            <v>9972704.6500000004</v>
          </cell>
          <cell r="CI4">
            <v>4121464.7700000005</v>
          </cell>
          <cell r="CJ4">
            <v>6332895.2800000003</v>
          </cell>
          <cell r="CK4">
            <v>33671295.880000003</v>
          </cell>
          <cell r="CL4">
            <v>123017416</v>
          </cell>
          <cell r="CM4">
            <v>7821210.3800000008</v>
          </cell>
          <cell r="CN4">
            <v>3158756918.5399995</v>
          </cell>
          <cell r="CO4">
            <v>232785088.41000003</v>
          </cell>
          <cell r="CP4">
            <v>214817547</v>
          </cell>
          <cell r="CQ4">
            <v>4060863.26</v>
          </cell>
          <cell r="CR4">
            <v>13906678.149999999</v>
          </cell>
          <cell r="CS4">
            <v>16566904.940000001</v>
          </cell>
          <cell r="CT4">
            <v>160476243.21000001</v>
          </cell>
          <cell r="CU4">
            <v>36652097.650000006</v>
          </cell>
          <cell r="CV4">
            <v>6723746.1200000001</v>
          </cell>
          <cell r="CW4">
            <v>4574654.8899999997</v>
          </cell>
          <cell r="CX4">
            <v>4047992.9400000004</v>
          </cell>
          <cell r="CY4">
            <v>26428055</v>
          </cell>
          <cell r="CZ4">
            <v>106434292.64999999</v>
          </cell>
          <cell r="DA4">
            <v>24439713.5</v>
          </cell>
        </row>
        <row r="5">
          <cell r="A5" t="str">
            <v>Accumulated Amortization</v>
          </cell>
          <cell r="B5" t="str">
            <v>ACCDEP</v>
          </cell>
          <cell r="C5">
            <v>2004</v>
          </cell>
          <cell r="D5">
            <v>-2172254.61</v>
          </cell>
          <cell r="E5">
            <v>-72124925</v>
          </cell>
          <cell r="F5">
            <v>-31043038</v>
          </cell>
          <cell r="G5">
            <v>-3199241.25</v>
          </cell>
          <cell r="H5">
            <v>-8831694.4600000009</v>
          </cell>
          <cell r="I5">
            <v>-85981794.209999993</v>
          </cell>
          <cell r="J5">
            <v>-58860590</v>
          </cell>
          <cell r="K5">
            <v>-6172932.5499999998</v>
          </cell>
          <cell r="L5">
            <v>-1191676.76</v>
          </cell>
          <cell r="M5">
            <v>-12017776</v>
          </cell>
          <cell r="N5">
            <v>-146550.04</v>
          </cell>
          <cell r="O5">
            <v>-9399526.25</v>
          </cell>
          <cell r="P5">
            <v>-414158.27</v>
          </cell>
          <cell r="Q5">
            <v>-313922.51</v>
          </cell>
          <cell r="R5">
            <v>-2585299.02</v>
          </cell>
          <cell r="S5">
            <v>-10388863.119999999</v>
          </cell>
          <cell r="T5">
            <v>-290730873</v>
          </cell>
          <cell r="U5">
            <v>-39550942</v>
          </cell>
          <cell r="V5">
            <v>0</v>
          </cell>
          <cell r="W5">
            <v>-2798963.34</v>
          </cell>
          <cell r="X5">
            <v>-5647923.3799999999</v>
          </cell>
          <cell r="Y5">
            <v>-29830897.449999999</v>
          </cell>
          <cell r="Z5">
            <v>-12079563.48</v>
          </cell>
          <cell r="AA5">
            <v>-5648116.1900000004</v>
          </cell>
          <cell r="AB5">
            <v>-663388.43000000005</v>
          </cell>
          <cell r="AC5">
            <v>-36668839.439999998</v>
          </cell>
          <cell r="AD5">
            <v>-75677328.379999995</v>
          </cell>
          <cell r="AE5">
            <v>-72209987.530000001</v>
          </cell>
          <cell r="AF5">
            <v>-3467340.85</v>
          </cell>
          <cell r="AG5">
            <v>-8579981.2699999996</v>
          </cell>
          <cell r="AH5">
            <v>-21155962.990000002</v>
          </cell>
          <cell r="AI5">
            <v>-20796959.07</v>
          </cell>
          <cell r="AJ5">
            <v>-359003.92</v>
          </cell>
          <cell r="AK5">
            <v>-8775449.7299999986</v>
          </cell>
          <cell r="AL5">
            <v>-6938421</v>
          </cell>
          <cell r="AM5">
            <v>-2628127.0699999998</v>
          </cell>
          <cell r="AN5">
            <v>-227042506.44999999</v>
          </cell>
          <cell r="AO5">
            <v>-182968556.16</v>
          </cell>
          <cell r="AP5">
            <v>-44073950.289999999</v>
          </cell>
          <cell r="AQ5">
            <v>-145531.25</v>
          </cell>
          <cell r="AR5">
            <v>-689048.87</v>
          </cell>
          <cell r="AS5">
            <v>-155544565.87</v>
          </cell>
          <cell r="AT5">
            <v>-2037549057.6400001</v>
          </cell>
          <cell r="AU5">
            <v>-2036354100</v>
          </cell>
          <cell r="AV5">
            <v>-1194957.6399999999</v>
          </cell>
          <cell r="AW5">
            <v>-376580627.13</v>
          </cell>
          <cell r="AX5">
            <v>-18798190.18</v>
          </cell>
          <cell r="AY5">
            <v>-5739170.1200000001</v>
          </cell>
          <cell r="AZ5">
            <v>-6831755.5200000005</v>
          </cell>
          <cell r="BA5">
            <v>-100404278.39</v>
          </cell>
          <cell r="BB5">
            <v>-8605805.3900000006</v>
          </cell>
          <cell r="BC5">
            <v>-3766711.75</v>
          </cell>
          <cell r="BD5">
            <v>-133096813.42</v>
          </cell>
          <cell r="BE5">
            <v>-7343492.9800000004</v>
          </cell>
          <cell r="BF5">
            <v>-8122564.9699999997</v>
          </cell>
          <cell r="BG5">
            <v>-31312494.390000001</v>
          </cell>
          <cell r="BH5">
            <v>0</v>
          </cell>
          <cell r="BI5">
            <v>-37282404.089999996</v>
          </cell>
          <cell r="BJ5">
            <v>-33359286</v>
          </cell>
          <cell r="BK5">
            <v>-3923118.09</v>
          </cell>
          <cell r="BL5">
            <v>-59702575.960000001</v>
          </cell>
          <cell r="BM5">
            <v>-41332418.280000001</v>
          </cell>
          <cell r="BN5">
            <v>-18370157.68</v>
          </cell>
          <cell r="BO5">
            <v>-12700807.130000001</v>
          </cell>
          <cell r="BP5">
            <v>-26680683.939999998</v>
          </cell>
          <cell r="BQ5">
            <v>-35500461</v>
          </cell>
          <cell r="BR5">
            <v>-1587488.35</v>
          </cell>
          <cell r="BS5">
            <v>-47215451.079999998</v>
          </cell>
          <cell r="BT5">
            <v>-11408019.77</v>
          </cell>
          <cell r="BU5">
            <v>-18389465.650000002</v>
          </cell>
          <cell r="BV5">
            <v>-60424206.710000001</v>
          </cell>
          <cell r="BW5">
            <v>-11604351.640000001</v>
          </cell>
          <cell r="BX5">
            <v>-5345335.76</v>
          </cell>
          <cell r="BY5">
            <v>-12069251.380000001</v>
          </cell>
          <cell r="BZ5">
            <v>-74512.61</v>
          </cell>
          <cell r="CA5">
            <v>-11769972.07</v>
          </cell>
          <cell r="CB5">
            <v>-224766.7</v>
          </cell>
          <cell r="CC5">
            <v>-130224.26</v>
          </cell>
          <cell r="CD5">
            <v>-351640479.13</v>
          </cell>
          <cell r="CE5">
            <v>-328234962.88999999</v>
          </cell>
          <cell r="CF5">
            <v>-23405516.239999998</v>
          </cell>
          <cell r="CG5">
            <v>-37121648</v>
          </cell>
          <cell r="CH5">
            <v>-5944878.5300000003</v>
          </cell>
          <cell r="CI5">
            <v>-602140.61</v>
          </cell>
          <cell r="CJ5">
            <v>-1078042.98</v>
          </cell>
          <cell r="CK5">
            <v>-13125892.789999999</v>
          </cell>
          <cell r="CL5">
            <v>-60248325</v>
          </cell>
          <cell r="CM5">
            <v>-1444516.25</v>
          </cell>
          <cell r="CN5">
            <v>-1492463698.97</v>
          </cell>
          <cell r="CO5">
            <v>-107761177.64000002</v>
          </cell>
          <cell r="CP5">
            <v>-100541332</v>
          </cell>
          <cell r="CQ5">
            <v>-2218406.48</v>
          </cell>
          <cell r="CR5">
            <v>-5001439.16</v>
          </cell>
          <cell r="CS5">
            <v>-7496947.7599999998</v>
          </cell>
          <cell r="CT5">
            <v>-65162757.619999997</v>
          </cell>
          <cell r="CU5">
            <v>-17770323.68</v>
          </cell>
          <cell r="CV5">
            <v>-3980018.34</v>
          </cell>
          <cell r="CW5">
            <v>-862533.67</v>
          </cell>
          <cell r="CX5">
            <v>-2078346.01</v>
          </cell>
          <cell r="CY5">
            <v>-4578613</v>
          </cell>
          <cell r="CZ5">
            <v>-43581386.009999998</v>
          </cell>
          <cell r="DA5">
            <v>-6306191.5199999996</v>
          </cell>
        </row>
        <row r="6">
          <cell r="A6" t="str">
            <v>Amortization Expense</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row>
        <row r="7">
          <cell r="A7" t="str">
            <v>Plant Additions</v>
          </cell>
          <cell r="B7" t="str">
            <v>PADD</v>
          </cell>
          <cell r="C7">
            <v>2004</v>
          </cell>
          <cell r="D7">
            <v>162007</v>
          </cell>
          <cell r="E7">
            <v>17687211</v>
          </cell>
          <cell r="F7">
            <v>4391837</v>
          </cell>
          <cell r="G7">
            <v>2028044</v>
          </cell>
          <cell r="H7">
            <v>2929226</v>
          </cell>
          <cell r="I7">
            <v>8361061.0300000003</v>
          </cell>
          <cell r="J7">
            <v>5993983</v>
          </cell>
          <cell r="K7">
            <v>580681.01</v>
          </cell>
          <cell r="L7">
            <v>34785.72</v>
          </cell>
          <cell r="M7">
            <v>4157245</v>
          </cell>
          <cell r="N7">
            <v>59556.1</v>
          </cell>
          <cell r="O7">
            <v>4406457.51</v>
          </cell>
          <cell r="P7">
            <v>57357</v>
          </cell>
          <cell r="Q7">
            <v>4</v>
          </cell>
          <cell r="R7">
            <v>1902889</v>
          </cell>
          <cell r="S7">
            <v>1115077.3500000001</v>
          </cell>
          <cell r="T7">
            <v>34917020</v>
          </cell>
          <cell r="U7">
            <v>8133430</v>
          </cell>
          <cell r="V7">
            <v>1301874.6000000001</v>
          </cell>
          <cell r="W7">
            <v>220869</v>
          </cell>
          <cell r="X7">
            <v>1195394</v>
          </cell>
          <cell r="Y7">
            <v>3049295.07</v>
          </cell>
          <cell r="Z7">
            <v>4532706.05</v>
          </cell>
          <cell r="AA7">
            <v>87334.399999999994</v>
          </cell>
          <cell r="AB7">
            <v>0</v>
          </cell>
          <cell r="AC7">
            <v>0</v>
          </cell>
          <cell r="AD7">
            <v>3533585.46</v>
          </cell>
          <cell r="AE7">
            <v>3533585.46</v>
          </cell>
          <cell r="AF7">
            <v>0</v>
          </cell>
          <cell r="AG7">
            <v>1632846.85</v>
          </cell>
          <cell r="AH7">
            <v>8010280</v>
          </cell>
          <cell r="AI7">
            <v>7900148</v>
          </cell>
          <cell r="AJ7">
            <v>110132</v>
          </cell>
          <cell r="AK7">
            <v>2326260.02</v>
          </cell>
          <cell r="AL7">
            <v>2343561</v>
          </cell>
          <cell r="AM7">
            <v>46287</v>
          </cell>
          <cell r="AN7">
            <v>21241418.550000001</v>
          </cell>
          <cell r="AO7">
            <v>16095010.550000001</v>
          </cell>
          <cell r="AP7">
            <v>5146408</v>
          </cell>
          <cell r="AQ7">
            <v>34049.4</v>
          </cell>
          <cell r="AR7">
            <v>97267.22</v>
          </cell>
          <cell r="AS7">
            <v>15526000</v>
          </cell>
          <cell r="AT7">
            <v>269310397.38</v>
          </cell>
          <cell r="AU7">
            <v>269300000</v>
          </cell>
          <cell r="AV7">
            <v>10397.379999999999</v>
          </cell>
          <cell r="AW7">
            <v>51772658</v>
          </cell>
          <cell r="AX7">
            <v>1372891</v>
          </cell>
          <cell r="AY7">
            <v>444569</v>
          </cell>
          <cell r="AZ7">
            <v>1999873.35</v>
          </cell>
          <cell r="BA7">
            <v>16504371.15</v>
          </cell>
          <cell r="BB7">
            <v>572818</v>
          </cell>
          <cell r="BC7">
            <v>1214937.76</v>
          </cell>
          <cell r="BD7">
            <v>16633636</v>
          </cell>
          <cell r="BE7">
            <v>507893</v>
          </cell>
          <cell r="BF7">
            <v>485284</v>
          </cell>
          <cell r="BG7">
            <v>7714070</v>
          </cell>
          <cell r="BH7">
            <v>0</v>
          </cell>
          <cell r="BI7">
            <v>6503173.6600000001</v>
          </cell>
          <cell r="BJ7">
            <v>6346507.8799999999</v>
          </cell>
          <cell r="BK7">
            <v>156665.78</v>
          </cell>
          <cell r="BL7">
            <v>13706034</v>
          </cell>
          <cell r="BM7">
            <v>10132494</v>
          </cell>
          <cell r="BN7">
            <v>3573540</v>
          </cell>
          <cell r="BO7">
            <v>1795074.67</v>
          </cell>
          <cell r="BP7">
            <v>7982452</v>
          </cell>
          <cell r="BQ7">
            <v>1839271</v>
          </cell>
          <cell r="BR7">
            <v>113179</v>
          </cell>
          <cell r="BS7">
            <v>7974442</v>
          </cell>
          <cell r="BT7">
            <v>925693</v>
          </cell>
          <cell r="BU7">
            <v>1822249</v>
          </cell>
          <cell r="BV7">
            <v>8104180</v>
          </cell>
          <cell r="BW7">
            <v>1126916.24</v>
          </cell>
          <cell r="BX7">
            <v>357344.19</v>
          </cell>
          <cell r="BY7">
            <v>4995123</v>
          </cell>
          <cell r="BZ7">
            <v>112131</v>
          </cell>
          <cell r="CA7">
            <v>4612605</v>
          </cell>
          <cell r="CB7">
            <v>270387</v>
          </cell>
          <cell r="CC7">
            <v>2319621.9900000002</v>
          </cell>
          <cell r="CD7">
            <v>51184449</v>
          </cell>
          <cell r="CE7">
            <v>48921995</v>
          </cell>
          <cell r="CF7">
            <v>2262454</v>
          </cell>
          <cell r="CG7">
            <v>2759696</v>
          </cell>
          <cell r="CH7">
            <v>386114</v>
          </cell>
          <cell r="CI7">
            <v>296720</v>
          </cell>
          <cell r="CJ7">
            <v>384135.94</v>
          </cell>
          <cell r="CK7">
            <v>2054807.66</v>
          </cell>
          <cell r="CL7">
            <v>5651742</v>
          </cell>
          <cell r="CM7">
            <v>924694</v>
          </cell>
          <cell r="CN7">
            <v>130014363</v>
          </cell>
          <cell r="CO7">
            <v>10253923.119999999</v>
          </cell>
          <cell r="CP7">
            <v>9357941</v>
          </cell>
          <cell r="CQ7">
            <v>55853</v>
          </cell>
          <cell r="CR7">
            <v>840129.12</v>
          </cell>
          <cell r="CS7">
            <v>1117618.94</v>
          </cell>
          <cell r="CT7">
            <v>10791993</v>
          </cell>
          <cell r="CU7">
            <v>1601220</v>
          </cell>
          <cell r="CV7">
            <v>487848.27</v>
          </cell>
          <cell r="CW7">
            <v>0</v>
          </cell>
          <cell r="CX7">
            <v>77520.27</v>
          </cell>
          <cell r="CY7">
            <v>2630024</v>
          </cell>
          <cell r="CZ7">
            <v>6622832</v>
          </cell>
          <cell r="DA7">
            <v>1820410.05</v>
          </cell>
        </row>
        <row r="8">
          <cell r="A8" t="str">
            <v>OM&amp;A Expense</v>
          </cell>
          <cell r="B8" t="str">
            <v>COMA</v>
          </cell>
          <cell r="C8">
            <v>2004</v>
          </cell>
          <cell r="D8">
            <v>654855.23</v>
          </cell>
          <cell r="E8">
            <v>8204178</v>
          </cell>
          <cell r="F8">
            <v>8511732</v>
          </cell>
          <cell r="G8">
            <v>2894173.0300000007</v>
          </cell>
          <cell r="H8">
            <v>6869061.8199999994</v>
          </cell>
          <cell r="I8">
            <v>10182464.400000002</v>
          </cell>
          <cell r="J8">
            <v>7665050</v>
          </cell>
          <cell r="K8">
            <v>1393229.45</v>
          </cell>
          <cell r="L8">
            <v>472042.92000000004</v>
          </cell>
          <cell r="M8">
            <v>4977199</v>
          </cell>
          <cell r="N8">
            <v>333558.49000000005</v>
          </cell>
          <cell r="O8">
            <v>2543664.9900000002</v>
          </cell>
          <cell r="P8">
            <v>289734.19</v>
          </cell>
          <cell r="Q8">
            <v>217102.94</v>
          </cell>
          <cell r="R8">
            <v>958101.64</v>
          </cell>
          <cell r="S8">
            <v>1602289.93</v>
          </cell>
          <cell r="T8">
            <v>35789687</v>
          </cell>
          <cell r="U8">
            <v>22296906</v>
          </cell>
          <cell r="V8">
            <v>4105011.1100000003</v>
          </cell>
          <cell r="W8">
            <v>727117.47000000009</v>
          </cell>
          <cell r="X8">
            <v>5555232.7800000003</v>
          </cell>
          <cell r="Y8">
            <v>3118785.8899999997</v>
          </cell>
          <cell r="Z8">
            <v>3717728.76</v>
          </cell>
          <cell r="AA8">
            <v>980166.29</v>
          </cell>
          <cell r="AB8">
            <v>169475.7</v>
          </cell>
          <cell r="AC8">
            <v>6637107.5300000003</v>
          </cell>
          <cell r="AD8">
            <v>9957041.9499999993</v>
          </cell>
          <cell r="AE8">
            <v>9174685.5700000003</v>
          </cell>
          <cell r="AF8">
            <v>782356.38</v>
          </cell>
          <cell r="AG8">
            <v>1381046.4</v>
          </cell>
          <cell r="AH8">
            <v>8437271.7699999996</v>
          </cell>
          <cell r="AI8">
            <v>8075926.1799999997</v>
          </cell>
          <cell r="AJ8">
            <v>361345.58999999997</v>
          </cell>
          <cell r="AK8">
            <v>5070479.92</v>
          </cell>
          <cell r="AL8">
            <v>3823105</v>
          </cell>
          <cell r="AM8">
            <v>596582.73</v>
          </cell>
          <cell r="AN8">
            <v>32418082.030000001</v>
          </cell>
          <cell r="AO8">
            <v>24696466.629999999</v>
          </cell>
          <cell r="AP8">
            <v>7721615.4000000013</v>
          </cell>
          <cell r="AQ8">
            <v>154817.92000000001</v>
          </cell>
          <cell r="AR8">
            <v>608753.30000000005</v>
          </cell>
          <cell r="AS8">
            <v>12602345.309999999</v>
          </cell>
          <cell r="AT8">
            <v>302317018.30000001</v>
          </cell>
          <cell r="AU8">
            <v>302052900</v>
          </cell>
          <cell r="AV8">
            <v>264118.3</v>
          </cell>
          <cell r="AW8">
            <v>33999838.969999999</v>
          </cell>
          <cell r="AX8">
            <v>2628204.58</v>
          </cell>
          <cell r="AY8">
            <v>1233342.5200000003</v>
          </cell>
          <cell r="AZ8">
            <v>5113846.7699999996</v>
          </cell>
          <cell r="BA8">
            <v>9825409.3600000013</v>
          </cell>
          <cell r="BB8">
            <v>1340110.21</v>
          </cell>
          <cell r="BC8">
            <v>1902962.18</v>
          </cell>
          <cell r="BD8">
            <v>20879399.979999997</v>
          </cell>
          <cell r="BE8">
            <v>1159949.3800000001</v>
          </cell>
          <cell r="BF8">
            <v>1636670.8299999998</v>
          </cell>
          <cell r="BG8">
            <v>3521538.38</v>
          </cell>
          <cell r="BH8">
            <v>49045</v>
          </cell>
          <cell r="BI8">
            <v>5588598.04</v>
          </cell>
          <cell r="BJ8">
            <v>4824220</v>
          </cell>
          <cell r="BK8">
            <v>764378.04</v>
          </cell>
          <cell r="BL8">
            <v>11425430.459999999</v>
          </cell>
          <cell r="BM8">
            <v>7261518.9800000004</v>
          </cell>
          <cell r="BN8">
            <v>4163911.4800000004</v>
          </cell>
          <cell r="BO8">
            <v>1382828.8199999998</v>
          </cell>
          <cell r="BP8">
            <v>3721042.0599999996</v>
          </cell>
          <cell r="BQ8">
            <v>4973047</v>
          </cell>
          <cell r="BR8">
            <v>1742688.93</v>
          </cell>
          <cell r="BS8">
            <v>10348591.390000001</v>
          </cell>
          <cell r="BT8">
            <v>1647185.4900000002</v>
          </cell>
          <cell r="BU8">
            <v>2729048.64</v>
          </cell>
          <cell r="BV8">
            <v>7593543.1900000004</v>
          </cell>
          <cell r="BW8">
            <v>1919475.83</v>
          </cell>
          <cell r="BX8">
            <v>921928.54</v>
          </cell>
          <cell r="BY8">
            <v>5103360.25</v>
          </cell>
          <cell r="BZ8">
            <v>149512.60999999999</v>
          </cell>
          <cell r="CA8">
            <v>4669143.5200000005</v>
          </cell>
          <cell r="CB8">
            <v>284704.12</v>
          </cell>
          <cell r="CC8">
            <v>1554292.2799999998</v>
          </cell>
          <cell r="CD8">
            <v>36862986.859999999</v>
          </cell>
          <cell r="CE8">
            <v>33985015.25</v>
          </cell>
          <cell r="CF8">
            <v>2877971.6100000003</v>
          </cell>
          <cell r="CG8">
            <v>6830817</v>
          </cell>
          <cell r="CH8">
            <v>745252.56</v>
          </cell>
          <cell r="CI8">
            <v>1186238.1100000001</v>
          </cell>
          <cell r="CJ8">
            <v>913441.41999999993</v>
          </cell>
          <cell r="CK8">
            <v>2651351.9099999997</v>
          </cell>
          <cell r="CL8">
            <v>10258976</v>
          </cell>
          <cell r="CM8">
            <v>1300196.1200000001</v>
          </cell>
          <cell r="CN8">
            <v>142837889.91999999</v>
          </cell>
          <cell r="CO8">
            <v>19383374.739999998</v>
          </cell>
          <cell r="CP8">
            <v>17523314</v>
          </cell>
          <cell r="CQ8">
            <v>452357.21</v>
          </cell>
          <cell r="CR8">
            <v>1407703.53</v>
          </cell>
          <cell r="CS8">
            <v>1346985.5800000003</v>
          </cell>
          <cell r="CT8">
            <v>8328678.3399999999</v>
          </cell>
          <cell r="CU8">
            <v>4028788.14</v>
          </cell>
          <cell r="CV8">
            <v>866232.99</v>
          </cell>
          <cell r="CW8">
            <v>1111449.5400000003</v>
          </cell>
          <cell r="CX8">
            <v>491452.87</v>
          </cell>
          <cell r="CY8">
            <v>4365613</v>
          </cell>
          <cell r="CZ8">
            <v>6631739</v>
          </cell>
          <cell r="DA8">
            <v>2843775.92</v>
          </cell>
        </row>
        <row r="9">
          <cell r="A9" t="str">
            <v>Income Taxes</v>
          </cell>
          <cell r="B9" t="str">
            <v>CTAXINC</v>
          </cell>
          <cell r="C9">
            <v>2004</v>
          </cell>
          <cell r="D9">
            <v>0</v>
          </cell>
          <cell r="E9">
            <v>4727355</v>
          </cell>
          <cell r="F9">
            <v>249000</v>
          </cell>
          <cell r="G9">
            <v>-32580</v>
          </cell>
          <cell r="H9">
            <v>32000</v>
          </cell>
          <cell r="I9">
            <v>1709950</v>
          </cell>
          <cell r="J9">
            <v>1595908</v>
          </cell>
          <cell r="K9">
            <v>138384.79999999999</v>
          </cell>
          <cell r="L9">
            <v>0</v>
          </cell>
          <cell r="M9">
            <v>906497</v>
          </cell>
          <cell r="N9">
            <v>0</v>
          </cell>
          <cell r="O9">
            <v>104947</v>
          </cell>
          <cell r="P9">
            <v>1609</v>
          </cell>
          <cell r="Q9">
            <v>0</v>
          </cell>
          <cell r="R9">
            <v>132921.35999999999</v>
          </cell>
          <cell r="S9">
            <v>390000</v>
          </cell>
          <cell r="T9">
            <v>4826841</v>
          </cell>
          <cell r="U9">
            <v>277500</v>
          </cell>
          <cell r="V9">
            <v>172694.26</v>
          </cell>
          <cell r="W9">
            <v>0</v>
          </cell>
          <cell r="X9">
            <v>301216</v>
          </cell>
          <cell r="Y9">
            <v>657000</v>
          </cell>
          <cell r="Z9">
            <v>88717.42</v>
          </cell>
          <cell r="AA9">
            <v>3396</v>
          </cell>
          <cell r="AB9">
            <v>-3324</v>
          </cell>
          <cell r="AC9">
            <v>902193.07</v>
          </cell>
          <cell r="AD9">
            <v>-327670.38</v>
          </cell>
          <cell r="AE9">
            <v>-309870.38</v>
          </cell>
          <cell r="AF9">
            <v>-17800</v>
          </cell>
          <cell r="AG9">
            <v>128601.32</v>
          </cell>
          <cell r="AH9">
            <v>2271440.56</v>
          </cell>
          <cell r="AI9">
            <v>2271409.56</v>
          </cell>
          <cell r="AJ9">
            <v>31</v>
          </cell>
          <cell r="AK9">
            <v>1433349.81</v>
          </cell>
          <cell r="AL9">
            <v>412562</v>
          </cell>
          <cell r="AM9">
            <v>10025</v>
          </cell>
          <cell r="AN9">
            <v>6456730.2300000004</v>
          </cell>
          <cell r="AO9">
            <v>4506411.78</v>
          </cell>
          <cell r="AP9">
            <v>1950318.45</v>
          </cell>
          <cell r="AQ9">
            <v>24668</v>
          </cell>
          <cell r="AR9">
            <v>122644</v>
          </cell>
          <cell r="AS9">
            <v>6893496.04</v>
          </cell>
          <cell r="AT9">
            <v>39288400</v>
          </cell>
          <cell r="AU9">
            <v>39288400</v>
          </cell>
          <cell r="AV9">
            <v>0</v>
          </cell>
          <cell r="AW9">
            <v>0</v>
          </cell>
          <cell r="AX9">
            <v>0</v>
          </cell>
          <cell r="AY9">
            <v>17162.21</v>
          </cell>
          <cell r="AZ9">
            <v>0</v>
          </cell>
          <cell r="BA9">
            <v>3510545</v>
          </cell>
          <cell r="BB9">
            <v>660000</v>
          </cell>
          <cell r="BC9">
            <v>642442</v>
          </cell>
          <cell r="BD9">
            <v>2383100</v>
          </cell>
          <cell r="BE9">
            <v>0</v>
          </cell>
          <cell r="BF9">
            <v>0</v>
          </cell>
          <cell r="BG9">
            <v>680300.23</v>
          </cell>
          <cell r="BH9">
            <v>0</v>
          </cell>
          <cell r="BI9">
            <v>574240.30000000005</v>
          </cell>
          <cell r="BJ9">
            <v>561042</v>
          </cell>
          <cell r="BK9">
            <v>13198.3</v>
          </cell>
          <cell r="BL9">
            <v>1442898.19</v>
          </cell>
          <cell r="BM9">
            <v>1068898.19</v>
          </cell>
          <cell r="BN9">
            <v>374000</v>
          </cell>
          <cell r="BO9">
            <v>179500</v>
          </cell>
          <cell r="BP9">
            <v>96735.89</v>
          </cell>
          <cell r="BQ9">
            <v>1011000</v>
          </cell>
          <cell r="BR9">
            <v>0</v>
          </cell>
          <cell r="BS9">
            <v>822703.06</v>
          </cell>
          <cell r="BT9">
            <v>540276</v>
          </cell>
          <cell r="BU9">
            <v>678950</v>
          </cell>
          <cell r="BV9">
            <v>0</v>
          </cell>
          <cell r="BW9">
            <v>170833.77</v>
          </cell>
          <cell r="BX9">
            <v>23612</v>
          </cell>
          <cell r="BY9">
            <v>1692853</v>
          </cell>
          <cell r="BZ9">
            <v>6020</v>
          </cell>
          <cell r="CA9">
            <v>1602278</v>
          </cell>
          <cell r="CB9">
            <v>84555</v>
          </cell>
          <cell r="CC9">
            <v>-45015.73</v>
          </cell>
          <cell r="CD9">
            <v>11322409.449999999</v>
          </cell>
          <cell r="CE9">
            <v>10885402.449999999</v>
          </cell>
          <cell r="CF9">
            <v>437007</v>
          </cell>
          <cell r="CG9">
            <v>21810</v>
          </cell>
          <cell r="CH9">
            <v>39746</v>
          </cell>
          <cell r="CI9">
            <v>39438</v>
          </cell>
          <cell r="CJ9">
            <v>33964</v>
          </cell>
          <cell r="CK9">
            <v>745505</v>
          </cell>
          <cell r="CL9">
            <v>0</v>
          </cell>
          <cell r="CM9">
            <v>0</v>
          </cell>
          <cell r="CN9">
            <v>43824981.450000003</v>
          </cell>
          <cell r="CO9">
            <v>2351749</v>
          </cell>
          <cell r="CP9">
            <v>2220657</v>
          </cell>
          <cell r="CQ9">
            <v>0</v>
          </cell>
          <cell r="CR9">
            <v>131092</v>
          </cell>
          <cell r="CS9">
            <v>258885.11</v>
          </cell>
          <cell r="CT9">
            <v>1957384.23</v>
          </cell>
          <cell r="CU9">
            <v>0</v>
          </cell>
          <cell r="CV9">
            <v>31868</v>
          </cell>
          <cell r="CW9">
            <v>10287.39</v>
          </cell>
          <cell r="CX9">
            <v>0</v>
          </cell>
          <cell r="CY9">
            <v>448000</v>
          </cell>
          <cell r="CZ9">
            <v>656967</v>
          </cell>
          <cell r="DA9">
            <v>81595</v>
          </cell>
        </row>
        <row r="10">
          <cell r="A10" t="str">
            <v>Total Customers (not including Street &amp; Sentinel Lighting Connections)</v>
          </cell>
          <cell r="B10" t="str">
            <v>YN</v>
          </cell>
          <cell r="C10">
            <v>2004</v>
          </cell>
          <cell r="D10">
            <v>1745</v>
          </cell>
          <cell r="E10">
            <v>63973</v>
          </cell>
          <cell r="F10">
            <v>34984</v>
          </cell>
          <cell r="G10">
            <v>8878</v>
          </cell>
          <cell r="H10">
            <v>35483</v>
          </cell>
          <cell r="I10">
            <v>58256</v>
          </cell>
          <cell r="J10">
            <v>46459</v>
          </cell>
          <cell r="K10">
            <v>6002</v>
          </cell>
          <cell r="L10">
            <v>1348</v>
          </cell>
          <cell r="M10">
            <v>31872</v>
          </cell>
          <cell r="N10">
            <v>1605</v>
          </cell>
          <cell r="O10">
            <v>13459</v>
          </cell>
          <cell r="P10">
            <v>1707</v>
          </cell>
          <cell r="Q10">
            <v>572</v>
          </cell>
          <cell r="R10">
            <v>3724</v>
          </cell>
          <cell r="S10">
            <v>10524</v>
          </cell>
          <cell r="T10">
            <v>176871</v>
          </cell>
          <cell r="U10">
            <v>83426</v>
          </cell>
          <cell r="V10">
            <v>13649</v>
          </cell>
          <cell r="W10">
            <v>3298</v>
          </cell>
          <cell r="X10">
            <v>27067</v>
          </cell>
          <cell r="Y10">
            <v>18684</v>
          </cell>
          <cell r="Z10">
            <v>15711</v>
          </cell>
          <cell r="AA10">
            <v>4057</v>
          </cell>
          <cell r="AB10">
            <v>680</v>
          </cell>
          <cell r="AC10">
            <v>11457</v>
          </cell>
          <cell r="AD10">
            <v>46296</v>
          </cell>
          <cell r="AE10">
            <v>43253</v>
          </cell>
          <cell r="AF10">
            <v>3043</v>
          </cell>
          <cell r="AG10">
            <v>9356</v>
          </cell>
          <cell r="AH10">
            <v>44556</v>
          </cell>
          <cell r="AI10">
            <v>42997</v>
          </cell>
          <cell r="AJ10">
            <v>1559</v>
          </cell>
          <cell r="AK10">
            <v>20312</v>
          </cell>
          <cell r="AL10">
            <v>18719</v>
          </cell>
          <cell r="AM10">
            <v>2797</v>
          </cell>
          <cell r="AN10">
            <v>229474</v>
          </cell>
          <cell r="AO10">
            <v>177495</v>
          </cell>
          <cell r="AP10">
            <v>51979</v>
          </cell>
          <cell r="AQ10">
            <v>1133</v>
          </cell>
          <cell r="AR10">
            <v>5227</v>
          </cell>
          <cell r="AS10">
            <v>110437</v>
          </cell>
          <cell r="AT10">
            <v>1140552</v>
          </cell>
          <cell r="AU10">
            <v>1139602</v>
          </cell>
          <cell r="AV10">
            <v>950</v>
          </cell>
          <cell r="AW10">
            <v>274025</v>
          </cell>
          <cell r="AX10">
            <v>13632</v>
          </cell>
          <cell r="AY10">
            <v>5834</v>
          </cell>
          <cell r="AZ10">
            <v>26477</v>
          </cell>
          <cell r="BA10">
            <v>77283</v>
          </cell>
          <cell r="BB10">
            <v>8634</v>
          </cell>
          <cell r="BC10">
            <v>8936</v>
          </cell>
          <cell r="BD10">
            <v>136487</v>
          </cell>
          <cell r="BE10">
            <v>6764</v>
          </cell>
          <cell r="BF10">
            <v>6423</v>
          </cell>
          <cell r="BG10">
            <v>17199</v>
          </cell>
          <cell r="BH10">
            <v>189</v>
          </cell>
          <cell r="BI10">
            <v>29594</v>
          </cell>
          <cell r="BJ10">
            <v>25657</v>
          </cell>
          <cell r="BK10">
            <v>3937</v>
          </cell>
          <cell r="BL10">
            <v>49729</v>
          </cell>
          <cell r="BM10">
            <v>35378</v>
          </cell>
          <cell r="BN10">
            <v>14351</v>
          </cell>
          <cell r="BO10">
            <v>7257</v>
          </cell>
          <cell r="BP10">
            <v>17967</v>
          </cell>
          <cell r="BQ10">
            <v>23514</v>
          </cell>
          <cell r="BR10">
            <v>6232</v>
          </cell>
          <cell r="BS10">
            <v>53230</v>
          </cell>
          <cell r="BT10">
            <v>9844</v>
          </cell>
          <cell r="BU10">
            <v>12248</v>
          </cell>
          <cell r="BV10">
            <v>48675</v>
          </cell>
          <cell r="BW10">
            <v>10108</v>
          </cell>
          <cell r="BX10">
            <v>3230</v>
          </cell>
          <cell r="BY10">
            <v>33438</v>
          </cell>
          <cell r="BZ10">
            <v>682</v>
          </cell>
          <cell r="CA10">
            <v>31378</v>
          </cell>
          <cell r="CB10">
            <v>1378</v>
          </cell>
          <cell r="CC10">
            <v>9333</v>
          </cell>
          <cell r="CD10">
            <v>212981</v>
          </cell>
          <cell r="CE10">
            <v>197141</v>
          </cell>
          <cell r="CF10">
            <v>15840</v>
          </cell>
          <cell r="CG10">
            <v>32365</v>
          </cell>
          <cell r="CH10">
            <v>4050</v>
          </cell>
          <cell r="CI10">
            <v>5749</v>
          </cell>
          <cell r="CJ10">
            <v>2749</v>
          </cell>
          <cell r="CK10">
            <v>14931</v>
          </cell>
          <cell r="CL10">
            <v>49323</v>
          </cell>
          <cell r="CM10">
            <v>6263</v>
          </cell>
          <cell r="CN10">
            <v>673172</v>
          </cell>
          <cell r="CO10">
            <v>101867</v>
          </cell>
          <cell r="CP10">
            <v>93634</v>
          </cell>
          <cell r="CQ10">
            <v>2340</v>
          </cell>
          <cell r="CR10">
            <v>5893</v>
          </cell>
          <cell r="CS10">
            <v>10108</v>
          </cell>
          <cell r="CT10">
            <v>46881</v>
          </cell>
          <cell r="CU10">
            <v>21239</v>
          </cell>
          <cell r="CV10">
            <v>3349</v>
          </cell>
          <cell r="CW10">
            <v>3767</v>
          </cell>
          <cell r="CX10">
            <v>1953</v>
          </cell>
          <cell r="CY10">
            <v>20528</v>
          </cell>
          <cell r="CZ10">
            <v>34936</v>
          </cell>
          <cell r="DA10">
            <v>13999</v>
          </cell>
        </row>
        <row r="11">
          <cell r="A11" t="str">
            <v>Customers - Residential</v>
          </cell>
          <cell r="B11" t="str">
            <v>YNR</v>
          </cell>
          <cell r="C11">
            <v>2004</v>
          </cell>
          <cell r="D11">
            <v>1475</v>
          </cell>
          <cell r="E11">
            <v>57473</v>
          </cell>
          <cell r="F11">
            <v>30648</v>
          </cell>
          <cell r="G11">
            <v>7471</v>
          </cell>
          <cell r="H11">
            <v>32108</v>
          </cell>
          <cell r="I11">
            <v>52787</v>
          </cell>
          <cell r="J11">
            <v>41372</v>
          </cell>
          <cell r="K11">
            <v>5319</v>
          </cell>
          <cell r="L11">
            <v>1166</v>
          </cell>
          <cell r="M11">
            <v>28200</v>
          </cell>
          <cell r="N11">
            <v>1354</v>
          </cell>
          <cell r="O11">
            <v>11800</v>
          </cell>
          <cell r="P11">
            <v>1522</v>
          </cell>
          <cell r="Q11">
            <v>486</v>
          </cell>
          <cell r="R11">
            <v>3261</v>
          </cell>
          <cell r="S11">
            <v>9488</v>
          </cell>
          <cell r="T11">
            <v>156410</v>
          </cell>
          <cell r="U11">
            <v>75107</v>
          </cell>
          <cell r="V11">
            <v>12075</v>
          </cell>
          <cell r="W11">
            <v>2843</v>
          </cell>
          <cell r="X11">
            <v>24909</v>
          </cell>
          <cell r="Y11">
            <v>16463</v>
          </cell>
          <cell r="Z11">
            <v>14280</v>
          </cell>
          <cell r="AA11">
            <v>3583</v>
          </cell>
          <cell r="AB11">
            <v>591</v>
          </cell>
          <cell r="AC11">
            <v>10453</v>
          </cell>
          <cell r="AD11">
            <v>42244</v>
          </cell>
          <cell r="AE11">
            <v>39492</v>
          </cell>
          <cell r="AF11">
            <v>2752</v>
          </cell>
          <cell r="AG11">
            <v>8535</v>
          </cell>
          <cell r="AH11">
            <v>40556</v>
          </cell>
          <cell r="AI11">
            <v>39145</v>
          </cell>
          <cell r="AJ11">
            <v>1411</v>
          </cell>
          <cell r="AK11">
            <v>17776</v>
          </cell>
          <cell r="AL11">
            <v>17004</v>
          </cell>
          <cell r="AM11">
            <v>2338</v>
          </cell>
          <cell r="AN11">
            <v>207188</v>
          </cell>
          <cell r="AO11">
            <v>160464</v>
          </cell>
          <cell r="AP11">
            <v>46724</v>
          </cell>
          <cell r="AQ11">
            <v>969</v>
          </cell>
          <cell r="AR11">
            <v>4580</v>
          </cell>
          <cell r="AS11">
            <v>102070</v>
          </cell>
          <cell r="AT11">
            <v>1032596</v>
          </cell>
          <cell r="AU11">
            <v>1031758</v>
          </cell>
          <cell r="AV11">
            <v>838</v>
          </cell>
          <cell r="AW11">
            <v>247790</v>
          </cell>
          <cell r="AX11">
            <v>12670</v>
          </cell>
          <cell r="AY11">
            <v>4980</v>
          </cell>
          <cell r="AZ11">
            <v>22712</v>
          </cell>
          <cell r="BA11">
            <v>69405</v>
          </cell>
          <cell r="BB11">
            <v>7494</v>
          </cell>
          <cell r="BC11">
            <v>7300</v>
          </cell>
          <cell r="BD11">
            <v>123095</v>
          </cell>
          <cell r="BE11">
            <v>5985</v>
          </cell>
          <cell r="BF11">
            <v>5568</v>
          </cell>
          <cell r="BG11">
            <v>15060</v>
          </cell>
          <cell r="BH11">
            <v>160</v>
          </cell>
          <cell r="BI11">
            <v>26339</v>
          </cell>
          <cell r="BJ11">
            <v>22691</v>
          </cell>
          <cell r="BK11">
            <v>3648</v>
          </cell>
          <cell r="BL11">
            <v>43868</v>
          </cell>
          <cell r="BM11">
            <v>31250</v>
          </cell>
          <cell r="BN11">
            <v>12618</v>
          </cell>
          <cell r="BO11">
            <v>5902</v>
          </cell>
          <cell r="BP11">
            <v>15686</v>
          </cell>
          <cell r="BQ11">
            <v>20364</v>
          </cell>
          <cell r="BR11">
            <v>5268</v>
          </cell>
          <cell r="BS11">
            <v>47496</v>
          </cell>
          <cell r="BT11">
            <v>8801</v>
          </cell>
          <cell r="BU11">
            <v>10743</v>
          </cell>
          <cell r="BV11">
            <v>44280</v>
          </cell>
          <cell r="BW11">
            <v>8501</v>
          </cell>
          <cell r="BX11">
            <v>2594</v>
          </cell>
          <cell r="BY11">
            <v>29240</v>
          </cell>
          <cell r="BZ11">
            <v>580</v>
          </cell>
          <cell r="CA11">
            <v>27496</v>
          </cell>
          <cell r="CB11">
            <v>1164</v>
          </cell>
          <cell r="CC11">
            <v>8128</v>
          </cell>
          <cell r="CD11">
            <v>187044</v>
          </cell>
          <cell r="CE11">
            <v>172636</v>
          </cell>
          <cell r="CF11">
            <v>14408</v>
          </cell>
          <cell r="CG11">
            <v>28569</v>
          </cell>
          <cell r="CH11">
            <v>3472</v>
          </cell>
          <cell r="CI11">
            <v>4869</v>
          </cell>
          <cell r="CJ11">
            <v>2287</v>
          </cell>
          <cell r="CK11">
            <v>13182</v>
          </cell>
          <cell r="CL11">
            <v>44167</v>
          </cell>
          <cell r="CM11">
            <v>5523</v>
          </cell>
          <cell r="CN11">
            <v>594976</v>
          </cell>
          <cell r="CO11">
            <v>91825</v>
          </cell>
          <cell r="CP11">
            <v>84662</v>
          </cell>
          <cell r="CQ11">
            <v>1974</v>
          </cell>
          <cell r="CR11">
            <v>5189</v>
          </cell>
          <cell r="CS11">
            <v>9329</v>
          </cell>
          <cell r="CT11">
            <v>41215</v>
          </cell>
          <cell r="CU11">
            <v>19142</v>
          </cell>
          <cell r="CV11">
            <v>2841</v>
          </cell>
          <cell r="CW11">
            <v>3214</v>
          </cell>
          <cell r="CX11">
            <v>1705</v>
          </cell>
          <cell r="CY11">
            <v>17877</v>
          </cell>
          <cell r="CZ11">
            <v>32611</v>
          </cell>
          <cell r="DA11">
            <v>12633</v>
          </cell>
        </row>
        <row r="12">
          <cell r="A12" t="str">
            <v xml:space="preserve">Customers- General Service </v>
          </cell>
          <cell r="C12">
            <v>2004</v>
          </cell>
          <cell r="D12">
            <v>270</v>
          </cell>
          <cell r="E12">
            <v>6500</v>
          </cell>
          <cell r="F12">
            <v>4331</v>
          </cell>
          <cell r="G12">
            <v>1406</v>
          </cell>
          <cell r="H12">
            <v>3375</v>
          </cell>
          <cell r="I12">
            <v>5469</v>
          </cell>
          <cell r="J12">
            <v>5084</v>
          </cell>
          <cell r="K12">
            <v>683</v>
          </cell>
          <cell r="L12">
            <v>182</v>
          </cell>
          <cell r="M12">
            <v>3670</v>
          </cell>
          <cell r="N12">
            <v>251</v>
          </cell>
          <cell r="O12">
            <v>1657</v>
          </cell>
          <cell r="P12">
            <v>185</v>
          </cell>
          <cell r="Q12">
            <v>86</v>
          </cell>
          <cell r="R12">
            <v>463</v>
          </cell>
          <cell r="S12">
            <v>1036</v>
          </cell>
          <cell r="T12">
            <v>20453</v>
          </cell>
          <cell r="U12">
            <v>8310</v>
          </cell>
          <cell r="V12">
            <v>1573</v>
          </cell>
          <cell r="W12">
            <v>455</v>
          </cell>
          <cell r="X12">
            <v>2158</v>
          </cell>
          <cell r="Y12">
            <v>2220</v>
          </cell>
          <cell r="Z12">
            <v>1431</v>
          </cell>
          <cell r="AA12">
            <v>474</v>
          </cell>
          <cell r="AB12">
            <v>89</v>
          </cell>
          <cell r="AC12">
            <v>1002</v>
          </cell>
          <cell r="AD12">
            <v>4052</v>
          </cell>
          <cell r="AE12">
            <v>3761</v>
          </cell>
          <cell r="AF12">
            <v>291</v>
          </cell>
          <cell r="AG12">
            <v>821</v>
          </cell>
          <cell r="AH12">
            <v>3996</v>
          </cell>
          <cell r="AI12">
            <v>3848</v>
          </cell>
          <cell r="AJ12">
            <v>148</v>
          </cell>
          <cell r="AK12">
            <v>2536</v>
          </cell>
          <cell r="AL12">
            <v>1715</v>
          </cell>
          <cell r="AM12">
            <v>459</v>
          </cell>
          <cell r="AN12">
            <v>22272</v>
          </cell>
          <cell r="AO12">
            <v>17021</v>
          </cell>
          <cell r="AP12">
            <v>5251</v>
          </cell>
          <cell r="AQ12">
            <v>164</v>
          </cell>
          <cell r="AR12">
            <v>646</v>
          </cell>
          <cell r="AS12">
            <v>8364</v>
          </cell>
          <cell r="AT12">
            <v>107931</v>
          </cell>
          <cell r="AU12">
            <v>107819</v>
          </cell>
          <cell r="AV12">
            <v>112</v>
          </cell>
          <cell r="AW12">
            <v>26225</v>
          </cell>
          <cell r="AX12">
            <v>962</v>
          </cell>
          <cell r="AY12">
            <v>854</v>
          </cell>
          <cell r="AZ12">
            <v>3762</v>
          </cell>
          <cell r="BA12">
            <v>7874</v>
          </cell>
          <cell r="BB12">
            <v>1140</v>
          </cell>
          <cell r="BC12">
            <v>1636</v>
          </cell>
          <cell r="BD12">
            <v>13389</v>
          </cell>
          <cell r="BE12">
            <v>778</v>
          </cell>
          <cell r="BF12">
            <v>855</v>
          </cell>
          <cell r="BG12">
            <v>2137</v>
          </cell>
          <cell r="BH12">
            <v>29</v>
          </cell>
          <cell r="BI12">
            <v>3255</v>
          </cell>
          <cell r="BJ12">
            <v>2966</v>
          </cell>
          <cell r="BK12">
            <v>289</v>
          </cell>
          <cell r="BL12">
            <v>5861</v>
          </cell>
          <cell r="BM12">
            <v>4128</v>
          </cell>
          <cell r="BN12">
            <v>1733</v>
          </cell>
          <cell r="BO12">
            <v>1355</v>
          </cell>
          <cell r="BP12">
            <v>2281</v>
          </cell>
          <cell r="BQ12">
            <v>3150</v>
          </cell>
          <cell r="BR12">
            <v>964</v>
          </cell>
          <cell r="BS12">
            <v>5732</v>
          </cell>
          <cell r="BT12">
            <v>1043</v>
          </cell>
          <cell r="BU12">
            <v>1505</v>
          </cell>
          <cell r="BV12">
            <v>4393</v>
          </cell>
          <cell r="BW12">
            <v>1607</v>
          </cell>
          <cell r="BX12">
            <v>636</v>
          </cell>
          <cell r="BY12">
            <v>4196</v>
          </cell>
          <cell r="BZ12">
            <v>102</v>
          </cell>
          <cell r="CA12">
            <v>3880</v>
          </cell>
          <cell r="CB12">
            <v>214</v>
          </cell>
          <cell r="CC12">
            <v>1205</v>
          </cell>
          <cell r="CD12">
            <v>25932</v>
          </cell>
          <cell r="CE12">
            <v>24500</v>
          </cell>
          <cell r="CF12">
            <v>1432</v>
          </cell>
          <cell r="CG12">
            <v>3796</v>
          </cell>
          <cell r="CH12">
            <v>578</v>
          </cell>
          <cell r="CI12">
            <v>880</v>
          </cell>
          <cell r="CJ12">
            <v>462</v>
          </cell>
          <cell r="CK12">
            <v>1748</v>
          </cell>
          <cell r="CL12">
            <v>5153</v>
          </cell>
          <cell r="CM12">
            <v>740</v>
          </cell>
          <cell r="CN12">
            <v>78149</v>
          </cell>
          <cell r="CO12">
            <v>10038</v>
          </cell>
          <cell r="CP12">
            <v>8968</v>
          </cell>
          <cell r="CQ12">
            <v>366</v>
          </cell>
          <cell r="CR12">
            <v>704</v>
          </cell>
          <cell r="CS12">
            <v>779</v>
          </cell>
          <cell r="CT12">
            <v>5664</v>
          </cell>
          <cell r="CU12">
            <v>2094</v>
          </cell>
          <cell r="CV12">
            <v>508</v>
          </cell>
          <cell r="CW12">
            <v>552</v>
          </cell>
          <cell r="CX12">
            <v>248</v>
          </cell>
          <cell r="CY12">
            <v>2651</v>
          </cell>
          <cell r="CZ12">
            <v>2325</v>
          </cell>
          <cell r="DA12">
            <v>1365</v>
          </cell>
        </row>
        <row r="13">
          <cell r="A13" t="str">
            <v>Customers- Large User, Sub- Transmission, Intermediate/ Embedded Distributor</v>
          </cell>
          <cell r="C13">
            <v>2004</v>
          </cell>
          <cell r="D13">
            <v>0</v>
          </cell>
          <cell r="E13">
            <v>0</v>
          </cell>
          <cell r="F13">
            <v>5</v>
          </cell>
          <cell r="G13">
            <v>1</v>
          </cell>
          <cell r="H13">
            <v>0</v>
          </cell>
          <cell r="I13">
            <v>0</v>
          </cell>
          <cell r="J13">
            <v>3</v>
          </cell>
          <cell r="K13">
            <v>0</v>
          </cell>
          <cell r="L13">
            <v>0</v>
          </cell>
          <cell r="M13">
            <v>2</v>
          </cell>
          <cell r="N13">
            <v>0</v>
          </cell>
          <cell r="O13">
            <v>2</v>
          </cell>
          <cell r="P13">
            <v>0</v>
          </cell>
          <cell r="Q13">
            <v>0</v>
          </cell>
          <cell r="R13">
            <v>0</v>
          </cell>
          <cell r="S13">
            <v>0</v>
          </cell>
          <cell r="T13">
            <v>8</v>
          </cell>
          <cell r="U13">
            <v>9</v>
          </cell>
          <cell r="V13">
            <v>1</v>
          </cell>
          <cell r="W13">
            <v>0</v>
          </cell>
          <cell r="X13">
            <v>0</v>
          </cell>
          <cell r="Y13">
            <v>1</v>
          </cell>
          <cell r="Z13">
            <v>0</v>
          </cell>
          <cell r="AA13">
            <v>0</v>
          </cell>
          <cell r="AB13">
            <v>0</v>
          </cell>
          <cell r="AC13">
            <v>2</v>
          </cell>
          <cell r="AD13">
            <v>0</v>
          </cell>
          <cell r="AE13">
            <v>0</v>
          </cell>
          <cell r="AF13">
            <v>0</v>
          </cell>
          <cell r="AG13">
            <v>0</v>
          </cell>
          <cell r="AH13">
            <v>4</v>
          </cell>
          <cell r="AI13">
            <v>4</v>
          </cell>
          <cell r="AJ13">
            <v>0</v>
          </cell>
          <cell r="AK13">
            <v>0</v>
          </cell>
          <cell r="AL13">
            <v>0</v>
          </cell>
          <cell r="AM13">
            <v>0</v>
          </cell>
          <cell r="AN13">
            <v>14</v>
          </cell>
          <cell r="AO13">
            <v>10</v>
          </cell>
          <cell r="AP13">
            <v>4</v>
          </cell>
          <cell r="AQ13">
            <v>0</v>
          </cell>
          <cell r="AR13">
            <v>1</v>
          </cell>
          <cell r="AS13">
            <v>3</v>
          </cell>
          <cell r="AT13">
            <v>25</v>
          </cell>
          <cell r="AU13">
            <v>25</v>
          </cell>
          <cell r="AV13">
            <v>0</v>
          </cell>
          <cell r="AW13">
            <v>10</v>
          </cell>
          <cell r="AX13">
            <v>0</v>
          </cell>
          <cell r="AY13">
            <v>0</v>
          </cell>
          <cell r="AZ13">
            <v>3</v>
          </cell>
          <cell r="BA13">
            <v>4</v>
          </cell>
          <cell r="BB13">
            <v>0</v>
          </cell>
          <cell r="BC13">
            <v>0</v>
          </cell>
          <cell r="BD13">
            <v>3</v>
          </cell>
          <cell r="BE13">
            <v>1</v>
          </cell>
          <cell r="BF13">
            <v>0</v>
          </cell>
          <cell r="BG13">
            <v>2</v>
          </cell>
          <cell r="BH13">
            <v>0</v>
          </cell>
          <cell r="BI13">
            <v>0</v>
          </cell>
          <cell r="BJ13">
            <v>0</v>
          </cell>
          <cell r="BK13">
            <v>0</v>
          </cell>
          <cell r="BL13">
            <v>0</v>
          </cell>
          <cell r="BM13">
            <v>0</v>
          </cell>
          <cell r="BN13">
            <v>0</v>
          </cell>
          <cell r="BO13">
            <v>0</v>
          </cell>
          <cell r="BP13">
            <v>0</v>
          </cell>
          <cell r="BQ13">
            <v>0</v>
          </cell>
          <cell r="BR13">
            <v>0</v>
          </cell>
          <cell r="BS13">
            <v>2</v>
          </cell>
          <cell r="BT13">
            <v>0</v>
          </cell>
          <cell r="BU13">
            <v>0</v>
          </cell>
          <cell r="BV13">
            <v>2</v>
          </cell>
          <cell r="BW13">
            <v>0</v>
          </cell>
          <cell r="BX13">
            <v>0</v>
          </cell>
          <cell r="BY13">
            <v>2</v>
          </cell>
          <cell r="BZ13">
            <v>0</v>
          </cell>
          <cell r="CA13">
            <v>2</v>
          </cell>
          <cell r="CB13">
            <v>0</v>
          </cell>
          <cell r="CC13">
            <v>0</v>
          </cell>
          <cell r="CD13">
            <v>5</v>
          </cell>
          <cell r="CE13">
            <v>5</v>
          </cell>
          <cell r="CF13">
            <v>0</v>
          </cell>
          <cell r="CG13">
            <v>0</v>
          </cell>
          <cell r="CH13">
            <v>0</v>
          </cell>
          <cell r="CI13">
            <v>0</v>
          </cell>
          <cell r="CJ13">
            <v>0</v>
          </cell>
          <cell r="CK13">
            <v>1</v>
          </cell>
          <cell r="CL13">
            <v>3</v>
          </cell>
          <cell r="CM13">
            <v>0</v>
          </cell>
          <cell r="CN13">
            <v>47</v>
          </cell>
          <cell r="CO13">
            <v>4</v>
          </cell>
          <cell r="CP13">
            <v>4</v>
          </cell>
          <cell r="CQ13">
            <v>0</v>
          </cell>
          <cell r="CR13">
            <v>0</v>
          </cell>
          <cell r="CS13">
            <v>0</v>
          </cell>
          <cell r="CT13">
            <v>2</v>
          </cell>
          <cell r="CU13">
            <v>3</v>
          </cell>
          <cell r="CV13">
            <v>0</v>
          </cell>
          <cell r="CW13">
            <v>1</v>
          </cell>
          <cell r="CX13">
            <v>0</v>
          </cell>
          <cell r="CY13">
            <v>0</v>
          </cell>
          <cell r="CZ13">
            <v>0</v>
          </cell>
          <cell r="DA13">
            <v>1</v>
          </cell>
        </row>
        <row r="14">
          <cell r="A14" t="str">
            <v>Customers- Street Lighting</v>
          </cell>
          <cell r="B14" t="str">
            <v>YNST</v>
          </cell>
          <cell r="C14">
            <v>2004</v>
          </cell>
          <cell r="D14">
            <v>618</v>
          </cell>
          <cell r="E14">
            <v>13252</v>
          </cell>
          <cell r="F14">
            <v>9345</v>
          </cell>
          <cell r="G14">
            <v>2576</v>
          </cell>
          <cell r="H14">
            <v>8762</v>
          </cell>
          <cell r="I14">
            <v>13907</v>
          </cell>
          <cell r="J14">
            <v>11889</v>
          </cell>
          <cell r="K14">
            <v>1568</v>
          </cell>
          <cell r="L14">
            <v>341</v>
          </cell>
          <cell r="M14">
            <v>10465</v>
          </cell>
          <cell r="N14">
            <v>716</v>
          </cell>
          <cell r="O14">
            <v>2715</v>
          </cell>
          <cell r="P14">
            <v>1</v>
          </cell>
          <cell r="Q14">
            <v>1</v>
          </cell>
          <cell r="R14">
            <v>563</v>
          </cell>
          <cell r="S14">
            <v>0</v>
          </cell>
          <cell r="T14">
            <v>47182</v>
          </cell>
          <cell r="U14">
            <v>23042</v>
          </cell>
          <cell r="V14">
            <v>2870</v>
          </cell>
          <cell r="W14">
            <v>0</v>
          </cell>
          <cell r="X14">
            <v>7149</v>
          </cell>
          <cell r="Y14">
            <v>5731</v>
          </cell>
          <cell r="Z14">
            <v>3020</v>
          </cell>
          <cell r="AA14">
            <v>1006</v>
          </cell>
          <cell r="AB14">
            <v>152</v>
          </cell>
          <cell r="AC14">
            <v>8</v>
          </cell>
          <cell r="AD14">
            <v>9339</v>
          </cell>
          <cell r="AE14">
            <v>8516</v>
          </cell>
          <cell r="AF14">
            <v>823</v>
          </cell>
          <cell r="AG14">
            <v>2447</v>
          </cell>
          <cell r="AH14">
            <v>2</v>
          </cell>
          <cell r="AI14">
            <v>1</v>
          </cell>
          <cell r="AJ14">
            <v>1</v>
          </cell>
          <cell r="AK14">
            <v>2770</v>
          </cell>
          <cell r="AL14">
            <v>4032</v>
          </cell>
          <cell r="AM14">
            <v>900</v>
          </cell>
          <cell r="AN14">
            <v>51957</v>
          </cell>
          <cell r="AO14">
            <v>36806</v>
          </cell>
          <cell r="AP14">
            <v>15151</v>
          </cell>
          <cell r="AQ14">
            <v>351</v>
          </cell>
          <cell r="AR14">
            <v>1</v>
          </cell>
          <cell r="AS14">
            <v>31555</v>
          </cell>
          <cell r="AT14">
            <v>366</v>
          </cell>
          <cell r="AU14">
            <v>0</v>
          </cell>
          <cell r="AV14">
            <v>366</v>
          </cell>
          <cell r="AW14">
            <v>45156</v>
          </cell>
          <cell r="AX14">
            <v>2309</v>
          </cell>
          <cell r="AY14">
            <v>550</v>
          </cell>
          <cell r="AZ14">
            <v>5019</v>
          </cell>
          <cell r="BA14">
            <v>21173</v>
          </cell>
          <cell r="BB14">
            <v>2</v>
          </cell>
          <cell r="BC14">
            <v>7</v>
          </cell>
          <cell r="BD14">
            <v>31450</v>
          </cell>
          <cell r="BE14">
            <v>1958</v>
          </cell>
          <cell r="BF14">
            <v>1386</v>
          </cell>
          <cell r="BG14">
            <v>4632</v>
          </cell>
          <cell r="BH14">
            <v>0</v>
          </cell>
          <cell r="BI14">
            <v>712</v>
          </cell>
          <cell r="BJ14">
            <v>1</v>
          </cell>
          <cell r="BK14">
            <v>711</v>
          </cell>
          <cell r="BL14">
            <v>11646</v>
          </cell>
          <cell r="BM14">
            <v>9313</v>
          </cell>
          <cell r="BN14">
            <v>2333</v>
          </cell>
          <cell r="BO14">
            <v>1611</v>
          </cell>
          <cell r="BP14">
            <v>1</v>
          </cell>
          <cell r="BQ14">
            <v>5459</v>
          </cell>
          <cell r="BR14">
            <v>3</v>
          </cell>
          <cell r="BS14">
            <v>15062</v>
          </cell>
          <cell r="BT14">
            <v>2487</v>
          </cell>
          <cell r="BU14">
            <v>3487</v>
          </cell>
          <cell r="BV14">
            <v>10076</v>
          </cell>
          <cell r="BW14">
            <v>2584</v>
          </cell>
          <cell r="BX14">
            <v>1004</v>
          </cell>
          <cell r="BY14">
            <v>8078</v>
          </cell>
          <cell r="BZ14">
            <v>233</v>
          </cell>
          <cell r="CA14">
            <v>7431</v>
          </cell>
          <cell r="CB14">
            <v>414</v>
          </cell>
          <cell r="CC14">
            <v>1980</v>
          </cell>
          <cell r="CD14">
            <v>51845</v>
          </cell>
          <cell r="CE14">
            <v>48007</v>
          </cell>
          <cell r="CF14">
            <v>3838</v>
          </cell>
          <cell r="CG14">
            <v>8650</v>
          </cell>
          <cell r="CH14">
            <v>1067</v>
          </cell>
          <cell r="CI14">
            <v>1635</v>
          </cell>
          <cell r="CJ14">
            <v>537</v>
          </cell>
          <cell r="CK14">
            <v>2</v>
          </cell>
          <cell r="CL14">
            <v>2</v>
          </cell>
          <cell r="CM14">
            <v>1</v>
          </cell>
          <cell r="CN14">
            <v>159821</v>
          </cell>
          <cell r="CO14">
            <v>25229</v>
          </cell>
          <cell r="CP14">
            <v>23701</v>
          </cell>
          <cell r="CQ14">
            <v>617</v>
          </cell>
          <cell r="CR14">
            <v>911</v>
          </cell>
          <cell r="CS14">
            <v>2134</v>
          </cell>
          <cell r="CT14">
            <v>12091</v>
          </cell>
          <cell r="CU14">
            <v>6495</v>
          </cell>
          <cell r="CV14">
            <v>944</v>
          </cell>
          <cell r="CW14">
            <v>1334</v>
          </cell>
          <cell r="CX14">
            <v>1</v>
          </cell>
          <cell r="CY14">
            <v>11</v>
          </cell>
          <cell r="CZ14">
            <v>10226</v>
          </cell>
          <cell r="DA14">
            <v>3806</v>
          </cell>
        </row>
        <row r="15">
          <cell r="A15" t="str">
            <v>Customers- Sentinel Lighting</v>
          </cell>
          <cell r="B15" t="str">
            <v>YNSL</v>
          </cell>
          <cell r="C15">
            <v>2004</v>
          </cell>
          <cell r="D15">
            <v>16</v>
          </cell>
          <cell r="E15">
            <v>0</v>
          </cell>
          <cell r="F15">
            <v>320</v>
          </cell>
          <cell r="G15">
            <v>238</v>
          </cell>
          <cell r="H15">
            <v>307</v>
          </cell>
          <cell r="I15">
            <v>0</v>
          </cell>
          <cell r="J15">
            <v>0</v>
          </cell>
          <cell r="K15">
            <v>33</v>
          </cell>
          <cell r="L15">
            <v>24</v>
          </cell>
          <cell r="M15">
            <v>361</v>
          </cell>
          <cell r="N15">
            <v>22</v>
          </cell>
          <cell r="O15">
            <v>0</v>
          </cell>
          <cell r="P15">
            <v>0</v>
          </cell>
          <cell r="Q15">
            <v>1</v>
          </cell>
          <cell r="R15">
            <v>45</v>
          </cell>
          <cell r="S15">
            <v>0</v>
          </cell>
          <cell r="T15">
            <v>0</v>
          </cell>
          <cell r="U15">
            <v>1517</v>
          </cell>
          <cell r="V15">
            <v>211</v>
          </cell>
          <cell r="W15">
            <v>0</v>
          </cell>
          <cell r="X15">
            <v>365</v>
          </cell>
          <cell r="Y15">
            <v>67</v>
          </cell>
          <cell r="Z15">
            <v>65</v>
          </cell>
          <cell r="AA15">
            <v>0</v>
          </cell>
          <cell r="AB15">
            <v>0</v>
          </cell>
          <cell r="AC15">
            <v>0</v>
          </cell>
          <cell r="AD15">
            <v>463</v>
          </cell>
          <cell r="AE15">
            <v>438</v>
          </cell>
          <cell r="AF15">
            <v>25</v>
          </cell>
          <cell r="AG15">
            <v>0</v>
          </cell>
          <cell r="AH15">
            <v>33</v>
          </cell>
          <cell r="AI15">
            <v>33</v>
          </cell>
          <cell r="AJ15">
            <v>0</v>
          </cell>
          <cell r="AK15">
            <v>729</v>
          </cell>
          <cell r="AL15">
            <v>188</v>
          </cell>
          <cell r="AM15">
            <v>21</v>
          </cell>
          <cell r="AN15">
            <v>484</v>
          </cell>
          <cell r="AO15">
            <v>235</v>
          </cell>
          <cell r="AP15">
            <v>249</v>
          </cell>
          <cell r="AQ15">
            <v>0</v>
          </cell>
          <cell r="AR15">
            <v>23</v>
          </cell>
          <cell r="AS15">
            <v>110</v>
          </cell>
          <cell r="AT15">
            <v>36067</v>
          </cell>
          <cell r="AU15">
            <v>36067</v>
          </cell>
          <cell r="AV15">
            <v>0</v>
          </cell>
          <cell r="AW15">
            <v>0</v>
          </cell>
          <cell r="AX15">
            <v>183</v>
          </cell>
          <cell r="AY15">
            <v>0</v>
          </cell>
          <cell r="AZ15">
            <v>0</v>
          </cell>
          <cell r="BA15">
            <v>0</v>
          </cell>
          <cell r="BB15">
            <v>48</v>
          </cell>
          <cell r="BC15">
            <v>44</v>
          </cell>
          <cell r="BD15">
            <v>752</v>
          </cell>
          <cell r="BE15">
            <v>46</v>
          </cell>
          <cell r="BF15">
            <v>112</v>
          </cell>
          <cell r="BG15">
            <v>309</v>
          </cell>
          <cell r="BH15">
            <v>0</v>
          </cell>
          <cell r="BI15">
            <v>0</v>
          </cell>
          <cell r="BJ15">
            <v>0</v>
          </cell>
          <cell r="BK15">
            <v>23</v>
          </cell>
          <cell r="BL15">
            <v>463</v>
          </cell>
          <cell r="BM15">
            <v>52</v>
          </cell>
          <cell r="BN15">
            <v>411</v>
          </cell>
          <cell r="BO15">
            <v>105</v>
          </cell>
          <cell r="BP15">
            <v>0</v>
          </cell>
          <cell r="BQ15">
            <v>1000</v>
          </cell>
          <cell r="BR15">
            <v>1</v>
          </cell>
          <cell r="BS15">
            <v>237</v>
          </cell>
          <cell r="BT15">
            <v>172</v>
          </cell>
          <cell r="BU15">
            <v>270</v>
          </cell>
          <cell r="BV15">
            <v>77</v>
          </cell>
          <cell r="BW15">
            <v>236</v>
          </cell>
          <cell r="BX15">
            <v>16</v>
          </cell>
          <cell r="BY15">
            <v>660</v>
          </cell>
          <cell r="BZ15">
            <v>0</v>
          </cell>
          <cell r="CA15">
            <v>626</v>
          </cell>
          <cell r="CB15">
            <v>34</v>
          </cell>
          <cell r="CC15">
            <v>1</v>
          </cell>
          <cell r="CD15">
            <v>253</v>
          </cell>
          <cell r="CE15">
            <v>228</v>
          </cell>
          <cell r="CF15">
            <v>25</v>
          </cell>
          <cell r="CG15">
            <v>466</v>
          </cell>
          <cell r="CH15">
            <v>0</v>
          </cell>
          <cell r="CI15">
            <v>56</v>
          </cell>
          <cell r="CJ15">
            <v>0</v>
          </cell>
          <cell r="CK15">
            <v>32</v>
          </cell>
          <cell r="CL15">
            <v>140</v>
          </cell>
          <cell r="CM15">
            <v>18</v>
          </cell>
          <cell r="CN15">
            <v>0</v>
          </cell>
          <cell r="CO15">
            <v>862</v>
          </cell>
          <cell r="CP15">
            <v>762</v>
          </cell>
          <cell r="CQ15">
            <v>22</v>
          </cell>
          <cell r="CR15">
            <v>78</v>
          </cell>
          <cell r="CS15">
            <v>12</v>
          </cell>
          <cell r="CT15">
            <v>0</v>
          </cell>
          <cell r="CU15">
            <v>728</v>
          </cell>
          <cell r="CV15">
            <v>41</v>
          </cell>
          <cell r="CW15">
            <v>13</v>
          </cell>
          <cell r="CX15">
            <v>7</v>
          </cell>
          <cell r="CY15">
            <v>6</v>
          </cell>
          <cell r="CZ15">
            <v>79</v>
          </cell>
          <cell r="DA15">
            <v>7</v>
          </cell>
        </row>
        <row r="16">
          <cell r="A16" t="str">
            <v>kWh</v>
          </cell>
          <cell r="B16" t="str">
            <v>YV</v>
          </cell>
          <cell r="C16">
            <v>2004</v>
          </cell>
          <cell r="D16">
            <v>37609928</v>
          </cell>
          <cell r="E16">
            <v>1425084299</v>
          </cell>
          <cell r="F16">
            <v>1149895557</v>
          </cell>
          <cell r="G16">
            <v>211134602</v>
          </cell>
          <cell r="H16">
            <v>954965318</v>
          </cell>
          <cell r="I16">
            <v>1638103136</v>
          </cell>
          <cell r="J16">
            <v>1566869038</v>
          </cell>
          <cell r="K16">
            <v>68574646</v>
          </cell>
          <cell r="L16">
            <v>30980687</v>
          </cell>
          <cell r="M16">
            <v>904153126</v>
          </cell>
          <cell r="N16">
            <v>31297146</v>
          </cell>
          <cell r="O16">
            <v>367636690</v>
          </cell>
          <cell r="P16">
            <v>29167075</v>
          </cell>
          <cell r="Q16">
            <v>8528751</v>
          </cell>
          <cell r="R16">
            <v>85370758</v>
          </cell>
          <cell r="S16">
            <v>199496976</v>
          </cell>
          <cell r="T16">
            <v>7960522460</v>
          </cell>
          <cell r="U16">
            <v>892419399</v>
          </cell>
          <cell r="V16">
            <v>408997605</v>
          </cell>
          <cell r="W16">
            <v>64638104</v>
          </cell>
          <cell r="X16">
            <v>572734438</v>
          </cell>
          <cell r="Y16">
            <v>632340069</v>
          </cell>
          <cell r="Z16">
            <v>286529693</v>
          </cell>
          <cell r="AA16">
            <v>81252177</v>
          </cell>
          <cell r="AB16">
            <v>9789935.3000000007</v>
          </cell>
          <cell r="AC16">
            <v>191906813.59999999</v>
          </cell>
          <cell r="AD16">
            <v>987376976.5</v>
          </cell>
          <cell r="AE16">
            <v>924891203</v>
          </cell>
          <cell r="AF16">
            <v>62485773.5</v>
          </cell>
          <cell r="AG16">
            <v>98472447</v>
          </cell>
          <cell r="AH16">
            <v>1570349840</v>
          </cell>
          <cell r="AI16">
            <v>1554235644</v>
          </cell>
          <cell r="AJ16">
            <v>16114196</v>
          </cell>
          <cell r="AK16">
            <v>362422451</v>
          </cell>
          <cell r="AL16">
            <v>454683669</v>
          </cell>
          <cell r="AM16">
            <v>123183299</v>
          </cell>
          <cell r="AN16">
            <v>3048589478</v>
          </cell>
          <cell r="AO16">
            <v>1720550376</v>
          </cell>
          <cell r="AP16">
            <v>1328039102</v>
          </cell>
          <cell r="AQ16">
            <v>27530421.5</v>
          </cell>
          <cell r="AR16">
            <v>208673361</v>
          </cell>
          <cell r="AS16">
            <v>3599518806</v>
          </cell>
          <cell r="AT16">
            <v>22598933403.400002</v>
          </cell>
          <cell r="AU16">
            <v>22579430000</v>
          </cell>
          <cell r="AV16">
            <v>19503403.399999999</v>
          </cell>
          <cell r="AW16">
            <v>7514934346</v>
          </cell>
          <cell r="AX16">
            <v>185208558</v>
          </cell>
          <cell r="AY16">
            <v>110808802</v>
          </cell>
          <cell r="AZ16">
            <v>718541335</v>
          </cell>
          <cell r="BA16">
            <v>1949677336</v>
          </cell>
          <cell r="BB16">
            <v>276130945</v>
          </cell>
          <cell r="BC16">
            <v>127469051.5</v>
          </cell>
          <cell r="BD16">
            <v>3383633950</v>
          </cell>
          <cell r="BE16">
            <v>170225789</v>
          </cell>
          <cell r="BF16">
            <v>229646100.59999999</v>
          </cell>
          <cell r="BG16">
            <v>590836869</v>
          </cell>
          <cell r="BH16">
            <v>3984290</v>
          </cell>
          <cell r="BI16">
            <v>691078575</v>
          </cell>
          <cell r="BJ16">
            <v>657766177</v>
          </cell>
          <cell r="BK16">
            <v>33312398</v>
          </cell>
          <cell r="BL16">
            <v>1200380634</v>
          </cell>
          <cell r="BM16">
            <v>861232370</v>
          </cell>
          <cell r="BN16">
            <v>339148264</v>
          </cell>
          <cell r="BO16">
            <v>168165203</v>
          </cell>
          <cell r="BP16">
            <v>372962643</v>
          </cell>
          <cell r="BQ16">
            <v>590330329</v>
          </cell>
          <cell r="BR16">
            <v>124118006</v>
          </cell>
          <cell r="BS16">
            <v>1728259010</v>
          </cell>
          <cell r="BT16">
            <v>230980179</v>
          </cell>
          <cell r="BU16">
            <v>313903113</v>
          </cell>
          <cell r="BV16">
            <v>1175439752</v>
          </cell>
          <cell r="BW16">
            <v>204676301</v>
          </cell>
          <cell r="BX16">
            <v>89026826.799999997</v>
          </cell>
          <cell r="BY16">
            <v>790191455</v>
          </cell>
          <cell r="BZ16">
            <v>12535309</v>
          </cell>
          <cell r="CA16">
            <v>745571055</v>
          </cell>
          <cell r="CB16">
            <v>32085091</v>
          </cell>
          <cell r="CC16">
            <v>180920537</v>
          </cell>
          <cell r="CD16">
            <v>6430695270</v>
          </cell>
          <cell r="CE16">
            <v>6019556899</v>
          </cell>
          <cell r="CF16">
            <v>411138371</v>
          </cell>
          <cell r="CG16">
            <v>723592739</v>
          </cell>
          <cell r="CH16">
            <v>92881382</v>
          </cell>
          <cell r="CI16">
            <v>128527347</v>
          </cell>
          <cell r="CJ16">
            <v>89665584</v>
          </cell>
          <cell r="CK16">
            <v>356758413</v>
          </cell>
          <cell r="CL16">
            <v>1033807068</v>
          </cell>
          <cell r="CM16">
            <v>237490418</v>
          </cell>
          <cell r="CN16">
            <v>25508050686</v>
          </cell>
          <cell r="CO16">
            <v>2400607118</v>
          </cell>
          <cell r="CP16">
            <v>2277933600</v>
          </cell>
          <cell r="CQ16">
            <v>30882234</v>
          </cell>
          <cell r="CR16">
            <v>91791284</v>
          </cell>
          <cell r="CS16">
            <v>99506595.700000003</v>
          </cell>
          <cell r="CT16">
            <v>1243491867</v>
          </cell>
          <cell r="CU16">
            <v>489398304</v>
          </cell>
          <cell r="CV16">
            <v>94234305</v>
          </cell>
          <cell r="CW16">
            <v>150385613.59999999</v>
          </cell>
          <cell r="CX16">
            <v>467597700</v>
          </cell>
          <cell r="CY16">
            <v>336593577</v>
          </cell>
          <cell r="CZ16">
            <v>386398550</v>
          </cell>
          <cell r="DA16">
            <v>415036402</v>
          </cell>
        </row>
        <row r="17">
          <cell r="A17" t="str">
            <v>kWh - Residential</v>
          </cell>
          <cell r="B17" t="str">
            <v>YVR</v>
          </cell>
          <cell r="C17">
            <v>2004</v>
          </cell>
          <cell r="D17">
            <v>11274364</v>
          </cell>
          <cell r="E17">
            <v>497770378</v>
          </cell>
          <cell r="F17">
            <v>260765322</v>
          </cell>
          <cell r="G17">
            <v>82022862</v>
          </cell>
          <cell r="H17">
            <v>272046217</v>
          </cell>
          <cell r="I17">
            <v>503259913</v>
          </cell>
          <cell r="J17">
            <v>392317140</v>
          </cell>
          <cell r="K17">
            <v>46307549</v>
          </cell>
          <cell r="L17">
            <v>15978327</v>
          </cell>
          <cell r="M17">
            <v>246887434</v>
          </cell>
          <cell r="N17">
            <v>12250721</v>
          </cell>
          <cell r="O17">
            <v>120918643</v>
          </cell>
          <cell r="P17">
            <v>18802591</v>
          </cell>
          <cell r="Q17">
            <v>5473426</v>
          </cell>
          <cell r="R17">
            <v>30135637</v>
          </cell>
          <cell r="S17">
            <v>96637316</v>
          </cell>
          <cell r="T17">
            <v>1542805550</v>
          </cell>
          <cell r="U17">
            <v>646622517</v>
          </cell>
          <cell r="V17">
            <v>129873121</v>
          </cell>
          <cell r="W17">
            <v>37133425</v>
          </cell>
          <cell r="X17">
            <v>274259546</v>
          </cell>
          <cell r="Y17">
            <v>140968240</v>
          </cell>
          <cell r="Z17">
            <v>123000551</v>
          </cell>
          <cell r="AA17">
            <v>38013472</v>
          </cell>
          <cell r="AB17">
            <v>6129549</v>
          </cell>
          <cell r="AC17">
            <v>96302388.5</v>
          </cell>
          <cell r="AD17">
            <v>418913298</v>
          </cell>
          <cell r="AE17">
            <v>388929025</v>
          </cell>
          <cell r="AF17">
            <v>29984273</v>
          </cell>
          <cell r="AG17">
            <v>80278912</v>
          </cell>
          <cell r="AH17">
            <v>332021153</v>
          </cell>
          <cell r="AI17">
            <v>319467005</v>
          </cell>
          <cell r="AJ17">
            <v>12554148</v>
          </cell>
          <cell r="AK17">
            <v>172248238</v>
          </cell>
          <cell r="AL17">
            <v>188074010</v>
          </cell>
          <cell r="AM17">
            <v>28812287</v>
          </cell>
          <cell r="AN17">
            <v>1626211541</v>
          </cell>
          <cell r="AO17">
            <v>1240883023</v>
          </cell>
          <cell r="AP17">
            <v>385328518</v>
          </cell>
          <cell r="AQ17">
            <v>15988104</v>
          </cell>
          <cell r="AR17">
            <v>52414724</v>
          </cell>
          <cell r="AS17">
            <v>966448805</v>
          </cell>
          <cell r="AT17">
            <v>12577018339</v>
          </cell>
          <cell r="AU17">
            <v>12566080000</v>
          </cell>
          <cell r="AV17">
            <v>10938339</v>
          </cell>
          <cell r="AW17">
            <v>2266750286</v>
          </cell>
          <cell r="AX17">
            <v>156824661</v>
          </cell>
          <cell r="AY17">
            <v>42066428</v>
          </cell>
          <cell r="AZ17">
            <v>198312550</v>
          </cell>
          <cell r="BA17">
            <v>592055944</v>
          </cell>
          <cell r="BB17">
            <v>69554949</v>
          </cell>
          <cell r="BC17">
            <v>80665379</v>
          </cell>
          <cell r="BD17">
            <v>1112109365</v>
          </cell>
          <cell r="BE17">
            <v>59150220</v>
          </cell>
          <cell r="BF17">
            <v>46191627.299999997</v>
          </cell>
          <cell r="BG17">
            <v>170357087</v>
          </cell>
          <cell r="BH17">
            <v>1522966</v>
          </cell>
          <cell r="BI17">
            <v>253091369</v>
          </cell>
          <cell r="BJ17">
            <v>220448036</v>
          </cell>
          <cell r="BK17">
            <v>32643333</v>
          </cell>
          <cell r="BL17">
            <v>413729440</v>
          </cell>
          <cell r="BM17">
            <v>262252207</v>
          </cell>
          <cell r="BN17">
            <v>151477233</v>
          </cell>
          <cell r="BO17">
            <v>59183003</v>
          </cell>
          <cell r="BP17">
            <v>144181978</v>
          </cell>
          <cell r="BQ17">
            <v>213743834</v>
          </cell>
          <cell r="BR17">
            <v>39972935</v>
          </cell>
          <cell r="BS17">
            <v>526841876</v>
          </cell>
          <cell r="BT17">
            <v>76313591</v>
          </cell>
          <cell r="BU17">
            <v>107069794</v>
          </cell>
          <cell r="BV17">
            <v>474309661</v>
          </cell>
          <cell r="BW17">
            <v>80414342</v>
          </cell>
          <cell r="BX17">
            <v>37450474.5</v>
          </cell>
          <cell r="BY17">
            <v>285057855</v>
          </cell>
          <cell r="BZ17">
            <v>6864409</v>
          </cell>
          <cell r="CA17">
            <v>266212890</v>
          </cell>
          <cell r="CB17">
            <v>11980556</v>
          </cell>
          <cell r="CC17">
            <v>61221620</v>
          </cell>
          <cell r="CD17">
            <v>1889604391</v>
          </cell>
          <cell r="CE17">
            <v>1743713761</v>
          </cell>
          <cell r="CF17">
            <v>145890630</v>
          </cell>
          <cell r="CG17">
            <v>352871458</v>
          </cell>
          <cell r="CH17">
            <v>31096168</v>
          </cell>
          <cell r="CI17">
            <v>47583355</v>
          </cell>
          <cell r="CJ17">
            <v>33256852</v>
          </cell>
          <cell r="CK17">
            <v>107351758</v>
          </cell>
          <cell r="CL17">
            <v>354174194</v>
          </cell>
          <cell r="CM17">
            <v>51089457</v>
          </cell>
          <cell r="CN17">
            <v>5428344270</v>
          </cell>
          <cell r="CO17">
            <v>899643945</v>
          </cell>
          <cell r="CP17">
            <v>831049290</v>
          </cell>
          <cell r="CQ17">
            <v>20831597</v>
          </cell>
          <cell r="CR17">
            <v>47763058</v>
          </cell>
          <cell r="CS17">
            <v>70392797.900000006</v>
          </cell>
          <cell r="CT17">
            <v>384340263</v>
          </cell>
          <cell r="CU17">
            <v>158515644</v>
          </cell>
          <cell r="CV17">
            <v>25762158.699999999</v>
          </cell>
          <cell r="CW17">
            <v>27244635</v>
          </cell>
          <cell r="CX17">
            <v>16477650</v>
          </cell>
          <cell r="CY17">
            <v>264678630</v>
          </cell>
          <cell r="CZ17">
            <v>311725936</v>
          </cell>
          <cell r="DA17">
            <v>106267960</v>
          </cell>
        </row>
        <row r="18">
          <cell r="A18" t="str">
            <v xml:space="preserve">kWh- General Service </v>
          </cell>
          <cell r="C18">
            <v>2004</v>
          </cell>
          <cell r="D18">
            <v>5851568</v>
          </cell>
          <cell r="E18">
            <v>916195637</v>
          </cell>
          <cell r="F18">
            <v>514725218</v>
          </cell>
          <cell r="G18">
            <v>127387069</v>
          </cell>
          <cell r="H18">
            <v>676075048</v>
          </cell>
          <cell r="I18">
            <v>1125932307</v>
          </cell>
          <cell r="J18">
            <v>920593066</v>
          </cell>
          <cell r="K18">
            <v>22267097</v>
          </cell>
          <cell r="L18">
            <v>14757626</v>
          </cell>
          <cell r="M18">
            <v>589189744</v>
          </cell>
          <cell r="N18">
            <v>18635363</v>
          </cell>
          <cell r="O18">
            <v>148204045</v>
          </cell>
          <cell r="P18">
            <v>10005041</v>
          </cell>
          <cell r="Q18">
            <v>3040782</v>
          </cell>
          <cell r="R18">
            <v>55155426</v>
          </cell>
          <cell r="S18">
            <v>100461615</v>
          </cell>
          <cell r="T18">
            <v>5373624510</v>
          </cell>
          <cell r="U18">
            <v>245796882</v>
          </cell>
          <cell r="V18">
            <v>200708243</v>
          </cell>
          <cell r="W18">
            <v>27504679</v>
          </cell>
          <cell r="X18">
            <v>292146460</v>
          </cell>
          <cell r="Y18">
            <v>444007379</v>
          </cell>
          <cell r="Z18">
            <v>160005351</v>
          </cell>
          <cell r="AA18">
            <v>42017331</v>
          </cell>
          <cell r="AB18">
            <v>3549431</v>
          </cell>
          <cell r="AC18">
            <v>62544135.799999997</v>
          </cell>
          <cell r="AD18">
            <v>562238152.5</v>
          </cell>
          <cell r="AE18">
            <v>530480956</v>
          </cell>
          <cell r="AF18">
            <v>31757196.5</v>
          </cell>
          <cell r="AG18">
            <v>18193535</v>
          </cell>
          <cell r="AH18">
            <v>967366365</v>
          </cell>
          <cell r="AI18">
            <v>963996100</v>
          </cell>
          <cell r="AJ18">
            <v>3370265</v>
          </cell>
          <cell r="AK18">
            <v>187321835</v>
          </cell>
          <cell r="AL18">
            <v>263770204</v>
          </cell>
          <cell r="AM18">
            <v>92479859</v>
          </cell>
          <cell r="AN18">
            <v>1077438647</v>
          </cell>
          <cell r="AO18">
            <v>479667353</v>
          </cell>
          <cell r="AP18">
            <v>597771294</v>
          </cell>
          <cell r="AQ18">
            <v>11194391.699999999</v>
          </cell>
          <cell r="AR18">
            <v>110541799</v>
          </cell>
          <cell r="AS18">
            <v>2317026840</v>
          </cell>
          <cell r="AT18">
            <v>8139378720.8000002</v>
          </cell>
          <cell r="AU18">
            <v>8131120000</v>
          </cell>
          <cell r="AV18">
            <v>8258720.7999999998</v>
          </cell>
          <cell r="AW18">
            <v>4589510549</v>
          </cell>
          <cell r="AX18">
            <v>28383897</v>
          </cell>
          <cell r="AY18">
            <v>67009539</v>
          </cell>
          <cell r="AZ18">
            <v>373724321</v>
          </cell>
          <cell r="BA18">
            <v>1106627248</v>
          </cell>
          <cell r="BB18">
            <v>204628460</v>
          </cell>
          <cell r="BC18">
            <v>46760773</v>
          </cell>
          <cell r="BD18">
            <v>2020607188</v>
          </cell>
          <cell r="BE18">
            <v>109480670</v>
          </cell>
          <cell r="BF18">
            <v>182266080.5</v>
          </cell>
          <cell r="BG18">
            <v>333180161</v>
          </cell>
          <cell r="BH18">
            <v>2406853</v>
          </cell>
          <cell r="BI18">
            <v>432873993</v>
          </cell>
          <cell r="BJ18">
            <v>432680766</v>
          </cell>
          <cell r="BK18">
            <v>193227</v>
          </cell>
          <cell r="BL18">
            <v>779052740</v>
          </cell>
          <cell r="BM18">
            <v>593200382</v>
          </cell>
          <cell r="BN18">
            <v>185852358</v>
          </cell>
          <cell r="BO18">
            <v>107890712</v>
          </cell>
          <cell r="BP18">
            <v>224757899</v>
          </cell>
          <cell r="BQ18">
            <v>372493595</v>
          </cell>
          <cell r="BR18">
            <v>84145071</v>
          </cell>
          <cell r="BS18">
            <v>958302564</v>
          </cell>
          <cell r="BT18">
            <v>152954047</v>
          </cell>
          <cell r="BU18">
            <v>203857017</v>
          </cell>
          <cell r="BV18">
            <v>580242799</v>
          </cell>
          <cell r="BW18">
            <v>121349821</v>
          </cell>
          <cell r="BX18">
            <v>50637675.5</v>
          </cell>
          <cell r="BY18">
            <v>433386010</v>
          </cell>
          <cell r="BZ18">
            <v>5548361</v>
          </cell>
          <cell r="CA18">
            <v>408042618</v>
          </cell>
          <cell r="CB18">
            <v>19795031</v>
          </cell>
          <cell r="CC18">
            <v>119535239</v>
          </cell>
          <cell r="CD18">
            <v>4100860575</v>
          </cell>
          <cell r="CE18">
            <v>3837997767</v>
          </cell>
          <cell r="CF18">
            <v>262862808</v>
          </cell>
          <cell r="CG18">
            <v>363462340</v>
          </cell>
          <cell r="CH18">
            <v>60695754</v>
          </cell>
          <cell r="CI18">
            <v>79453892</v>
          </cell>
          <cell r="CJ18">
            <v>55938540</v>
          </cell>
          <cell r="CK18">
            <v>211700743</v>
          </cell>
          <cell r="CL18">
            <v>620754157</v>
          </cell>
          <cell r="CM18">
            <v>184863682</v>
          </cell>
          <cell r="CN18">
            <v>17377227059</v>
          </cell>
          <cell r="CO18">
            <v>1301229371</v>
          </cell>
          <cell r="CP18">
            <v>1247763332</v>
          </cell>
          <cell r="CQ18">
            <v>10050637</v>
          </cell>
          <cell r="CR18">
            <v>43415402</v>
          </cell>
          <cell r="CS18">
            <v>27624552.5</v>
          </cell>
          <cell r="CT18">
            <v>755367504</v>
          </cell>
          <cell r="CU18">
            <v>202306852</v>
          </cell>
          <cell r="CV18">
            <v>67662212.299999997</v>
          </cell>
          <cell r="CW18">
            <v>52956449</v>
          </cell>
          <cell r="CX18">
            <v>450663160</v>
          </cell>
          <cell r="CY18">
            <v>71914947</v>
          </cell>
          <cell r="CZ18">
            <v>74672614</v>
          </cell>
          <cell r="DA18">
            <v>279179834</v>
          </cell>
        </row>
        <row r="19">
          <cell r="A19" t="str">
            <v>kWh- Large User, Sub- Transmission, Intermediate/ Embedded Distributor</v>
          </cell>
          <cell r="C19">
            <v>2004</v>
          </cell>
          <cell r="D19">
            <v>19941497</v>
          </cell>
          <cell r="E19">
            <v>0</v>
          </cell>
          <cell r="F19">
            <v>365463747</v>
          </cell>
          <cell r="G19">
            <v>0</v>
          </cell>
          <cell r="H19">
            <v>0</v>
          </cell>
          <cell r="I19">
            <v>0</v>
          </cell>
          <cell r="J19">
            <v>244471838</v>
          </cell>
          <cell r="K19">
            <v>0</v>
          </cell>
          <cell r="L19">
            <v>0</v>
          </cell>
          <cell r="M19">
            <v>59750392</v>
          </cell>
          <cell r="N19">
            <v>0</v>
          </cell>
          <cell r="O19">
            <v>96595889</v>
          </cell>
          <cell r="P19">
            <v>0</v>
          </cell>
          <cell r="Q19">
            <v>0</v>
          </cell>
          <cell r="R19">
            <v>0</v>
          </cell>
          <cell r="S19">
            <v>0</v>
          </cell>
          <cell r="T19">
            <v>1004757724</v>
          </cell>
          <cell r="U19">
            <v>0</v>
          </cell>
          <cell r="V19">
            <v>74643139</v>
          </cell>
          <cell r="W19">
            <v>0</v>
          </cell>
          <cell r="X19">
            <v>0</v>
          </cell>
          <cell r="Y19">
            <v>43466758</v>
          </cell>
          <cell r="Z19">
            <v>0</v>
          </cell>
          <cell r="AA19">
            <v>0</v>
          </cell>
          <cell r="AB19">
            <v>0</v>
          </cell>
          <cell r="AC19">
            <v>32491658.300000001</v>
          </cell>
          <cell r="AD19">
            <v>0</v>
          </cell>
          <cell r="AE19">
            <v>0</v>
          </cell>
          <cell r="AF19">
            <v>0</v>
          </cell>
          <cell r="AG19">
            <v>0</v>
          </cell>
          <cell r="AH19">
            <v>262462104</v>
          </cell>
          <cell r="AI19">
            <v>262462104</v>
          </cell>
          <cell r="AJ19">
            <v>0</v>
          </cell>
          <cell r="AK19">
            <v>0</v>
          </cell>
          <cell r="AL19">
            <v>0</v>
          </cell>
          <cell r="AM19">
            <v>0</v>
          </cell>
          <cell r="AN19">
            <v>334113768</v>
          </cell>
          <cell r="AO19">
            <v>0</v>
          </cell>
          <cell r="AP19">
            <v>334113768</v>
          </cell>
          <cell r="AQ19">
            <v>0</v>
          </cell>
          <cell r="AR19">
            <v>44692716</v>
          </cell>
          <cell r="AS19">
            <v>294248777</v>
          </cell>
          <cell r="AT19">
            <v>1749000000</v>
          </cell>
          <cell r="AU19">
            <v>1749000000</v>
          </cell>
          <cell r="AV19">
            <v>0</v>
          </cell>
          <cell r="AW19">
            <v>621338901</v>
          </cell>
          <cell r="AX19">
            <v>0</v>
          </cell>
          <cell r="AY19">
            <v>0</v>
          </cell>
          <cell r="AZ19">
            <v>142814760</v>
          </cell>
          <cell r="BA19">
            <v>235977980</v>
          </cell>
          <cell r="BB19">
            <v>0</v>
          </cell>
          <cell r="BC19">
            <v>0</v>
          </cell>
          <cell r="BD19">
            <v>226759260</v>
          </cell>
          <cell r="BE19">
            <v>0</v>
          </cell>
          <cell r="BF19">
            <v>0</v>
          </cell>
          <cell r="BG19">
            <v>83457792</v>
          </cell>
          <cell r="BH19">
            <v>0</v>
          </cell>
          <cell r="BI19">
            <v>0</v>
          </cell>
          <cell r="BJ19">
            <v>0</v>
          </cell>
          <cell r="BK19">
            <v>0</v>
          </cell>
          <cell r="BL19">
            <v>0</v>
          </cell>
          <cell r="BM19">
            <v>0</v>
          </cell>
          <cell r="BN19">
            <v>0</v>
          </cell>
          <cell r="BO19">
            <v>0</v>
          </cell>
          <cell r="BP19">
            <v>0</v>
          </cell>
          <cell r="BQ19">
            <v>0</v>
          </cell>
          <cell r="BR19">
            <v>0</v>
          </cell>
          <cell r="BS19">
            <v>231154045</v>
          </cell>
          <cell r="BT19">
            <v>0</v>
          </cell>
          <cell r="BU19">
            <v>0</v>
          </cell>
          <cell r="BV19">
            <v>112144197</v>
          </cell>
          <cell r="BW19">
            <v>0</v>
          </cell>
          <cell r="BX19">
            <v>0</v>
          </cell>
          <cell r="BY19">
            <v>64756589</v>
          </cell>
          <cell r="BZ19">
            <v>0</v>
          </cell>
          <cell r="CA19">
            <v>64756589</v>
          </cell>
          <cell r="CB19">
            <v>0</v>
          </cell>
          <cell r="CC19">
            <v>0</v>
          </cell>
          <cell r="CD19">
            <v>402727206</v>
          </cell>
          <cell r="CE19">
            <v>402727206</v>
          </cell>
          <cell r="CF19">
            <v>0</v>
          </cell>
          <cell r="CG19">
            <v>0</v>
          </cell>
          <cell r="CH19">
            <v>0</v>
          </cell>
          <cell r="CI19">
            <v>0</v>
          </cell>
          <cell r="CJ19">
            <v>0</v>
          </cell>
          <cell r="CK19">
            <v>34831328</v>
          </cell>
          <cell r="CL19">
            <v>48081084</v>
          </cell>
          <cell r="CM19">
            <v>0</v>
          </cell>
          <cell r="CN19">
            <v>2593568077</v>
          </cell>
          <cell r="CO19">
            <v>184659451</v>
          </cell>
          <cell r="CP19">
            <v>184659451</v>
          </cell>
          <cell r="CQ19">
            <v>0</v>
          </cell>
          <cell r="CR19">
            <v>0</v>
          </cell>
          <cell r="CS19">
            <v>0</v>
          </cell>
          <cell r="CT19">
            <v>97056943</v>
          </cell>
          <cell r="CU19">
            <v>122885824</v>
          </cell>
          <cell r="CV19">
            <v>0</v>
          </cell>
          <cell r="CW19">
            <v>69093770.599999994</v>
          </cell>
          <cell r="CX19">
            <v>0</v>
          </cell>
          <cell r="CY19">
            <v>0</v>
          </cell>
          <cell r="CZ19">
            <v>0</v>
          </cell>
          <cell r="DA19">
            <v>27034727</v>
          </cell>
        </row>
        <row r="20">
          <cell r="A20" t="str">
            <v>kWh- Street Lighting</v>
          </cell>
          <cell r="B20" t="str">
            <v>YVST</v>
          </cell>
          <cell r="C20">
            <v>2004</v>
          </cell>
          <cell r="D20">
            <v>540437</v>
          </cell>
          <cell r="E20">
            <v>11118284</v>
          </cell>
          <cell r="F20">
            <v>8219873</v>
          </cell>
          <cell r="G20">
            <v>1504641</v>
          </cell>
          <cell r="H20">
            <v>6269378</v>
          </cell>
          <cell r="I20">
            <v>8910916</v>
          </cell>
          <cell r="J20">
            <v>9486994</v>
          </cell>
          <cell r="K20">
            <v>0</v>
          </cell>
          <cell r="L20">
            <v>221064</v>
          </cell>
          <cell r="M20">
            <v>7885370</v>
          </cell>
          <cell r="N20">
            <v>363169</v>
          </cell>
          <cell r="O20">
            <v>1918113</v>
          </cell>
          <cell r="P20">
            <v>359443</v>
          </cell>
          <cell r="Q20">
            <v>7271</v>
          </cell>
          <cell r="R20">
            <v>38612</v>
          </cell>
          <cell r="S20">
            <v>2398045</v>
          </cell>
          <cell r="T20">
            <v>39334676</v>
          </cell>
          <cell r="U20">
            <v>0</v>
          </cell>
          <cell r="V20">
            <v>3529828</v>
          </cell>
          <cell r="W20">
            <v>0</v>
          </cell>
          <cell r="X20">
            <v>5902291</v>
          </cell>
          <cell r="Y20">
            <v>3753742</v>
          </cell>
          <cell r="Z20">
            <v>2682876</v>
          </cell>
          <cell r="AA20">
            <v>1221374</v>
          </cell>
          <cell r="AB20">
            <v>110955.3</v>
          </cell>
          <cell r="AC20">
            <v>568631</v>
          </cell>
          <cell r="AD20">
            <v>5818353.7000000002</v>
          </cell>
          <cell r="AE20">
            <v>5119876</v>
          </cell>
          <cell r="AF20">
            <v>698477.7</v>
          </cell>
          <cell r="AG20">
            <v>0</v>
          </cell>
          <cell r="AH20">
            <v>8371711</v>
          </cell>
          <cell r="AI20">
            <v>8181928</v>
          </cell>
          <cell r="AJ20">
            <v>189783</v>
          </cell>
          <cell r="AK20">
            <v>2280012</v>
          </cell>
          <cell r="AL20">
            <v>2495616</v>
          </cell>
          <cell r="AM20">
            <v>1210749</v>
          </cell>
          <cell r="AN20">
            <v>10470633</v>
          </cell>
          <cell r="AO20">
            <v>0</v>
          </cell>
          <cell r="AP20">
            <v>10470633</v>
          </cell>
          <cell r="AQ20">
            <v>347925.8</v>
          </cell>
          <cell r="AR20">
            <v>922378</v>
          </cell>
          <cell r="AS20">
            <v>21710597</v>
          </cell>
          <cell r="AT20">
            <v>109773499.59999999</v>
          </cell>
          <cell r="AU20">
            <v>109467156</v>
          </cell>
          <cell r="AV20">
            <v>306343.59999999998</v>
          </cell>
          <cell r="AW20">
            <v>37334610</v>
          </cell>
          <cell r="AX20">
            <v>0</v>
          </cell>
          <cell r="AY20">
            <v>1732835</v>
          </cell>
          <cell r="AZ20">
            <v>3689704</v>
          </cell>
          <cell r="BA20">
            <v>15016164</v>
          </cell>
          <cell r="BB20">
            <v>1906002</v>
          </cell>
          <cell r="BC20">
            <v>0</v>
          </cell>
          <cell r="BD20">
            <v>23212004</v>
          </cell>
          <cell r="BE20">
            <v>1548580</v>
          </cell>
          <cell r="BF20">
            <v>1141118</v>
          </cell>
          <cell r="BG20">
            <v>3650549</v>
          </cell>
          <cell r="BH20">
            <v>54471</v>
          </cell>
          <cell r="BI20">
            <v>4794254</v>
          </cell>
          <cell r="BJ20">
            <v>4319316</v>
          </cell>
          <cell r="BK20">
            <v>474938</v>
          </cell>
          <cell r="BL20">
            <v>7250460</v>
          </cell>
          <cell r="BM20">
            <v>5718166</v>
          </cell>
          <cell r="BN20">
            <v>1532294</v>
          </cell>
          <cell r="BO20">
            <v>931847</v>
          </cell>
          <cell r="BP20">
            <v>3699808</v>
          </cell>
          <cell r="BQ20">
            <v>3441056</v>
          </cell>
          <cell r="BR20">
            <v>0</v>
          </cell>
          <cell r="BS20">
            <v>11795987</v>
          </cell>
          <cell r="BT20">
            <v>1578693</v>
          </cell>
          <cell r="BU20">
            <v>2516661</v>
          </cell>
          <cell r="BV20">
            <v>8702376</v>
          </cell>
          <cell r="BW20">
            <v>2630856</v>
          </cell>
          <cell r="BX20">
            <v>921748.7</v>
          </cell>
          <cell r="BY20">
            <v>5980324</v>
          </cell>
          <cell r="BZ20">
            <v>122539</v>
          </cell>
          <cell r="CA20">
            <v>5588950</v>
          </cell>
          <cell r="CB20">
            <v>268835</v>
          </cell>
          <cell r="CC20">
            <v>159099</v>
          </cell>
          <cell r="CD20">
            <v>36912318</v>
          </cell>
          <cell r="CE20">
            <v>34573880</v>
          </cell>
          <cell r="CF20">
            <v>2338438</v>
          </cell>
          <cell r="CG20">
            <v>6973456</v>
          </cell>
          <cell r="CH20">
            <v>1089460</v>
          </cell>
          <cell r="CI20">
            <v>1431216</v>
          </cell>
          <cell r="CJ20">
            <v>470192</v>
          </cell>
          <cell r="CK20">
            <v>2874584</v>
          </cell>
          <cell r="CL20">
            <v>10732983</v>
          </cell>
          <cell r="CM20">
            <v>1411531</v>
          </cell>
          <cell r="CN20">
            <v>108911280</v>
          </cell>
          <cell r="CO20">
            <v>14198346</v>
          </cell>
          <cell r="CP20">
            <v>13636431</v>
          </cell>
          <cell r="CQ20">
            <v>0</v>
          </cell>
          <cell r="CR20">
            <v>561915</v>
          </cell>
          <cell r="CS20">
            <v>1481841.3</v>
          </cell>
          <cell r="CT20">
            <v>6727157</v>
          </cell>
          <cell r="CU20">
            <v>4669826</v>
          </cell>
          <cell r="CV20">
            <v>768830</v>
          </cell>
          <cell r="CW20">
            <v>1067640</v>
          </cell>
          <cell r="CX20">
            <v>441449</v>
          </cell>
          <cell r="CY20">
            <v>0</v>
          </cell>
          <cell r="CZ20">
            <v>0</v>
          </cell>
          <cell r="DA20">
            <v>2515721</v>
          </cell>
        </row>
        <row r="21">
          <cell r="A21" t="str">
            <v>kWh- Sentinel Lighting</v>
          </cell>
          <cell r="B21" t="str">
            <v>YVSL</v>
          </cell>
          <cell r="C21">
            <v>2004</v>
          </cell>
          <cell r="D21">
            <v>2062</v>
          </cell>
          <cell r="E21">
            <v>0</v>
          </cell>
          <cell r="F21">
            <v>721397</v>
          </cell>
          <cell r="G21">
            <v>220030</v>
          </cell>
          <cell r="H21">
            <v>574675</v>
          </cell>
          <cell r="I21">
            <v>0</v>
          </cell>
          <cell r="J21">
            <v>0</v>
          </cell>
          <cell r="K21">
            <v>0</v>
          </cell>
          <cell r="L21">
            <v>23670</v>
          </cell>
          <cell r="M21">
            <v>440186</v>
          </cell>
          <cell r="N21">
            <v>47893</v>
          </cell>
          <cell r="O21">
            <v>0</v>
          </cell>
          <cell r="P21">
            <v>0</v>
          </cell>
          <cell r="Q21">
            <v>7272</v>
          </cell>
          <cell r="R21">
            <v>41083</v>
          </cell>
          <cell r="S21">
            <v>0</v>
          </cell>
          <cell r="T21">
            <v>0</v>
          </cell>
          <cell r="U21">
            <v>0</v>
          </cell>
          <cell r="V21">
            <v>243274</v>
          </cell>
          <cell r="W21">
            <v>0</v>
          </cell>
          <cell r="X21">
            <v>426141</v>
          </cell>
          <cell r="Y21">
            <v>143950</v>
          </cell>
          <cell r="Z21">
            <v>840915</v>
          </cell>
          <cell r="AA21">
            <v>0</v>
          </cell>
          <cell r="AB21">
            <v>0</v>
          </cell>
          <cell r="AC21">
            <v>0</v>
          </cell>
          <cell r="AD21">
            <v>407172.3</v>
          </cell>
          <cell r="AE21">
            <v>361346</v>
          </cell>
          <cell r="AF21">
            <v>45826.3</v>
          </cell>
          <cell r="AG21">
            <v>0</v>
          </cell>
          <cell r="AH21">
            <v>128507</v>
          </cell>
          <cell r="AI21">
            <v>128507</v>
          </cell>
          <cell r="AJ21">
            <v>0</v>
          </cell>
          <cell r="AK21">
            <v>572366</v>
          </cell>
          <cell r="AL21">
            <v>343839</v>
          </cell>
          <cell r="AM21">
            <v>680404</v>
          </cell>
          <cell r="AN21">
            <v>354889</v>
          </cell>
          <cell r="AO21">
            <v>0</v>
          </cell>
          <cell r="AP21">
            <v>354889</v>
          </cell>
          <cell r="AQ21">
            <v>0</v>
          </cell>
          <cell r="AR21">
            <v>101744</v>
          </cell>
          <cell r="AS21">
            <v>83787</v>
          </cell>
          <cell r="AT21">
            <v>23762844</v>
          </cell>
          <cell r="AU21">
            <v>23762844</v>
          </cell>
          <cell r="AV21">
            <v>0</v>
          </cell>
          <cell r="AW21">
            <v>0</v>
          </cell>
          <cell r="AX21">
            <v>0</v>
          </cell>
          <cell r="AY21">
            <v>0</v>
          </cell>
          <cell r="AZ21">
            <v>0</v>
          </cell>
          <cell r="BA21">
            <v>0</v>
          </cell>
          <cell r="BB21">
            <v>41534</v>
          </cell>
          <cell r="BC21">
            <v>42899.5</v>
          </cell>
          <cell r="BD21">
            <v>946133</v>
          </cell>
          <cell r="BE21">
            <v>46319</v>
          </cell>
          <cell r="BF21">
            <v>47274.8</v>
          </cell>
          <cell r="BG21">
            <v>191280</v>
          </cell>
          <cell r="BH21">
            <v>0</v>
          </cell>
          <cell r="BI21">
            <v>318959</v>
          </cell>
          <cell r="BJ21">
            <v>318059</v>
          </cell>
          <cell r="BK21">
            <v>900</v>
          </cell>
          <cell r="BL21">
            <v>347994</v>
          </cell>
          <cell r="BM21">
            <v>61615</v>
          </cell>
          <cell r="BN21">
            <v>286379</v>
          </cell>
          <cell r="BO21">
            <v>159641</v>
          </cell>
          <cell r="BP21">
            <v>322958</v>
          </cell>
          <cell r="BQ21">
            <v>651844</v>
          </cell>
          <cell r="BR21">
            <v>0</v>
          </cell>
          <cell r="BS21">
            <v>164538</v>
          </cell>
          <cell r="BT21">
            <v>133848</v>
          </cell>
          <cell r="BU21">
            <v>459641</v>
          </cell>
          <cell r="BV21">
            <v>40719</v>
          </cell>
          <cell r="BW21">
            <v>281282</v>
          </cell>
          <cell r="BX21">
            <v>16928.099999999999</v>
          </cell>
          <cell r="BY21">
            <v>1010677</v>
          </cell>
          <cell r="BZ21">
            <v>0</v>
          </cell>
          <cell r="CA21">
            <v>970008</v>
          </cell>
          <cell r="CB21">
            <v>40669</v>
          </cell>
          <cell r="CC21">
            <v>4579</v>
          </cell>
          <cell r="CD21">
            <v>590780</v>
          </cell>
          <cell r="CE21">
            <v>544285</v>
          </cell>
          <cell r="CF21">
            <v>46495</v>
          </cell>
          <cell r="CG21">
            <v>285485</v>
          </cell>
          <cell r="CH21">
            <v>0</v>
          </cell>
          <cell r="CI21">
            <v>58884</v>
          </cell>
          <cell r="CJ21">
            <v>0</v>
          </cell>
          <cell r="CK21">
            <v>0</v>
          </cell>
          <cell r="CL21">
            <v>64650</v>
          </cell>
          <cell r="CM21">
            <v>125748</v>
          </cell>
          <cell r="CN21">
            <v>0</v>
          </cell>
          <cell r="CO21">
            <v>876005</v>
          </cell>
          <cell r="CP21">
            <v>825096</v>
          </cell>
          <cell r="CQ21">
            <v>0</v>
          </cell>
          <cell r="CR21">
            <v>50909</v>
          </cell>
          <cell r="CS21">
            <v>7404</v>
          </cell>
          <cell r="CT21">
            <v>0</v>
          </cell>
          <cell r="CU21">
            <v>1020158</v>
          </cell>
          <cell r="CV21">
            <v>41104</v>
          </cell>
          <cell r="CW21">
            <v>23119</v>
          </cell>
          <cell r="CX21">
            <v>15441</v>
          </cell>
          <cell r="CY21">
            <v>0</v>
          </cell>
          <cell r="CZ21">
            <v>0</v>
          </cell>
          <cell r="DA21">
            <v>38160</v>
          </cell>
        </row>
        <row r="22">
          <cell r="A22" t="str">
            <v>kW</v>
          </cell>
          <cell r="B22" t="str">
            <v>YD</v>
          </cell>
          <cell r="C22">
            <v>2004</v>
          </cell>
          <cell r="D22">
            <v>45593.4</v>
          </cell>
          <cell r="E22">
            <v>1873486</v>
          </cell>
          <cell r="F22">
            <v>1501581</v>
          </cell>
          <cell r="G22">
            <v>493322</v>
          </cell>
          <cell r="H22">
            <v>1463693</v>
          </cell>
          <cell r="I22">
            <v>2459547.2000000002</v>
          </cell>
          <cell r="J22">
            <v>2491204</v>
          </cell>
          <cell r="K22">
            <v>212814.4</v>
          </cell>
          <cell r="L22">
            <v>24947.9</v>
          </cell>
          <cell r="M22">
            <v>1410271</v>
          </cell>
          <cell r="N22">
            <v>81902</v>
          </cell>
          <cell r="O22">
            <v>680283</v>
          </cell>
          <cell r="P22">
            <v>19699</v>
          </cell>
          <cell r="Q22">
            <v>17057</v>
          </cell>
          <cell r="R22">
            <v>47998</v>
          </cell>
          <cell r="S22">
            <v>0</v>
          </cell>
          <cell r="T22">
            <v>13005242</v>
          </cell>
          <cell r="U22">
            <v>4919783</v>
          </cell>
          <cell r="V22">
            <v>549315</v>
          </cell>
          <cell r="W22">
            <v>0</v>
          </cell>
          <cell r="X22">
            <v>533079.69999999995</v>
          </cell>
          <cell r="Y22">
            <v>1152800</v>
          </cell>
          <cell r="Z22">
            <v>339954</v>
          </cell>
          <cell r="AA22">
            <v>63397</v>
          </cell>
          <cell r="AB22">
            <v>7845</v>
          </cell>
          <cell r="AC22">
            <v>157922.4</v>
          </cell>
          <cell r="AD22">
            <v>957859.7</v>
          </cell>
          <cell r="AE22">
            <v>906024</v>
          </cell>
          <cell r="AF22">
            <v>51835.7</v>
          </cell>
          <cell r="AG22">
            <v>183044</v>
          </cell>
          <cell r="AH22">
            <v>2443494</v>
          </cell>
          <cell r="AI22">
            <v>2442155</v>
          </cell>
          <cell r="AJ22">
            <v>1339</v>
          </cell>
          <cell r="AK22">
            <v>389565</v>
          </cell>
          <cell r="AL22">
            <v>806758</v>
          </cell>
          <cell r="AM22">
            <v>176186</v>
          </cell>
          <cell r="AN22">
            <v>9834326</v>
          </cell>
          <cell r="AO22">
            <v>7950640</v>
          </cell>
          <cell r="AP22">
            <v>1883686</v>
          </cell>
          <cell r="AQ22">
            <v>13516</v>
          </cell>
          <cell r="AR22">
            <v>284112</v>
          </cell>
          <cell r="AS22">
            <v>5486766</v>
          </cell>
          <cell r="AT22">
            <v>23445617.199999999</v>
          </cell>
          <cell r="AU22">
            <v>23429600</v>
          </cell>
          <cell r="AV22">
            <v>16017.2</v>
          </cell>
          <cell r="AW22">
            <v>9824794</v>
          </cell>
          <cell r="AX22">
            <v>123264</v>
          </cell>
          <cell r="AY22">
            <v>142985</v>
          </cell>
          <cell r="AZ22">
            <v>1064164</v>
          </cell>
          <cell r="BA22">
            <v>2775977</v>
          </cell>
          <cell r="BB22">
            <v>437521</v>
          </cell>
          <cell r="BC22">
            <v>228040.6</v>
          </cell>
          <cell r="BD22">
            <v>4371558</v>
          </cell>
          <cell r="BE22">
            <v>303130</v>
          </cell>
          <cell r="BF22">
            <v>382327.5</v>
          </cell>
          <cell r="BG22">
            <v>841710</v>
          </cell>
          <cell r="BH22">
            <v>0</v>
          </cell>
          <cell r="BI22">
            <v>811556.3</v>
          </cell>
          <cell r="BJ22">
            <v>798285</v>
          </cell>
          <cell r="BK22">
            <v>13271.3</v>
          </cell>
          <cell r="BL22">
            <v>1680083</v>
          </cell>
          <cell r="BM22">
            <v>1245299</v>
          </cell>
          <cell r="BN22">
            <v>434784</v>
          </cell>
          <cell r="BO22">
            <v>199394</v>
          </cell>
          <cell r="BP22">
            <v>526388</v>
          </cell>
          <cell r="BQ22">
            <v>660698</v>
          </cell>
          <cell r="BR22">
            <v>0</v>
          </cell>
          <cell r="BS22">
            <v>2724011</v>
          </cell>
          <cell r="BT22">
            <v>298747</v>
          </cell>
          <cell r="BU22">
            <v>400120</v>
          </cell>
          <cell r="BV22">
            <v>1359377</v>
          </cell>
          <cell r="BW22">
            <v>199324</v>
          </cell>
          <cell r="BX22">
            <v>0</v>
          </cell>
          <cell r="BY22">
            <v>939354</v>
          </cell>
          <cell r="BZ22">
            <v>8242</v>
          </cell>
          <cell r="CA22">
            <v>895573</v>
          </cell>
          <cell r="CB22">
            <v>35539</v>
          </cell>
          <cell r="CC22">
            <v>342128</v>
          </cell>
          <cell r="CD22">
            <v>9849687</v>
          </cell>
          <cell r="CE22">
            <v>9287131</v>
          </cell>
          <cell r="CF22">
            <v>562556</v>
          </cell>
          <cell r="CG22">
            <v>704175</v>
          </cell>
          <cell r="CH22">
            <v>136614</v>
          </cell>
          <cell r="CI22">
            <v>146561.70000000001</v>
          </cell>
          <cell r="CJ22">
            <v>52245</v>
          </cell>
          <cell r="CK22">
            <v>481814</v>
          </cell>
          <cell r="CL22">
            <v>1437110</v>
          </cell>
          <cell r="CM22">
            <v>364383</v>
          </cell>
          <cell r="CN22">
            <v>42779756</v>
          </cell>
          <cell r="CO22">
            <v>3167007</v>
          </cell>
          <cell r="CP22">
            <v>3040077</v>
          </cell>
          <cell r="CQ22">
            <v>42890</v>
          </cell>
          <cell r="CR22">
            <v>84040</v>
          </cell>
          <cell r="CS22">
            <v>43861.8</v>
          </cell>
          <cell r="CT22">
            <v>1732211</v>
          </cell>
          <cell r="CU22">
            <v>721231</v>
          </cell>
          <cell r="CV22">
            <v>126291</v>
          </cell>
          <cell r="CW22">
            <v>243596.79999999999</v>
          </cell>
          <cell r="CX22">
            <v>83090</v>
          </cell>
          <cell r="CY22">
            <v>468693</v>
          </cell>
          <cell r="CZ22">
            <v>1854764</v>
          </cell>
          <cell r="DA22">
            <v>545628</v>
          </cell>
        </row>
        <row r="23">
          <cell r="A23" t="str">
            <v>kW - Residential</v>
          </cell>
          <cell r="B23" t="str">
            <v>YDR</v>
          </cell>
          <cell r="C23">
            <v>2004</v>
          </cell>
          <cell r="D23">
            <v>0</v>
          </cell>
          <cell r="E23">
            <v>0</v>
          </cell>
          <cell r="F23">
            <v>0</v>
          </cell>
          <cell r="G23">
            <v>0</v>
          </cell>
          <cell r="H23">
            <v>0</v>
          </cell>
          <cell r="I23">
            <v>0</v>
          </cell>
          <cell r="J23">
            <v>0</v>
          </cell>
          <cell r="K23">
            <v>0</v>
          </cell>
          <cell r="L23">
            <v>0</v>
          </cell>
          <cell r="M23">
            <v>0</v>
          </cell>
          <cell r="N23">
            <v>0</v>
          </cell>
          <cell r="O23">
            <v>226991</v>
          </cell>
          <cell r="P23">
            <v>0</v>
          </cell>
          <cell r="Q23">
            <v>10746</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303800</v>
          </cell>
          <cell r="AU23">
            <v>303800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927425</v>
          </cell>
          <cell r="DA23">
            <v>0</v>
          </cell>
        </row>
        <row r="24">
          <cell r="A24" t="str">
            <v>kW- General Service</v>
          </cell>
          <cell r="C24">
            <v>2004</v>
          </cell>
          <cell r="D24">
            <v>0</v>
          </cell>
          <cell r="E24">
            <v>1841391</v>
          </cell>
          <cell r="F24">
            <v>922809</v>
          </cell>
          <cell r="G24">
            <v>299165</v>
          </cell>
          <cell r="H24">
            <v>1442700</v>
          </cell>
          <cell r="I24">
            <v>2434720.7999999998</v>
          </cell>
          <cell r="J24">
            <v>1954179</v>
          </cell>
          <cell r="K24">
            <v>209664.6</v>
          </cell>
          <cell r="L24">
            <v>24093.599999999999</v>
          </cell>
          <cell r="M24">
            <v>1230719</v>
          </cell>
          <cell r="N24">
            <v>40402</v>
          </cell>
          <cell r="O24">
            <v>247781</v>
          </cell>
          <cell r="P24">
            <v>18518</v>
          </cell>
          <cell r="Q24">
            <v>5970</v>
          </cell>
          <cell r="R24">
            <v>47998</v>
          </cell>
          <cell r="S24">
            <v>0</v>
          </cell>
          <cell r="T24">
            <v>11266703</v>
          </cell>
          <cell r="U24">
            <v>2978454</v>
          </cell>
          <cell r="V24">
            <v>388680</v>
          </cell>
          <cell r="W24">
            <v>0</v>
          </cell>
          <cell r="X24">
            <v>515075.7</v>
          </cell>
          <cell r="Y24">
            <v>1044689</v>
          </cell>
          <cell r="Z24">
            <v>339954</v>
          </cell>
          <cell r="AA24">
            <v>60087</v>
          </cell>
          <cell r="AB24">
            <v>7559</v>
          </cell>
          <cell r="AC24">
            <v>81801.7</v>
          </cell>
          <cell r="AD24">
            <v>932790</v>
          </cell>
          <cell r="AE24">
            <v>882941</v>
          </cell>
          <cell r="AF24">
            <v>49849</v>
          </cell>
          <cell r="AG24">
            <v>178664</v>
          </cell>
          <cell r="AH24">
            <v>1951838</v>
          </cell>
          <cell r="AI24">
            <v>1950996</v>
          </cell>
          <cell r="AJ24">
            <v>842</v>
          </cell>
          <cell r="AK24">
            <v>381655</v>
          </cell>
          <cell r="AL24">
            <v>806758</v>
          </cell>
          <cell r="AM24">
            <v>172926</v>
          </cell>
          <cell r="AN24">
            <v>5237415</v>
          </cell>
          <cell r="AO24">
            <v>4050343</v>
          </cell>
          <cell r="AP24">
            <v>1187072</v>
          </cell>
          <cell r="AQ24">
            <v>12609</v>
          </cell>
          <cell r="AR24">
            <v>197611</v>
          </cell>
          <cell r="AS24">
            <v>4921052</v>
          </cell>
          <cell r="AT24">
            <v>16205289.6</v>
          </cell>
          <cell r="AU24">
            <v>16190100</v>
          </cell>
          <cell r="AV24">
            <v>15189.6</v>
          </cell>
          <cell r="AW24">
            <v>8603220</v>
          </cell>
          <cell r="AX24">
            <v>118921</v>
          </cell>
          <cell r="AY24">
            <v>138166</v>
          </cell>
          <cell r="AZ24">
            <v>739023</v>
          </cell>
          <cell r="BA24">
            <v>2273819</v>
          </cell>
          <cell r="BB24">
            <v>431947</v>
          </cell>
          <cell r="BC24">
            <v>222888.5</v>
          </cell>
          <cell r="BD24">
            <v>3886849</v>
          </cell>
          <cell r="BE24">
            <v>221788</v>
          </cell>
          <cell r="BF24">
            <v>379019.1</v>
          </cell>
          <cell r="BG24">
            <v>644452</v>
          </cell>
          <cell r="BH24">
            <v>0</v>
          </cell>
          <cell r="BI24">
            <v>810271.3</v>
          </cell>
          <cell r="BJ24">
            <v>798285</v>
          </cell>
          <cell r="BK24">
            <v>11986.3</v>
          </cell>
          <cell r="BL24">
            <v>1658558</v>
          </cell>
          <cell r="BM24">
            <v>1230112</v>
          </cell>
          <cell r="BN24">
            <v>428446</v>
          </cell>
          <cell r="BO24">
            <v>196428</v>
          </cell>
          <cell r="BP24">
            <v>526388</v>
          </cell>
          <cell r="BQ24">
            <v>649335</v>
          </cell>
          <cell r="BR24">
            <v>0</v>
          </cell>
          <cell r="BS24">
            <v>2238290</v>
          </cell>
          <cell r="BT24">
            <v>293990</v>
          </cell>
          <cell r="BU24">
            <v>391841</v>
          </cell>
          <cell r="BV24">
            <v>1092663</v>
          </cell>
          <cell r="BW24">
            <v>191624</v>
          </cell>
          <cell r="BX24">
            <v>0</v>
          </cell>
          <cell r="BY24">
            <v>786950</v>
          </cell>
          <cell r="BZ24">
            <v>7898</v>
          </cell>
          <cell r="CA24">
            <v>744375</v>
          </cell>
          <cell r="CB24">
            <v>34677</v>
          </cell>
          <cell r="CC24">
            <v>342128</v>
          </cell>
          <cell r="CD24">
            <v>9017451</v>
          </cell>
          <cell r="CE24">
            <v>8461799</v>
          </cell>
          <cell r="CF24">
            <v>555652</v>
          </cell>
          <cell r="CG24">
            <v>682008</v>
          </cell>
          <cell r="CH24">
            <v>133582</v>
          </cell>
          <cell r="CI24">
            <v>142556.29999999999</v>
          </cell>
          <cell r="CJ24">
            <v>50784</v>
          </cell>
          <cell r="CK24">
            <v>408475</v>
          </cell>
          <cell r="CL24">
            <v>1266944</v>
          </cell>
          <cell r="CM24">
            <v>353302</v>
          </cell>
          <cell r="CN24">
            <v>37061999</v>
          </cell>
          <cell r="CO24">
            <v>2792060</v>
          </cell>
          <cell r="CP24">
            <v>2668013</v>
          </cell>
          <cell r="CQ24">
            <v>41720</v>
          </cell>
          <cell r="CR24">
            <v>82327</v>
          </cell>
          <cell r="CS24">
            <v>39720.300000000003</v>
          </cell>
          <cell r="CT24">
            <v>1526184</v>
          </cell>
          <cell r="CU24">
            <v>419308</v>
          </cell>
          <cell r="CV24">
            <v>124300.4</v>
          </cell>
          <cell r="CW24">
            <v>107998.2</v>
          </cell>
          <cell r="CX24">
            <v>83090</v>
          </cell>
          <cell r="CY24">
            <v>454969</v>
          </cell>
          <cell r="CZ24">
            <v>905521</v>
          </cell>
          <cell r="DA24">
            <v>472851</v>
          </cell>
        </row>
        <row r="25">
          <cell r="A25" t="str">
            <v>kW- Large User, Sub- Transmission, Intermediate/ Embedded Distributor</v>
          </cell>
          <cell r="C25">
            <v>2004</v>
          </cell>
          <cell r="D25">
            <v>44042.2</v>
          </cell>
          <cell r="E25">
            <v>0</v>
          </cell>
          <cell r="F25">
            <v>552979</v>
          </cell>
          <cell r="G25">
            <v>189344</v>
          </cell>
          <cell r="H25">
            <v>0</v>
          </cell>
          <cell r="I25">
            <v>0</v>
          </cell>
          <cell r="J25">
            <v>510294</v>
          </cell>
          <cell r="K25">
            <v>0</v>
          </cell>
          <cell r="L25">
            <v>0</v>
          </cell>
          <cell r="M25">
            <v>155766</v>
          </cell>
          <cell r="N25">
            <v>0</v>
          </cell>
          <cell r="O25">
            <v>200182</v>
          </cell>
          <cell r="P25">
            <v>0</v>
          </cell>
          <cell r="Q25">
            <v>0</v>
          </cell>
          <cell r="R25">
            <v>0</v>
          </cell>
          <cell r="S25">
            <v>0</v>
          </cell>
          <cell r="T25">
            <v>1633244</v>
          </cell>
          <cell r="U25">
            <v>1941329</v>
          </cell>
          <cell r="V25">
            <v>151478</v>
          </cell>
          <cell r="W25">
            <v>0</v>
          </cell>
          <cell r="X25">
            <v>0</v>
          </cell>
          <cell r="Y25">
            <v>96308</v>
          </cell>
          <cell r="Z25">
            <v>0</v>
          </cell>
          <cell r="AA25">
            <v>0</v>
          </cell>
          <cell r="AB25">
            <v>0</v>
          </cell>
          <cell r="AC25">
            <v>74580.3</v>
          </cell>
          <cell r="AD25">
            <v>0</v>
          </cell>
          <cell r="AE25">
            <v>0</v>
          </cell>
          <cell r="AF25">
            <v>0</v>
          </cell>
          <cell r="AG25">
            <v>0</v>
          </cell>
          <cell r="AH25">
            <v>467895</v>
          </cell>
          <cell r="AI25">
            <v>467895</v>
          </cell>
          <cell r="AJ25">
            <v>0</v>
          </cell>
          <cell r="AK25">
            <v>0</v>
          </cell>
          <cell r="AL25">
            <v>0</v>
          </cell>
          <cell r="AM25">
            <v>0</v>
          </cell>
          <cell r="AN25">
            <v>4485487</v>
          </cell>
          <cell r="AO25">
            <v>3818962</v>
          </cell>
          <cell r="AP25">
            <v>666525</v>
          </cell>
          <cell r="AQ25">
            <v>0</v>
          </cell>
          <cell r="AR25">
            <v>83420</v>
          </cell>
          <cell r="AS25">
            <v>505001</v>
          </cell>
          <cell r="AT25">
            <v>6935700</v>
          </cell>
          <cell r="AU25">
            <v>6935700</v>
          </cell>
          <cell r="AV25">
            <v>0</v>
          </cell>
          <cell r="AW25">
            <v>1117842</v>
          </cell>
          <cell r="AX25">
            <v>0</v>
          </cell>
          <cell r="AY25">
            <v>0</v>
          </cell>
          <cell r="AZ25">
            <v>314742</v>
          </cell>
          <cell r="BA25">
            <v>460426</v>
          </cell>
          <cell r="BB25">
            <v>0</v>
          </cell>
          <cell r="BC25">
            <v>0</v>
          </cell>
          <cell r="BD25">
            <v>420543</v>
          </cell>
          <cell r="BE25">
            <v>76961</v>
          </cell>
          <cell r="BF25">
            <v>0</v>
          </cell>
          <cell r="BG25">
            <v>186557</v>
          </cell>
          <cell r="BH25">
            <v>0</v>
          </cell>
          <cell r="BI25">
            <v>0</v>
          </cell>
          <cell r="BJ25">
            <v>0</v>
          </cell>
          <cell r="BK25">
            <v>0</v>
          </cell>
          <cell r="BL25">
            <v>0</v>
          </cell>
          <cell r="BM25">
            <v>0</v>
          </cell>
          <cell r="BN25">
            <v>0</v>
          </cell>
          <cell r="BO25">
            <v>0</v>
          </cell>
          <cell r="BP25">
            <v>0</v>
          </cell>
          <cell r="BQ25">
            <v>0</v>
          </cell>
          <cell r="BR25">
            <v>0</v>
          </cell>
          <cell r="BS25">
            <v>454618</v>
          </cell>
          <cell r="BT25">
            <v>0</v>
          </cell>
          <cell r="BU25">
            <v>0</v>
          </cell>
          <cell r="BV25">
            <v>243129</v>
          </cell>
          <cell r="BW25">
            <v>0</v>
          </cell>
          <cell r="BX25">
            <v>0</v>
          </cell>
          <cell r="BY25">
            <v>133227</v>
          </cell>
          <cell r="BZ25">
            <v>0</v>
          </cell>
          <cell r="CA25">
            <v>133227</v>
          </cell>
          <cell r="CB25">
            <v>0</v>
          </cell>
          <cell r="CC25">
            <v>0</v>
          </cell>
          <cell r="CD25">
            <v>724021</v>
          </cell>
          <cell r="CE25">
            <v>724021</v>
          </cell>
          <cell r="CF25">
            <v>0</v>
          </cell>
          <cell r="CG25">
            <v>0</v>
          </cell>
          <cell r="CH25">
            <v>0</v>
          </cell>
          <cell r="CI25">
            <v>0</v>
          </cell>
          <cell r="CJ25">
            <v>0</v>
          </cell>
          <cell r="CK25">
            <v>65360</v>
          </cell>
          <cell r="CL25">
            <v>139820</v>
          </cell>
          <cell r="CM25">
            <v>0</v>
          </cell>
          <cell r="CN25">
            <v>5409480</v>
          </cell>
          <cell r="CO25">
            <v>323766</v>
          </cell>
          <cell r="CP25">
            <v>323766</v>
          </cell>
          <cell r="CQ25">
            <v>0</v>
          </cell>
          <cell r="CR25">
            <v>0</v>
          </cell>
          <cell r="CS25">
            <v>0</v>
          </cell>
          <cell r="CT25">
            <v>196379</v>
          </cell>
          <cell r="CU25">
            <v>286901</v>
          </cell>
          <cell r="CV25">
            <v>0</v>
          </cell>
          <cell r="CW25">
            <v>132603.79999999999</v>
          </cell>
          <cell r="CX25">
            <v>0</v>
          </cell>
          <cell r="CY25">
            <v>0</v>
          </cell>
          <cell r="CZ25">
            <v>0</v>
          </cell>
          <cell r="DA25">
            <v>66021</v>
          </cell>
        </row>
        <row r="26">
          <cell r="A26" t="str">
            <v>kW- Street Lighting</v>
          </cell>
          <cell r="C26">
            <v>2004</v>
          </cell>
          <cell r="D26">
            <v>1551.2</v>
          </cell>
          <cell r="E26">
            <v>32095</v>
          </cell>
          <cell r="F26">
            <v>24138</v>
          </cell>
          <cell r="G26">
            <v>4202</v>
          </cell>
          <cell r="H26">
            <v>19077</v>
          </cell>
          <cell r="I26">
            <v>24826.400000000001</v>
          </cell>
          <cell r="J26">
            <v>26731</v>
          </cell>
          <cell r="K26">
            <v>3015.6</v>
          </cell>
          <cell r="L26">
            <v>788.7</v>
          </cell>
          <cell r="M26">
            <v>22715</v>
          </cell>
          <cell r="N26">
            <v>41500</v>
          </cell>
          <cell r="O26">
            <v>5329</v>
          </cell>
          <cell r="P26">
            <v>1181</v>
          </cell>
          <cell r="Q26">
            <v>170</v>
          </cell>
          <cell r="R26">
            <v>0</v>
          </cell>
          <cell r="S26">
            <v>0</v>
          </cell>
          <cell r="T26">
            <v>105295</v>
          </cell>
          <cell r="U26">
            <v>0</v>
          </cell>
          <cell r="V26">
            <v>9157</v>
          </cell>
          <cell r="W26">
            <v>0</v>
          </cell>
          <cell r="X26">
            <v>16820</v>
          </cell>
          <cell r="Y26">
            <v>11403</v>
          </cell>
          <cell r="Z26">
            <v>0</v>
          </cell>
          <cell r="AA26">
            <v>3310</v>
          </cell>
          <cell r="AB26">
            <v>286</v>
          </cell>
          <cell r="AC26">
            <v>1540.4</v>
          </cell>
          <cell r="AD26">
            <v>23390.2</v>
          </cell>
          <cell r="AE26">
            <v>21593</v>
          </cell>
          <cell r="AF26">
            <v>1797.2</v>
          </cell>
          <cell r="AG26">
            <v>4380</v>
          </cell>
          <cell r="AH26">
            <v>23322</v>
          </cell>
          <cell r="AI26">
            <v>22825</v>
          </cell>
          <cell r="AJ26">
            <v>497</v>
          </cell>
          <cell r="AK26">
            <v>6333</v>
          </cell>
          <cell r="AL26">
            <v>0</v>
          </cell>
          <cell r="AM26">
            <v>3084</v>
          </cell>
          <cell r="AN26">
            <v>109850</v>
          </cell>
          <cell r="AO26">
            <v>80748</v>
          </cell>
          <cell r="AP26">
            <v>29102</v>
          </cell>
          <cell r="AQ26">
            <v>907</v>
          </cell>
          <cell r="AR26">
            <v>2776</v>
          </cell>
          <cell r="AS26">
            <v>60474</v>
          </cell>
          <cell r="AT26">
            <v>827.6</v>
          </cell>
          <cell r="AU26">
            <v>0</v>
          </cell>
          <cell r="AV26">
            <v>827.6</v>
          </cell>
          <cell r="AW26">
            <v>103732</v>
          </cell>
          <cell r="AX26">
            <v>3947</v>
          </cell>
          <cell r="AY26">
            <v>4819</v>
          </cell>
          <cell r="AZ26">
            <v>10399</v>
          </cell>
          <cell r="BA26">
            <v>41732</v>
          </cell>
          <cell r="BB26">
            <v>5574</v>
          </cell>
          <cell r="BC26">
            <v>5152.1000000000004</v>
          </cell>
          <cell r="BD26">
            <v>61695</v>
          </cell>
          <cell r="BE26">
            <v>4263</v>
          </cell>
          <cell r="BF26">
            <v>3214.9</v>
          </cell>
          <cell r="BG26">
            <v>10170</v>
          </cell>
          <cell r="BH26">
            <v>0</v>
          </cell>
          <cell r="BI26">
            <v>1246</v>
          </cell>
          <cell r="BJ26">
            <v>0</v>
          </cell>
          <cell r="BK26">
            <v>1246</v>
          </cell>
          <cell r="BL26">
            <v>968</v>
          </cell>
          <cell r="BM26">
            <v>121</v>
          </cell>
          <cell r="BN26">
            <v>847</v>
          </cell>
          <cell r="BO26">
            <v>2568</v>
          </cell>
          <cell r="BP26">
            <v>0</v>
          </cell>
          <cell r="BQ26">
            <v>9600</v>
          </cell>
          <cell r="BR26">
            <v>0</v>
          </cell>
          <cell r="BS26">
            <v>31103</v>
          </cell>
          <cell r="BT26">
            <v>4390</v>
          </cell>
          <cell r="BU26">
            <v>7006</v>
          </cell>
          <cell r="BV26">
            <v>23450</v>
          </cell>
          <cell r="BW26">
            <v>6982</v>
          </cell>
          <cell r="BX26">
            <v>0</v>
          </cell>
          <cell r="BY26">
            <v>16548</v>
          </cell>
          <cell r="BZ26">
            <v>344</v>
          </cell>
          <cell r="CA26">
            <v>15462</v>
          </cell>
          <cell r="CB26">
            <v>742</v>
          </cell>
          <cell r="CC26">
            <v>0</v>
          </cell>
          <cell r="CD26">
            <v>106676</v>
          </cell>
          <cell r="CE26">
            <v>100002</v>
          </cell>
          <cell r="CF26">
            <v>6674</v>
          </cell>
          <cell r="CG26">
            <v>21340</v>
          </cell>
          <cell r="CH26">
            <v>3032</v>
          </cell>
          <cell r="CI26">
            <v>3751.9</v>
          </cell>
          <cell r="CJ26">
            <v>1461</v>
          </cell>
          <cell r="CK26">
            <v>7979</v>
          </cell>
          <cell r="CL26">
            <v>30346</v>
          </cell>
          <cell r="CM26">
            <v>3710</v>
          </cell>
          <cell r="CN26">
            <v>308277</v>
          </cell>
          <cell r="CO26">
            <v>48733</v>
          </cell>
          <cell r="CP26">
            <v>46009</v>
          </cell>
          <cell r="CQ26">
            <v>1152</v>
          </cell>
          <cell r="CR26">
            <v>1572</v>
          </cell>
          <cell r="CS26">
            <v>4119.8999999999996</v>
          </cell>
          <cell r="CT26">
            <v>9648</v>
          </cell>
          <cell r="CU26">
            <v>12988</v>
          </cell>
          <cell r="CV26">
            <v>1990.6</v>
          </cell>
          <cell r="CW26">
            <v>2930.6</v>
          </cell>
          <cell r="CX26">
            <v>0</v>
          </cell>
          <cell r="CY26">
            <v>13688</v>
          </cell>
          <cell r="CZ26">
            <v>21818</v>
          </cell>
          <cell r="DA26">
            <v>6650</v>
          </cell>
        </row>
        <row r="27">
          <cell r="A27" t="str">
            <v>kW- Sentinel Lighting</v>
          </cell>
          <cell r="C27">
            <v>2004</v>
          </cell>
          <cell r="D27">
            <v>0</v>
          </cell>
          <cell r="E27">
            <v>0</v>
          </cell>
          <cell r="F27">
            <v>1655</v>
          </cell>
          <cell r="G27">
            <v>611</v>
          </cell>
          <cell r="H27">
            <v>1916</v>
          </cell>
          <cell r="I27">
            <v>0</v>
          </cell>
          <cell r="J27">
            <v>0</v>
          </cell>
          <cell r="K27">
            <v>134.19999999999999</v>
          </cell>
          <cell r="L27">
            <v>65.599999999999994</v>
          </cell>
          <cell r="M27">
            <v>1071</v>
          </cell>
          <cell r="N27">
            <v>0</v>
          </cell>
          <cell r="O27">
            <v>0</v>
          </cell>
          <cell r="P27">
            <v>0</v>
          </cell>
          <cell r="Q27">
            <v>171</v>
          </cell>
          <cell r="R27">
            <v>0</v>
          </cell>
          <cell r="S27">
            <v>0</v>
          </cell>
          <cell r="T27">
            <v>0</v>
          </cell>
          <cell r="U27">
            <v>0</v>
          </cell>
          <cell r="V27">
            <v>0</v>
          </cell>
          <cell r="W27">
            <v>0</v>
          </cell>
          <cell r="X27">
            <v>1184</v>
          </cell>
          <cell r="Y27">
            <v>400</v>
          </cell>
          <cell r="Z27">
            <v>0</v>
          </cell>
          <cell r="AA27">
            <v>0</v>
          </cell>
          <cell r="AB27">
            <v>0</v>
          </cell>
          <cell r="AC27">
            <v>0</v>
          </cell>
          <cell r="AD27">
            <v>1679.5</v>
          </cell>
          <cell r="AE27">
            <v>1490</v>
          </cell>
          <cell r="AF27">
            <v>189.5</v>
          </cell>
          <cell r="AG27">
            <v>0</v>
          </cell>
          <cell r="AH27">
            <v>439</v>
          </cell>
          <cell r="AI27">
            <v>439</v>
          </cell>
          <cell r="AJ27">
            <v>0</v>
          </cell>
          <cell r="AK27">
            <v>1577</v>
          </cell>
          <cell r="AL27">
            <v>0</v>
          </cell>
          <cell r="AM27">
            <v>176</v>
          </cell>
          <cell r="AN27">
            <v>1574</v>
          </cell>
          <cell r="AO27">
            <v>587</v>
          </cell>
          <cell r="AP27">
            <v>987</v>
          </cell>
          <cell r="AQ27">
            <v>0</v>
          </cell>
          <cell r="AR27">
            <v>305</v>
          </cell>
          <cell r="AS27">
            <v>239</v>
          </cell>
          <cell r="AT27">
            <v>0</v>
          </cell>
          <cell r="AU27">
            <v>0</v>
          </cell>
          <cell r="AV27">
            <v>0</v>
          </cell>
          <cell r="AW27">
            <v>0</v>
          </cell>
          <cell r="AX27">
            <v>396</v>
          </cell>
          <cell r="AY27">
            <v>0</v>
          </cell>
          <cell r="AZ27">
            <v>0</v>
          </cell>
          <cell r="BA27">
            <v>0</v>
          </cell>
          <cell r="BB27">
            <v>0</v>
          </cell>
          <cell r="BC27">
            <v>0</v>
          </cell>
          <cell r="BD27">
            <v>2471</v>
          </cell>
          <cell r="BE27">
            <v>118</v>
          </cell>
          <cell r="BF27">
            <v>93.5</v>
          </cell>
          <cell r="BG27">
            <v>531</v>
          </cell>
          <cell r="BH27">
            <v>0</v>
          </cell>
          <cell r="BI27">
            <v>39</v>
          </cell>
          <cell r="BJ27">
            <v>0</v>
          </cell>
          <cell r="BK27">
            <v>39</v>
          </cell>
          <cell r="BL27">
            <v>20557</v>
          </cell>
          <cell r="BM27">
            <v>15066</v>
          </cell>
          <cell r="BN27">
            <v>5491</v>
          </cell>
          <cell r="BO27">
            <v>398</v>
          </cell>
          <cell r="BP27">
            <v>0</v>
          </cell>
          <cell r="BQ27">
            <v>1763</v>
          </cell>
          <cell r="BR27">
            <v>0</v>
          </cell>
          <cell r="BS27">
            <v>0</v>
          </cell>
          <cell r="BT27">
            <v>367</v>
          </cell>
          <cell r="BU27">
            <v>1273</v>
          </cell>
          <cell r="BV27">
            <v>135</v>
          </cell>
          <cell r="BW27">
            <v>718</v>
          </cell>
          <cell r="BX27">
            <v>0</v>
          </cell>
          <cell r="BY27">
            <v>2629</v>
          </cell>
          <cell r="BZ27">
            <v>0</v>
          </cell>
          <cell r="CA27">
            <v>2509</v>
          </cell>
          <cell r="CB27">
            <v>120</v>
          </cell>
          <cell r="CC27">
            <v>0</v>
          </cell>
          <cell r="CD27">
            <v>1539</v>
          </cell>
          <cell r="CE27">
            <v>1309</v>
          </cell>
          <cell r="CF27">
            <v>230</v>
          </cell>
          <cell r="CG27">
            <v>767</v>
          </cell>
          <cell r="CH27">
            <v>0</v>
          </cell>
          <cell r="CI27">
            <v>253.5</v>
          </cell>
          <cell r="CJ27">
            <v>0</v>
          </cell>
          <cell r="CK27">
            <v>0</v>
          </cell>
          <cell r="CL27">
            <v>0</v>
          </cell>
          <cell r="CM27">
            <v>7371</v>
          </cell>
          <cell r="CN27">
            <v>0</v>
          </cell>
          <cell r="CO27">
            <v>2448</v>
          </cell>
          <cell r="CP27">
            <v>2289</v>
          </cell>
          <cell r="CQ27">
            <v>18</v>
          </cell>
          <cell r="CR27">
            <v>141</v>
          </cell>
          <cell r="CS27">
            <v>21.6</v>
          </cell>
          <cell r="CT27">
            <v>0</v>
          </cell>
          <cell r="CU27">
            <v>2034</v>
          </cell>
          <cell r="CV27">
            <v>0</v>
          </cell>
          <cell r="CW27">
            <v>64.2</v>
          </cell>
          <cell r="CX27">
            <v>0</v>
          </cell>
          <cell r="CY27">
            <v>36</v>
          </cell>
          <cell r="CZ27">
            <v>0</v>
          </cell>
          <cell r="DA27">
            <v>106</v>
          </cell>
        </row>
        <row r="28">
          <cell r="A28" t="str">
            <v>Billed Total Distribution Revenues</v>
          </cell>
          <cell r="B28" t="str">
            <v>RTOT</v>
          </cell>
          <cell r="C28">
            <v>2004</v>
          </cell>
          <cell r="D28">
            <v>767272.49</v>
          </cell>
          <cell r="E28">
            <v>25722618</v>
          </cell>
          <cell r="F28">
            <v>13139021</v>
          </cell>
          <cell r="G28">
            <v>4267794</v>
          </cell>
          <cell r="H28">
            <v>13469638</v>
          </cell>
          <cell r="I28">
            <v>24135033.350000001</v>
          </cell>
          <cell r="J28">
            <v>17798415</v>
          </cell>
          <cell r="K28">
            <v>2413408.7999999998</v>
          </cell>
          <cell r="L28">
            <v>531718.36</v>
          </cell>
          <cell r="M28">
            <v>71207125.209999993</v>
          </cell>
          <cell r="N28">
            <v>1509392.98</v>
          </cell>
          <cell r="O28">
            <v>3498150</v>
          </cell>
          <cell r="P28">
            <v>434301.28</v>
          </cell>
          <cell r="Q28">
            <v>727113</v>
          </cell>
          <cell r="R28">
            <v>7729699</v>
          </cell>
          <cell r="S28">
            <v>3921844.6</v>
          </cell>
          <cell r="T28">
            <v>90819143</v>
          </cell>
          <cell r="U28">
            <v>36325019</v>
          </cell>
          <cell r="V28">
            <v>5896543.9299999997</v>
          </cell>
          <cell r="W28">
            <v>930219.83</v>
          </cell>
          <cell r="X28">
            <v>7797700.3200000003</v>
          </cell>
          <cell r="Y28">
            <v>7798379.6399999997</v>
          </cell>
          <cell r="Z28">
            <v>26147709.010000002</v>
          </cell>
          <cell r="AA28">
            <v>4007044.83</v>
          </cell>
          <cell r="AB28">
            <v>456209</v>
          </cell>
          <cell r="AC28">
            <v>19937656.370000001</v>
          </cell>
          <cell r="AD28">
            <v>16630675.73</v>
          </cell>
          <cell r="AE28">
            <v>15703837.33</v>
          </cell>
          <cell r="AF28">
            <v>926838.4</v>
          </cell>
          <cell r="AG28">
            <v>2817306</v>
          </cell>
          <cell r="AH28">
            <v>19359326.190000001</v>
          </cell>
          <cell r="AI28">
            <v>18944265.370000001</v>
          </cell>
          <cell r="AJ28">
            <v>415060.82</v>
          </cell>
          <cell r="AK28">
            <v>9378419.1400000006</v>
          </cell>
          <cell r="AL28">
            <v>7442104</v>
          </cell>
          <cell r="AM28">
            <v>641277</v>
          </cell>
          <cell r="AN28">
            <v>73540556.769999996</v>
          </cell>
          <cell r="AO28">
            <v>57036203</v>
          </cell>
          <cell r="AP28">
            <v>16504353.77</v>
          </cell>
          <cell r="AQ28">
            <v>306757.63</v>
          </cell>
          <cell r="AR28">
            <v>684443.2</v>
          </cell>
          <cell r="AS28">
            <v>49695591</v>
          </cell>
          <cell r="AT28">
            <v>616767942.82000005</v>
          </cell>
          <cell r="AU28">
            <v>616370000</v>
          </cell>
          <cell r="AV28">
            <v>397942.82</v>
          </cell>
          <cell r="AW28">
            <v>91114782.269999996</v>
          </cell>
          <cell r="AX28">
            <v>5424461.6100000003</v>
          </cell>
          <cell r="AY28">
            <v>1504204.16</v>
          </cell>
          <cell r="AZ28">
            <v>8265339.2199999997</v>
          </cell>
          <cell r="BA28">
            <v>29021825.949999999</v>
          </cell>
          <cell r="BB28">
            <v>3739925</v>
          </cell>
          <cell r="BC28">
            <v>4168753.55</v>
          </cell>
          <cell r="BD28">
            <v>41236841</v>
          </cell>
          <cell r="BE28">
            <v>13655546.109999999</v>
          </cell>
          <cell r="BF28">
            <v>2932992.61</v>
          </cell>
          <cell r="BG28">
            <v>8120020.6100000003</v>
          </cell>
          <cell r="BH28">
            <v>298259</v>
          </cell>
          <cell r="BI28">
            <v>13104898.529999999</v>
          </cell>
          <cell r="BJ28">
            <v>11910644.01</v>
          </cell>
          <cell r="BK28">
            <v>1194254.52</v>
          </cell>
          <cell r="BL28">
            <v>46819094</v>
          </cell>
          <cell r="BM28">
            <v>40401819</v>
          </cell>
          <cell r="BN28">
            <v>6417275</v>
          </cell>
          <cell r="BO28">
            <v>3072589.17</v>
          </cell>
          <cell r="BP28">
            <v>7350255</v>
          </cell>
          <cell r="BQ28">
            <v>8447080</v>
          </cell>
          <cell r="BR28">
            <v>2088902</v>
          </cell>
          <cell r="BS28">
            <v>25134838</v>
          </cell>
          <cell r="BT28">
            <v>3768003</v>
          </cell>
          <cell r="BU28">
            <v>6762107</v>
          </cell>
          <cell r="BV28">
            <v>16321459</v>
          </cell>
          <cell r="BW28">
            <v>3611301.46</v>
          </cell>
          <cell r="BX28">
            <v>1520937.71</v>
          </cell>
          <cell r="BY28">
            <v>12922230.470000001</v>
          </cell>
          <cell r="BZ28">
            <v>159897.16</v>
          </cell>
          <cell r="CA28">
            <v>12230247.17</v>
          </cell>
          <cell r="CB28">
            <v>532086.14</v>
          </cell>
          <cell r="CC28">
            <v>16004429.99</v>
          </cell>
          <cell r="CD28">
            <v>98169940</v>
          </cell>
          <cell r="CE28">
            <v>91876380</v>
          </cell>
          <cell r="CF28">
            <v>6293560</v>
          </cell>
          <cell r="CG28">
            <v>10426082</v>
          </cell>
          <cell r="CH28">
            <v>1218114</v>
          </cell>
          <cell r="CI28">
            <v>1559012</v>
          </cell>
          <cell r="CJ28">
            <v>1255049.53</v>
          </cell>
          <cell r="CK28">
            <v>5520006.4199999999</v>
          </cell>
          <cell r="CL28">
            <v>14748208</v>
          </cell>
          <cell r="CM28">
            <v>1534108</v>
          </cell>
          <cell r="CN28">
            <v>437076537</v>
          </cell>
          <cell r="CO28">
            <v>183597033.27000001</v>
          </cell>
          <cell r="CP28">
            <v>180210703</v>
          </cell>
          <cell r="CQ28">
            <v>603609</v>
          </cell>
          <cell r="CR28">
            <v>2782721.27</v>
          </cell>
          <cell r="CS28">
            <v>2763182.47</v>
          </cell>
          <cell r="CT28">
            <v>20238916</v>
          </cell>
          <cell r="CU28">
            <v>5217261.79</v>
          </cell>
          <cell r="CV28">
            <v>1144540.78</v>
          </cell>
          <cell r="CW28">
            <v>1563441.55</v>
          </cell>
          <cell r="CX28">
            <v>177329.62</v>
          </cell>
          <cell r="CY28">
            <v>6827947</v>
          </cell>
          <cell r="CZ28">
            <v>15498340</v>
          </cell>
          <cell r="DA28">
            <v>4991238.1100000003</v>
          </cell>
        </row>
        <row r="29">
          <cell r="A29" t="str">
            <v>Billed Residential Distribution Revenue</v>
          </cell>
          <cell r="B29" t="str">
            <v>RR</v>
          </cell>
          <cell r="C29">
            <v>2004</v>
          </cell>
          <cell r="D29">
            <v>523640.27</v>
          </cell>
          <cell r="E29">
            <v>16125307</v>
          </cell>
          <cell r="F29">
            <v>6780705</v>
          </cell>
          <cell r="G29">
            <v>2079923</v>
          </cell>
          <cell r="H29">
            <v>7178097</v>
          </cell>
          <cell r="I29">
            <v>14296423.08</v>
          </cell>
          <cell r="J29">
            <v>8491510</v>
          </cell>
          <cell r="K29">
            <v>1505257.59</v>
          </cell>
          <cell r="L29">
            <v>377394.43</v>
          </cell>
          <cell r="M29">
            <v>22111536.640000001</v>
          </cell>
          <cell r="N29">
            <v>585935.38</v>
          </cell>
          <cell r="O29">
            <v>2281419</v>
          </cell>
          <cell r="P29">
            <v>298761.28000000003</v>
          </cell>
          <cell r="Q29">
            <v>460787.33</v>
          </cell>
          <cell r="R29">
            <v>2771379.22</v>
          </cell>
          <cell r="S29">
            <v>2336320.7000000002</v>
          </cell>
          <cell r="T29">
            <v>32714918</v>
          </cell>
          <cell r="U29">
            <v>15791938</v>
          </cell>
          <cell r="V29">
            <v>3398438.17</v>
          </cell>
          <cell r="W29">
            <v>604244.92000000004</v>
          </cell>
          <cell r="X29">
            <v>5626797.6900000004</v>
          </cell>
          <cell r="Y29">
            <v>4380915.08</v>
          </cell>
          <cell r="Z29">
            <v>10856850.109999999</v>
          </cell>
          <cell r="AA29">
            <v>1834177.5</v>
          </cell>
          <cell r="AB29">
            <v>280044</v>
          </cell>
          <cell r="AC29">
            <v>11136251.939999999</v>
          </cell>
          <cell r="AD29">
            <v>9517900.7699999996</v>
          </cell>
          <cell r="AE29">
            <v>8822111.75</v>
          </cell>
          <cell r="AF29">
            <v>695789.02</v>
          </cell>
          <cell r="AG29">
            <v>1985611</v>
          </cell>
          <cell r="AH29">
            <v>11825135.530000001</v>
          </cell>
          <cell r="AI29">
            <v>11505417.710000001</v>
          </cell>
          <cell r="AJ29">
            <v>319717.82</v>
          </cell>
          <cell r="AK29">
            <v>6011270.8600000003</v>
          </cell>
          <cell r="AL29">
            <v>4118706</v>
          </cell>
          <cell r="AM29">
            <v>338443</v>
          </cell>
          <cell r="AN29">
            <v>51185647.340000004</v>
          </cell>
          <cell r="AO29">
            <v>39812898</v>
          </cell>
          <cell r="AP29">
            <v>11372749.34</v>
          </cell>
          <cell r="AQ29">
            <v>214006.22</v>
          </cell>
          <cell r="AR29">
            <v>410652.72</v>
          </cell>
          <cell r="AS29">
            <v>25451865</v>
          </cell>
          <cell r="AT29">
            <v>424747314.44999999</v>
          </cell>
          <cell r="AU29">
            <v>424480000</v>
          </cell>
          <cell r="AV29">
            <v>267314.45</v>
          </cell>
          <cell r="AW29">
            <v>48876541.590000004</v>
          </cell>
          <cell r="AX29">
            <v>4282515.09</v>
          </cell>
          <cell r="AY29">
            <v>928495.5</v>
          </cell>
          <cell r="AZ29">
            <v>4350415.41</v>
          </cell>
          <cell r="BA29">
            <v>14181572.359999999</v>
          </cell>
          <cell r="BB29">
            <v>1849554</v>
          </cell>
          <cell r="BC29">
            <v>2285631.98</v>
          </cell>
          <cell r="BD29">
            <v>23876549</v>
          </cell>
          <cell r="BE29">
            <v>5473877.3499999996</v>
          </cell>
          <cell r="BF29">
            <v>1523996.39</v>
          </cell>
          <cell r="BG29">
            <v>4625230.88</v>
          </cell>
          <cell r="BH29">
            <v>117773</v>
          </cell>
          <cell r="BI29">
            <v>7118313.6899999995</v>
          </cell>
          <cell r="BJ29">
            <v>6135433.5999999996</v>
          </cell>
          <cell r="BK29">
            <v>982880.09</v>
          </cell>
          <cell r="BL29">
            <v>14507559</v>
          </cell>
          <cell r="BM29">
            <v>11225402</v>
          </cell>
          <cell r="BN29">
            <v>3282157</v>
          </cell>
          <cell r="BO29">
            <v>1445034.87</v>
          </cell>
          <cell r="BP29">
            <v>4507602</v>
          </cell>
          <cell r="BQ29">
            <v>4669785</v>
          </cell>
          <cell r="BR29">
            <v>1324475</v>
          </cell>
          <cell r="BS29">
            <v>13875878</v>
          </cell>
          <cell r="BT29">
            <v>2539629</v>
          </cell>
          <cell r="BU29">
            <v>3287271</v>
          </cell>
          <cell r="BV29">
            <v>8209347</v>
          </cell>
          <cell r="BW29">
            <v>2067562.21</v>
          </cell>
          <cell r="BX29">
            <v>871068.35</v>
          </cell>
          <cell r="BY29">
            <v>7962064.3100000005</v>
          </cell>
          <cell r="BZ29">
            <v>102370.99</v>
          </cell>
          <cell r="CA29">
            <v>7553387.4500000002</v>
          </cell>
          <cell r="CB29">
            <v>306305.87</v>
          </cell>
          <cell r="CC29">
            <v>5553619.0899999999</v>
          </cell>
          <cell r="CD29">
            <v>49099218</v>
          </cell>
          <cell r="CE29">
            <v>45042920</v>
          </cell>
          <cell r="CF29">
            <v>4056298</v>
          </cell>
          <cell r="CG29">
            <v>5566573</v>
          </cell>
          <cell r="CH29">
            <v>729050</v>
          </cell>
          <cell r="CI29">
            <v>929276</v>
          </cell>
          <cell r="CJ29">
            <v>745993.84</v>
          </cell>
          <cell r="CK29">
            <v>3435118.7</v>
          </cell>
          <cell r="CL29">
            <v>9546652</v>
          </cell>
          <cell r="CM29">
            <v>1102083</v>
          </cell>
          <cell r="CN29">
            <v>174346550</v>
          </cell>
          <cell r="CO29">
            <v>76247176.140000001</v>
          </cell>
          <cell r="CP29">
            <v>73877187</v>
          </cell>
          <cell r="CQ29">
            <v>352195</v>
          </cell>
          <cell r="CR29">
            <v>2017794.14</v>
          </cell>
          <cell r="CS29">
            <v>2295391.36</v>
          </cell>
          <cell r="CT29">
            <v>10730964</v>
          </cell>
          <cell r="CU29">
            <v>3788669.75</v>
          </cell>
          <cell r="CV29">
            <v>602701.49</v>
          </cell>
          <cell r="CW29">
            <v>623017.01</v>
          </cell>
          <cell r="CX29">
            <v>76126.259999999995</v>
          </cell>
          <cell r="CY29">
            <v>4656358</v>
          </cell>
          <cell r="CZ29">
            <v>10220773</v>
          </cell>
          <cell r="DA29">
            <v>2912436.5</v>
          </cell>
        </row>
        <row r="30">
          <cell r="A30" t="str">
            <v>Billed General Service Customers Distribution Revenue</v>
          </cell>
          <cell r="B30" t="str">
            <v>RGS</v>
          </cell>
          <cell r="C30">
            <v>2004</v>
          </cell>
          <cell r="D30">
            <v>179330.69</v>
          </cell>
          <cell r="E30">
            <v>9508265</v>
          </cell>
          <cell r="F30">
            <v>5024257</v>
          </cell>
          <cell r="G30">
            <v>2060676</v>
          </cell>
          <cell r="H30">
            <v>6225475</v>
          </cell>
          <cell r="I30">
            <v>9794542.2300000004</v>
          </cell>
          <cell r="J30">
            <v>8607817</v>
          </cell>
          <cell r="K30">
            <v>897235.94</v>
          </cell>
          <cell r="L30">
            <v>148136.32000000001</v>
          </cell>
          <cell r="M30">
            <v>43538124.969999999</v>
          </cell>
          <cell r="N30">
            <v>900509.85</v>
          </cell>
          <cell r="O30">
            <v>884190</v>
          </cell>
          <cell r="P30">
            <v>130034</v>
          </cell>
          <cell r="Q30">
            <v>261396.44</v>
          </cell>
          <cell r="R30">
            <v>4871558.09</v>
          </cell>
          <cell r="S30">
            <v>1585523.9</v>
          </cell>
          <cell r="T30">
            <v>52877840</v>
          </cell>
          <cell r="U30">
            <v>14041954</v>
          </cell>
          <cell r="V30">
            <v>2231467.35</v>
          </cell>
          <cell r="W30">
            <v>317934.49</v>
          </cell>
          <cell r="X30">
            <v>2095374.56</v>
          </cell>
          <cell r="Y30">
            <v>3204721.77</v>
          </cell>
          <cell r="Z30">
            <v>15001330.609999999</v>
          </cell>
          <cell r="AA30">
            <v>2104308.81</v>
          </cell>
          <cell r="AB30">
            <v>170513</v>
          </cell>
          <cell r="AC30">
            <v>6117922.96</v>
          </cell>
          <cell r="AD30">
            <v>7052673.5899999999</v>
          </cell>
          <cell r="AE30">
            <v>6841862.2400000002</v>
          </cell>
          <cell r="AF30">
            <v>210811.35</v>
          </cell>
          <cell r="AG30">
            <v>796340</v>
          </cell>
          <cell r="AH30">
            <v>7173492.3999999994</v>
          </cell>
          <cell r="AI30">
            <v>7082282.1799999997</v>
          </cell>
          <cell r="AJ30">
            <v>91210.22</v>
          </cell>
          <cell r="AK30">
            <v>3276563.88</v>
          </cell>
          <cell r="AL30">
            <v>3274880</v>
          </cell>
          <cell r="AM30">
            <v>292231</v>
          </cell>
          <cell r="AN30">
            <v>19503359.93</v>
          </cell>
          <cell r="AO30">
            <v>14982198</v>
          </cell>
          <cell r="AP30">
            <v>4521161.93</v>
          </cell>
          <cell r="AQ30">
            <v>90118.26</v>
          </cell>
          <cell r="AR30">
            <v>146710.95000000001</v>
          </cell>
          <cell r="AS30">
            <v>22981270</v>
          </cell>
          <cell r="AT30">
            <v>186083347.47</v>
          </cell>
          <cell r="AU30">
            <v>185960000</v>
          </cell>
          <cell r="AV30">
            <v>123347.47</v>
          </cell>
          <cell r="AW30">
            <v>38526965.719999999</v>
          </cell>
          <cell r="AX30">
            <v>1108143.0900000001</v>
          </cell>
          <cell r="AY30">
            <v>548669.06999999995</v>
          </cell>
          <cell r="AZ30">
            <v>3475427.17</v>
          </cell>
          <cell r="BA30">
            <v>13540167.550000001</v>
          </cell>
          <cell r="BB30">
            <v>1879435</v>
          </cell>
          <cell r="BC30">
            <v>1838335.94</v>
          </cell>
          <cell r="BD30">
            <v>16104965</v>
          </cell>
          <cell r="BE30">
            <v>7676400.7699999996</v>
          </cell>
          <cell r="BF30">
            <v>1386720.33</v>
          </cell>
          <cell r="BG30">
            <v>3048216.6</v>
          </cell>
          <cell r="BH30">
            <v>171991</v>
          </cell>
          <cell r="BI30">
            <v>5927094.8799999999</v>
          </cell>
          <cell r="BJ30">
            <v>5726172.2000000002</v>
          </cell>
          <cell r="BK30">
            <v>200922.68</v>
          </cell>
          <cell r="BL30">
            <v>31982154</v>
          </cell>
          <cell r="BM30">
            <v>28867153</v>
          </cell>
          <cell r="BN30">
            <v>3115001</v>
          </cell>
          <cell r="BO30">
            <v>1597992.4</v>
          </cell>
          <cell r="BP30">
            <v>2792135</v>
          </cell>
          <cell r="BQ30">
            <v>3691656</v>
          </cell>
          <cell r="BR30">
            <v>764427</v>
          </cell>
          <cell r="BS30">
            <v>9145079</v>
          </cell>
          <cell r="BT30">
            <v>1224571</v>
          </cell>
          <cell r="BU30">
            <v>3367930</v>
          </cell>
          <cell r="BV30">
            <v>6857887</v>
          </cell>
          <cell r="BW30">
            <v>1488952.09</v>
          </cell>
          <cell r="BX30">
            <v>636090.31000000006</v>
          </cell>
          <cell r="BY30">
            <v>4698794.59</v>
          </cell>
          <cell r="BZ30">
            <v>55545.54</v>
          </cell>
          <cell r="CA30">
            <v>4423298.57</v>
          </cell>
          <cell r="CB30">
            <v>219950.48</v>
          </cell>
          <cell r="CC30">
            <v>10353390.42</v>
          </cell>
          <cell r="CD30">
            <v>47616370</v>
          </cell>
          <cell r="CE30">
            <v>45445297</v>
          </cell>
          <cell r="CF30">
            <v>2171073</v>
          </cell>
          <cell r="CG30">
            <v>4739330</v>
          </cell>
          <cell r="CH30">
            <v>473530</v>
          </cell>
          <cell r="CI30">
            <v>583550</v>
          </cell>
          <cell r="CJ30">
            <v>500900.18</v>
          </cell>
          <cell r="CK30">
            <v>2044412.91</v>
          </cell>
          <cell r="CL30">
            <v>4640593</v>
          </cell>
          <cell r="CM30">
            <v>404840</v>
          </cell>
          <cell r="CN30">
            <v>242881277</v>
          </cell>
          <cell r="CO30">
            <v>93560517.799999997</v>
          </cell>
          <cell r="CP30">
            <v>92557631</v>
          </cell>
          <cell r="CQ30">
            <v>243420</v>
          </cell>
          <cell r="CR30">
            <v>759466.8</v>
          </cell>
          <cell r="CS30">
            <v>459475.92</v>
          </cell>
          <cell r="CT30">
            <v>8872078</v>
          </cell>
          <cell r="CU30">
            <v>939595.33</v>
          </cell>
          <cell r="CV30">
            <v>532983.32999999996</v>
          </cell>
          <cell r="CW30">
            <v>606733.86</v>
          </cell>
          <cell r="CX30">
            <v>91623.679999999993</v>
          </cell>
          <cell r="CY30">
            <v>2040433</v>
          </cell>
          <cell r="CZ30">
            <v>5067950</v>
          </cell>
          <cell r="DA30">
            <v>1796030.87</v>
          </cell>
        </row>
        <row r="31">
          <cell r="A31" t="str">
            <v>Billed Large User, Sub- Transmission, Intermediate/ Embedded Distributor Distribution Revenue</v>
          </cell>
          <cell r="B31" t="str">
            <v>RLG</v>
          </cell>
          <cell r="C31">
            <v>2004</v>
          </cell>
          <cell r="D31">
            <v>47792.61</v>
          </cell>
          <cell r="E31">
            <v>0</v>
          </cell>
          <cell r="F31">
            <v>1113751</v>
          </cell>
          <cell r="G31">
            <v>45267</v>
          </cell>
          <cell r="H31">
            <v>0</v>
          </cell>
          <cell r="I31">
            <v>0</v>
          </cell>
          <cell r="J31">
            <v>617652</v>
          </cell>
          <cell r="K31">
            <v>0</v>
          </cell>
          <cell r="L31">
            <v>0</v>
          </cell>
          <cell r="M31">
            <v>4871048.33</v>
          </cell>
          <cell r="N31">
            <v>0</v>
          </cell>
          <cell r="O31">
            <v>306906</v>
          </cell>
          <cell r="P31">
            <v>0</v>
          </cell>
          <cell r="Q31">
            <v>0</v>
          </cell>
          <cell r="R31">
            <v>0</v>
          </cell>
          <cell r="S31">
            <v>0</v>
          </cell>
          <cell r="T31">
            <v>4644179</v>
          </cell>
          <cell r="U31">
            <v>6011047</v>
          </cell>
          <cell r="V31">
            <v>218199.54</v>
          </cell>
          <cell r="W31">
            <v>0</v>
          </cell>
          <cell r="X31">
            <v>0</v>
          </cell>
          <cell r="Y31">
            <v>160027.64000000001</v>
          </cell>
          <cell r="Z31">
            <v>0</v>
          </cell>
          <cell r="AA31">
            <v>0</v>
          </cell>
          <cell r="AB31">
            <v>0</v>
          </cell>
          <cell r="AC31">
            <v>2627256.69</v>
          </cell>
          <cell r="AD31">
            <v>0</v>
          </cell>
          <cell r="AE31">
            <v>0</v>
          </cell>
          <cell r="AF31">
            <v>0</v>
          </cell>
          <cell r="AG31">
            <v>0</v>
          </cell>
          <cell r="AH31">
            <v>308574.42</v>
          </cell>
          <cell r="AI31">
            <v>308574.42</v>
          </cell>
          <cell r="AJ31">
            <v>0</v>
          </cell>
          <cell r="AK31">
            <v>0</v>
          </cell>
          <cell r="AL31">
            <v>0</v>
          </cell>
          <cell r="AM31">
            <v>0</v>
          </cell>
          <cell r="AN31">
            <v>2483321.21</v>
          </cell>
          <cell r="AO31">
            <v>2064844</v>
          </cell>
          <cell r="AP31">
            <v>418477.21</v>
          </cell>
          <cell r="AQ31">
            <v>0</v>
          </cell>
          <cell r="AR31">
            <v>116864.06</v>
          </cell>
          <cell r="AS31">
            <v>1131943</v>
          </cell>
          <cell r="AT31">
            <v>1540000</v>
          </cell>
          <cell r="AU31">
            <v>1540000</v>
          </cell>
          <cell r="AV31">
            <v>0</v>
          </cell>
          <cell r="AW31">
            <v>3372075.07</v>
          </cell>
          <cell r="AX31">
            <v>0</v>
          </cell>
          <cell r="AY31">
            <v>0</v>
          </cell>
          <cell r="AZ31">
            <v>360700.68</v>
          </cell>
          <cell r="BA31">
            <v>948596.86</v>
          </cell>
          <cell r="BB31">
            <v>0</v>
          </cell>
          <cell r="BC31">
            <v>0</v>
          </cell>
          <cell r="BD31">
            <v>1079633</v>
          </cell>
          <cell r="BE31">
            <v>374799.59</v>
          </cell>
          <cell r="BF31">
            <v>0</v>
          </cell>
          <cell r="BG31">
            <v>425756.37</v>
          </cell>
          <cell r="BH31">
            <v>0</v>
          </cell>
          <cell r="BI31">
            <v>0</v>
          </cell>
          <cell r="BJ31">
            <v>0</v>
          </cell>
          <cell r="BK31">
            <v>0</v>
          </cell>
          <cell r="BL31">
            <v>0</v>
          </cell>
          <cell r="BM31">
            <v>0</v>
          </cell>
          <cell r="BN31">
            <v>0</v>
          </cell>
          <cell r="BO31">
            <v>0</v>
          </cell>
          <cell r="BP31">
            <v>0</v>
          </cell>
          <cell r="BQ31">
            <v>0</v>
          </cell>
          <cell r="BR31">
            <v>0</v>
          </cell>
          <cell r="BS31">
            <v>2001191</v>
          </cell>
          <cell r="BT31">
            <v>0</v>
          </cell>
          <cell r="BU31">
            <v>0</v>
          </cell>
          <cell r="BV31">
            <v>1010732</v>
          </cell>
          <cell r="BW31">
            <v>0</v>
          </cell>
          <cell r="BX31">
            <v>0</v>
          </cell>
          <cell r="BY31">
            <v>104562.31</v>
          </cell>
          <cell r="BZ31">
            <v>0</v>
          </cell>
          <cell r="CA31">
            <v>104562.31</v>
          </cell>
          <cell r="CB31">
            <v>0</v>
          </cell>
          <cell r="CC31">
            <v>0</v>
          </cell>
          <cell r="CD31">
            <v>730235</v>
          </cell>
          <cell r="CE31">
            <v>730235</v>
          </cell>
          <cell r="CF31">
            <v>0</v>
          </cell>
          <cell r="CG31">
            <v>0</v>
          </cell>
          <cell r="CH31">
            <v>0</v>
          </cell>
          <cell r="CI31">
            <v>0</v>
          </cell>
          <cell r="CJ31">
            <v>0</v>
          </cell>
          <cell r="CK31">
            <v>19865.11</v>
          </cell>
          <cell r="CL31">
            <v>515898</v>
          </cell>
          <cell r="CM31">
            <v>0</v>
          </cell>
          <cell r="CN31">
            <v>18200406</v>
          </cell>
          <cell r="CO31">
            <v>12544945</v>
          </cell>
          <cell r="CP31">
            <v>12544945</v>
          </cell>
          <cell r="CQ31">
            <v>0</v>
          </cell>
          <cell r="CR31">
            <v>0</v>
          </cell>
          <cell r="CS31">
            <v>0</v>
          </cell>
          <cell r="CT31">
            <v>480377</v>
          </cell>
          <cell r="CU31">
            <v>467335.49</v>
          </cell>
          <cell r="CV31">
            <v>0</v>
          </cell>
          <cell r="CW31">
            <v>313068.40999999997</v>
          </cell>
          <cell r="CX31">
            <v>8700.74</v>
          </cell>
          <cell r="CY31">
            <v>0</v>
          </cell>
          <cell r="CZ31">
            <v>0</v>
          </cell>
          <cell r="DA31">
            <v>230248.45</v>
          </cell>
        </row>
        <row r="32">
          <cell r="A32" t="str">
            <v>Billed Street lighting Distribution Revenue</v>
          </cell>
          <cell r="B32" t="str">
            <v>RST</v>
          </cell>
          <cell r="C32">
            <v>2004</v>
          </cell>
          <cell r="D32">
            <v>16307.59</v>
          </cell>
          <cell r="E32">
            <v>89046</v>
          </cell>
          <cell r="F32">
            <v>202397</v>
          </cell>
          <cell r="G32">
            <v>72934</v>
          </cell>
          <cell r="H32">
            <v>61161</v>
          </cell>
          <cell r="I32">
            <v>44068.04</v>
          </cell>
          <cell r="J32">
            <v>81436</v>
          </cell>
          <cell r="K32">
            <v>10489.46</v>
          </cell>
          <cell r="L32">
            <v>5604.43</v>
          </cell>
          <cell r="M32">
            <v>643092.16</v>
          </cell>
          <cell r="N32">
            <v>18719.14</v>
          </cell>
          <cell r="O32">
            <v>25635</v>
          </cell>
          <cell r="P32">
            <v>5506</v>
          </cell>
          <cell r="Q32">
            <v>2428.2600000000002</v>
          </cell>
          <cell r="R32">
            <v>81319.350000000006</v>
          </cell>
          <cell r="S32">
            <v>0</v>
          </cell>
          <cell r="T32">
            <v>582206</v>
          </cell>
          <cell r="U32">
            <v>446404</v>
          </cell>
          <cell r="V32">
            <v>39490.370000000003</v>
          </cell>
          <cell r="W32">
            <v>7399.22</v>
          </cell>
          <cell r="X32">
            <v>68889.789999999994</v>
          </cell>
          <cell r="Y32">
            <v>50304.62</v>
          </cell>
          <cell r="Z32">
            <v>183831.93</v>
          </cell>
          <cell r="AA32">
            <v>68558.52</v>
          </cell>
          <cell r="AB32">
            <v>5652</v>
          </cell>
          <cell r="AC32">
            <v>56224.78</v>
          </cell>
          <cell r="AD32">
            <v>52068</v>
          </cell>
          <cell r="AE32">
            <v>33906.730000000003</v>
          </cell>
          <cell r="AF32">
            <v>18161.27</v>
          </cell>
          <cell r="AG32">
            <v>35355</v>
          </cell>
          <cell r="AH32">
            <v>48206.75</v>
          </cell>
          <cell r="AI32">
            <v>44082.06</v>
          </cell>
          <cell r="AJ32">
            <v>4124.6899999999996</v>
          </cell>
          <cell r="AK32">
            <v>67086.899999999994</v>
          </cell>
          <cell r="AL32">
            <v>39714</v>
          </cell>
          <cell r="AM32">
            <v>8801</v>
          </cell>
          <cell r="AN32">
            <v>355223.78</v>
          </cell>
          <cell r="AO32">
            <v>174594</v>
          </cell>
          <cell r="AP32">
            <v>180629.78</v>
          </cell>
          <cell r="AQ32">
            <v>2633.15</v>
          </cell>
          <cell r="AR32">
            <v>8597.0400000000009</v>
          </cell>
          <cell r="AS32">
            <v>129556</v>
          </cell>
          <cell r="AT32">
            <v>3559023.9</v>
          </cell>
          <cell r="AU32">
            <v>3551743</v>
          </cell>
          <cell r="AV32">
            <v>7280.9</v>
          </cell>
          <cell r="AW32">
            <v>339199.89</v>
          </cell>
          <cell r="AX32">
            <v>29411.46</v>
          </cell>
          <cell r="AY32">
            <v>27039.59</v>
          </cell>
          <cell r="AZ32">
            <v>78795.960000000006</v>
          </cell>
          <cell r="BA32">
            <v>351489.18</v>
          </cell>
          <cell r="BB32">
            <v>9028</v>
          </cell>
          <cell r="BC32">
            <v>43339.12</v>
          </cell>
          <cell r="BD32">
            <v>168333</v>
          </cell>
          <cell r="BE32">
            <v>127476.2</v>
          </cell>
          <cell r="BF32">
            <v>21194.75</v>
          </cell>
          <cell r="BG32">
            <v>16672.580000000002</v>
          </cell>
          <cell r="BH32">
            <v>8495</v>
          </cell>
          <cell r="BI32">
            <v>47517.7</v>
          </cell>
          <cell r="BJ32">
            <v>37505.870000000003</v>
          </cell>
          <cell r="BK32">
            <v>10011.83</v>
          </cell>
          <cell r="BL32">
            <v>323225</v>
          </cell>
          <cell r="BM32">
            <v>306396</v>
          </cell>
          <cell r="BN32">
            <v>16829</v>
          </cell>
          <cell r="BO32">
            <v>25627.3</v>
          </cell>
          <cell r="BP32">
            <v>44578</v>
          </cell>
          <cell r="BQ32">
            <v>65481</v>
          </cell>
          <cell r="BR32">
            <v>0</v>
          </cell>
          <cell r="BS32">
            <v>100994</v>
          </cell>
          <cell r="BT32">
            <v>2448</v>
          </cell>
          <cell r="BU32">
            <v>84893</v>
          </cell>
          <cell r="BV32">
            <v>241805</v>
          </cell>
          <cell r="BW32">
            <v>44279.97</v>
          </cell>
          <cell r="BX32">
            <v>13466.51</v>
          </cell>
          <cell r="BY32">
            <v>139997.54</v>
          </cell>
          <cell r="BZ32">
            <v>1980.63</v>
          </cell>
          <cell r="CA32">
            <v>133042.78</v>
          </cell>
          <cell r="CB32">
            <v>4974.13</v>
          </cell>
          <cell r="CC32">
            <v>96273.4</v>
          </cell>
          <cell r="CD32">
            <v>708708</v>
          </cell>
          <cell r="CE32">
            <v>645378</v>
          </cell>
          <cell r="CF32">
            <v>63330</v>
          </cell>
          <cell r="CG32">
            <v>108419</v>
          </cell>
          <cell r="CH32">
            <v>15534</v>
          </cell>
          <cell r="CI32">
            <v>44551</v>
          </cell>
          <cell r="CJ32">
            <v>8155.51</v>
          </cell>
          <cell r="CK32">
            <v>20609.7</v>
          </cell>
          <cell r="CL32">
            <v>44335</v>
          </cell>
          <cell r="CM32">
            <v>23118</v>
          </cell>
          <cell r="CN32">
            <v>1648304</v>
          </cell>
          <cell r="CO32">
            <v>1094604.21</v>
          </cell>
          <cell r="CP32">
            <v>1082245</v>
          </cell>
          <cell r="CQ32">
            <v>7673</v>
          </cell>
          <cell r="CR32">
            <v>4686.21</v>
          </cell>
          <cell r="CS32">
            <v>8182.29</v>
          </cell>
          <cell r="CT32">
            <v>155497</v>
          </cell>
          <cell r="CU32">
            <v>17612.439999999999</v>
          </cell>
          <cell r="CV32">
            <v>8257.7199999999993</v>
          </cell>
          <cell r="CW32">
            <v>19639.53</v>
          </cell>
          <cell r="CX32">
            <v>856.88</v>
          </cell>
          <cell r="CY32">
            <v>130701</v>
          </cell>
          <cell r="CZ32">
            <v>207623</v>
          </cell>
          <cell r="DA32">
            <v>50837.83</v>
          </cell>
        </row>
        <row r="33">
          <cell r="A33" t="str">
            <v>Billed Sentinel Lighting Distribution Revenue</v>
          </cell>
          <cell r="B33" t="str">
            <v>RSL</v>
          </cell>
          <cell r="C33">
            <v>2004</v>
          </cell>
          <cell r="D33">
            <v>201.33</v>
          </cell>
          <cell r="E33">
            <v>0</v>
          </cell>
          <cell r="F33">
            <v>17911</v>
          </cell>
          <cell r="G33">
            <v>8994</v>
          </cell>
          <cell r="H33">
            <v>4905</v>
          </cell>
          <cell r="I33">
            <v>0</v>
          </cell>
          <cell r="J33">
            <v>0</v>
          </cell>
          <cell r="K33">
            <v>425.81</v>
          </cell>
          <cell r="L33">
            <v>583.17999999999995</v>
          </cell>
          <cell r="M33">
            <v>43323.11</v>
          </cell>
          <cell r="N33">
            <v>4228.6099999999997</v>
          </cell>
          <cell r="O33">
            <v>0</v>
          </cell>
          <cell r="P33">
            <v>0</v>
          </cell>
          <cell r="Q33">
            <v>2500.9699999999998</v>
          </cell>
          <cell r="R33">
            <v>5442.34</v>
          </cell>
          <cell r="S33">
            <v>0</v>
          </cell>
          <cell r="T33">
            <v>0</v>
          </cell>
          <cell r="U33">
            <v>33676</v>
          </cell>
          <cell r="V33">
            <v>8948.5</v>
          </cell>
          <cell r="W33">
            <v>641.20000000000005</v>
          </cell>
          <cell r="X33">
            <v>6638.28</v>
          </cell>
          <cell r="Y33">
            <v>2410.5300000000002</v>
          </cell>
          <cell r="Z33">
            <v>105696.36</v>
          </cell>
          <cell r="AA33">
            <v>0</v>
          </cell>
          <cell r="AB33">
            <v>0</v>
          </cell>
          <cell r="AC33">
            <v>0</v>
          </cell>
          <cell r="AD33">
            <v>8033.37</v>
          </cell>
          <cell r="AE33">
            <v>5956.61</v>
          </cell>
          <cell r="AF33">
            <v>2076.7600000000002</v>
          </cell>
          <cell r="AG33">
            <v>0</v>
          </cell>
          <cell r="AH33">
            <v>3917.09</v>
          </cell>
          <cell r="AI33">
            <v>3909</v>
          </cell>
          <cell r="AJ33">
            <v>8.09</v>
          </cell>
          <cell r="AK33">
            <v>23497.5</v>
          </cell>
          <cell r="AL33">
            <v>8804</v>
          </cell>
          <cell r="AM33">
            <v>1802</v>
          </cell>
          <cell r="AN33">
            <v>13004.51</v>
          </cell>
          <cell r="AO33">
            <v>1669</v>
          </cell>
          <cell r="AP33">
            <v>11335.51</v>
          </cell>
          <cell r="AQ33">
            <v>0</v>
          </cell>
          <cell r="AR33">
            <v>1618.43</v>
          </cell>
          <cell r="AS33">
            <v>957</v>
          </cell>
          <cell r="AT33">
            <v>838257</v>
          </cell>
          <cell r="AU33">
            <v>838257</v>
          </cell>
          <cell r="AV33">
            <v>0</v>
          </cell>
          <cell r="AW33">
            <v>0</v>
          </cell>
          <cell r="AX33">
            <v>4391.97</v>
          </cell>
          <cell r="AY33">
            <v>0</v>
          </cell>
          <cell r="AZ33">
            <v>0</v>
          </cell>
          <cell r="BA33">
            <v>0</v>
          </cell>
          <cell r="BB33">
            <v>1908</v>
          </cell>
          <cell r="BC33">
            <v>1446.51</v>
          </cell>
          <cell r="BD33">
            <v>7361</v>
          </cell>
          <cell r="BE33">
            <v>2992.2</v>
          </cell>
          <cell r="BF33">
            <v>1081.1400000000001</v>
          </cell>
          <cell r="BG33">
            <v>4144.18</v>
          </cell>
          <cell r="BH33">
            <v>0</v>
          </cell>
          <cell r="BI33">
            <v>11972.26</v>
          </cell>
          <cell r="BJ33">
            <v>11532.34</v>
          </cell>
          <cell r="BK33">
            <v>439.92</v>
          </cell>
          <cell r="BL33">
            <v>6156</v>
          </cell>
          <cell r="BM33">
            <v>2868</v>
          </cell>
          <cell r="BN33">
            <v>3288</v>
          </cell>
          <cell r="BO33">
            <v>3934.6</v>
          </cell>
          <cell r="BP33">
            <v>5940</v>
          </cell>
          <cell r="BQ33">
            <v>20158</v>
          </cell>
          <cell r="BR33">
            <v>0</v>
          </cell>
          <cell r="BS33">
            <v>11696</v>
          </cell>
          <cell r="BT33">
            <v>1355</v>
          </cell>
          <cell r="BU33">
            <v>22013</v>
          </cell>
          <cell r="BV33">
            <v>1688</v>
          </cell>
          <cell r="BW33">
            <v>10507.19</v>
          </cell>
          <cell r="BX33">
            <v>312.54000000000002</v>
          </cell>
          <cell r="BY33">
            <v>16811.72</v>
          </cell>
          <cell r="BZ33">
            <v>0</v>
          </cell>
          <cell r="CA33">
            <v>15956.06</v>
          </cell>
          <cell r="CB33">
            <v>855.66</v>
          </cell>
          <cell r="CC33">
            <v>1147.08</v>
          </cell>
          <cell r="CD33">
            <v>15409</v>
          </cell>
          <cell r="CE33">
            <v>12550</v>
          </cell>
          <cell r="CF33">
            <v>2859</v>
          </cell>
          <cell r="CG33">
            <v>11760</v>
          </cell>
          <cell r="CH33">
            <v>0</v>
          </cell>
          <cell r="CI33">
            <v>1635</v>
          </cell>
          <cell r="CJ33">
            <v>0</v>
          </cell>
          <cell r="CK33">
            <v>0</v>
          </cell>
          <cell r="CL33">
            <v>730</v>
          </cell>
          <cell r="CM33">
            <v>4067</v>
          </cell>
          <cell r="CN33">
            <v>0</v>
          </cell>
          <cell r="CO33">
            <v>149790.12</v>
          </cell>
          <cell r="CP33">
            <v>148695</v>
          </cell>
          <cell r="CQ33">
            <v>321</v>
          </cell>
          <cell r="CR33">
            <v>774.12</v>
          </cell>
          <cell r="CS33">
            <v>132.9</v>
          </cell>
          <cell r="CT33">
            <v>0</v>
          </cell>
          <cell r="CU33">
            <v>4048.78</v>
          </cell>
          <cell r="CV33">
            <v>598.24</v>
          </cell>
          <cell r="CW33">
            <v>982.74</v>
          </cell>
          <cell r="CX33">
            <v>22.06</v>
          </cell>
          <cell r="CY33">
            <v>455</v>
          </cell>
          <cell r="CZ33">
            <v>1994</v>
          </cell>
          <cell r="DA33">
            <v>1684.46</v>
          </cell>
        </row>
        <row r="34">
          <cell r="A34" t="str">
            <v>Total service area</v>
          </cell>
          <cell r="B34" t="str">
            <v>AREA</v>
          </cell>
          <cell r="C34">
            <v>2004</v>
          </cell>
          <cell r="D34">
            <v>380.25</v>
          </cell>
          <cell r="E34">
            <v>374</v>
          </cell>
          <cell r="F34">
            <v>201.3</v>
          </cell>
          <cell r="G34">
            <v>257.5</v>
          </cell>
          <cell r="H34">
            <v>74</v>
          </cell>
          <cell r="I34">
            <v>188.16</v>
          </cell>
          <cell r="J34">
            <v>303</v>
          </cell>
          <cell r="K34">
            <v>10.77</v>
          </cell>
          <cell r="L34">
            <v>2</v>
          </cell>
          <cell r="M34">
            <v>70</v>
          </cell>
          <cell r="N34">
            <v>4.78</v>
          </cell>
          <cell r="O34">
            <v>57.8</v>
          </cell>
          <cell r="P34">
            <v>5.4</v>
          </cell>
          <cell r="Q34">
            <v>2</v>
          </cell>
          <cell r="R34">
            <v>66</v>
          </cell>
          <cell r="S34">
            <v>21.6</v>
          </cell>
          <cell r="T34">
            <v>287</v>
          </cell>
          <cell r="U34">
            <v>120</v>
          </cell>
          <cell r="V34">
            <v>46.96</v>
          </cell>
          <cell r="W34">
            <v>99</v>
          </cell>
          <cell r="X34">
            <v>104.56</v>
          </cell>
          <cell r="Y34">
            <v>44.66</v>
          </cell>
          <cell r="Z34">
            <v>168</v>
          </cell>
          <cell r="AA34">
            <v>26.5</v>
          </cell>
          <cell r="AB34">
            <v>1.5</v>
          </cell>
          <cell r="AC34">
            <v>14000</v>
          </cell>
          <cell r="AD34">
            <v>411.5</v>
          </cell>
          <cell r="AE34">
            <v>402.5</v>
          </cell>
          <cell r="AF34">
            <v>9</v>
          </cell>
          <cell r="AG34">
            <v>68.12</v>
          </cell>
          <cell r="AH34">
            <v>93</v>
          </cell>
          <cell r="AI34">
            <v>89</v>
          </cell>
          <cell r="AJ34">
            <v>4</v>
          </cell>
          <cell r="AK34">
            <v>1275</v>
          </cell>
          <cell r="AL34">
            <v>280.77</v>
          </cell>
          <cell r="AM34">
            <v>93.48</v>
          </cell>
          <cell r="AN34">
            <v>426</v>
          </cell>
          <cell r="AO34">
            <v>331</v>
          </cell>
          <cell r="AP34">
            <v>95</v>
          </cell>
          <cell r="AQ34">
            <v>9.76</v>
          </cell>
          <cell r="AR34">
            <v>8.6</v>
          </cell>
          <cell r="AS34">
            <v>269</v>
          </cell>
          <cell r="AT34">
            <v>650006.19999999995</v>
          </cell>
          <cell r="AU34">
            <v>650000</v>
          </cell>
          <cell r="AV34">
            <v>6.2</v>
          </cell>
          <cell r="AW34">
            <v>1104</v>
          </cell>
          <cell r="AX34">
            <v>292</v>
          </cell>
          <cell r="AY34">
            <v>24.8</v>
          </cell>
          <cell r="AZ34">
            <v>31.62</v>
          </cell>
          <cell r="BA34">
            <v>404</v>
          </cell>
          <cell r="BB34">
            <v>27.33</v>
          </cell>
          <cell r="BC34">
            <v>77.400000000000006</v>
          </cell>
          <cell r="BD34">
            <v>421.5</v>
          </cell>
          <cell r="BE34">
            <v>21.86</v>
          </cell>
          <cell r="BF34">
            <v>20</v>
          </cell>
          <cell r="BG34">
            <v>381</v>
          </cell>
          <cell r="BH34">
            <v>4</v>
          </cell>
          <cell r="BI34">
            <v>88</v>
          </cell>
          <cell r="BJ34">
            <v>41</v>
          </cell>
          <cell r="BK34">
            <v>47</v>
          </cell>
          <cell r="BL34">
            <v>775.8</v>
          </cell>
          <cell r="BM34">
            <v>208</v>
          </cell>
          <cell r="BN34">
            <v>567.79999999999995</v>
          </cell>
          <cell r="BO34">
            <v>125</v>
          </cell>
          <cell r="BP34">
            <v>693</v>
          </cell>
          <cell r="BQ34">
            <v>330</v>
          </cell>
          <cell r="BR34">
            <v>28</v>
          </cell>
          <cell r="BS34">
            <v>143</v>
          </cell>
          <cell r="BT34">
            <v>15.5</v>
          </cell>
          <cell r="BU34">
            <v>27</v>
          </cell>
          <cell r="BV34">
            <v>143</v>
          </cell>
          <cell r="BW34">
            <v>35.6</v>
          </cell>
          <cell r="BX34">
            <v>15</v>
          </cell>
          <cell r="BY34">
            <v>63.9</v>
          </cell>
          <cell r="BZ34">
            <v>2.3199999999999998</v>
          </cell>
          <cell r="CA34">
            <v>58.61</v>
          </cell>
          <cell r="CB34">
            <v>2.97</v>
          </cell>
          <cell r="CC34">
            <v>123.37</v>
          </cell>
          <cell r="CD34">
            <v>619</v>
          </cell>
          <cell r="CE34">
            <v>575</v>
          </cell>
          <cell r="CF34">
            <v>44</v>
          </cell>
          <cell r="CG34">
            <v>342</v>
          </cell>
          <cell r="CH34">
            <v>13</v>
          </cell>
          <cell r="CI34">
            <v>18.7</v>
          </cell>
          <cell r="CJ34">
            <v>536</v>
          </cell>
          <cell r="CK34">
            <v>32</v>
          </cell>
          <cell r="CL34">
            <v>381</v>
          </cell>
          <cell r="CM34">
            <v>9</v>
          </cell>
          <cell r="CN34">
            <v>650</v>
          </cell>
          <cell r="CO34">
            <v>639.1</v>
          </cell>
          <cell r="CP34">
            <v>414.5</v>
          </cell>
          <cell r="CQ34">
            <v>3.6</v>
          </cell>
          <cell r="CR34">
            <v>221</v>
          </cell>
          <cell r="CS34">
            <v>61</v>
          </cell>
          <cell r="CT34">
            <v>656</v>
          </cell>
          <cell r="CU34">
            <v>86</v>
          </cell>
          <cell r="CV34">
            <v>14</v>
          </cell>
          <cell r="CW34">
            <v>11.5</v>
          </cell>
          <cell r="CX34">
            <v>13.3</v>
          </cell>
          <cell r="CY34">
            <v>49.16</v>
          </cell>
          <cell r="CZ34">
            <v>147.24</v>
          </cell>
          <cell r="DA34">
            <v>31.15</v>
          </cell>
        </row>
        <row r="35">
          <cell r="A35" t="str">
            <v>Urban service area</v>
          </cell>
          <cell r="B35" t="str">
            <v>AREAURB</v>
          </cell>
          <cell r="C35">
            <v>2004</v>
          </cell>
          <cell r="D35">
            <v>0</v>
          </cell>
          <cell r="E35">
            <v>11</v>
          </cell>
          <cell r="F35">
            <v>147.30000000000001</v>
          </cell>
          <cell r="G35">
            <v>240</v>
          </cell>
          <cell r="H35">
            <v>0</v>
          </cell>
          <cell r="I35">
            <v>90.39</v>
          </cell>
          <cell r="J35">
            <v>213</v>
          </cell>
          <cell r="K35">
            <v>0</v>
          </cell>
          <cell r="L35">
            <v>0</v>
          </cell>
          <cell r="M35">
            <v>0</v>
          </cell>
          <cell r="N35">
            <v>0</v>
          </cell>
          <cell r="O35">
            <v>0</v>
          </cell>
          <cell r="P35">
            <v>0</v>
          </cell>
          <cell r="Q35">
            <v>0</v>
          </cell>
          <cell r="R35">
            <v>48</v>
          </cell>
          <cell r="S35">
            <v>0</v>
          </cell>
          <cell r="T35">
            <v>0</v>
          </cell>
          <cell r="U35">
            <v>0</v>
          </cell>
          <cell r="V35">
            <v>0</v>
          </cell>
          <cell r="W35">
            <v>73</v>
          </cell>
          <cell r="X35">
            <v>38</v>
          </cell>
          <cell r="Y35">
            <v>0</v>
          </cell>
          <cell r="Z35">
            <v>133</v>
          </cell>
          <cell r="AA35">
            <v>0</v>
          </cell>
          <cell r="AB35">
            <v>0</v>
          </cell>
          <cell r="AC35">
            <v>13997</v>
          </cell>
          <cell r="AD35">
            <v>120.75</v>
          </cell>
          <cell r="AE35">
            <v>120.75</v>
          </cell>
          <cell r="AF35">
            <v>0</v>
          </cell>
          <cell r="AG35">
            <v>45.42</v>
          </cell>
          <cell r="AH35">
            <v>0</v>
          </cell>
          <cell r="AI35">
            <v>0</v>
          </cell>
          <cell r="AJ35">
            <v>0</v>
          </cell>
          <cell r="AK35">
            <v>1225</v>
          </cell>
          <cell r="AL35">
            <v>255.7</v>
          </cell>
          <cell r="AM35">
            <v>5.15</v>
          </cell>
          <cell r="AN35">
            <v>115</v>
          </cell>
          <cell r="AO35">
            <v>88</v>
          </cell>
          <cell r="AP35">
            <v>27</v>
          </cell>
          <cell r="AQ35">
            <v>0</v>
          </cell>
          <cell r="AR35">
            <v>0</v>
          </cell>
          <cell r="AS35">
            <v>0</v>
          </cell>
          <cell r="AT35">
            <v>650000</v>
          </cell>
          <cell r="AU35">
            <v>650000</v>
          </cell>
          <cell r="AV35">
            <v>0</v>
          </cell>
          <cell r="AW35">
            <v>650</v>
          </cell>
          <cell r="AX35">
            <v>234</v>
          </cell>
          <cell r="AY35">
            <v>0</v>
          </cell>
          <cell r="AZ35">
            <v>0</v>
          </cell>
          <cell r="BA35">
            <v>280</v>
          </cell>
          <cell r="BB35">
            <v>0</v>
          </cell>
          <cell r="BC35">
            <v>57</v>
          </cell>
          <cell r="BD35">
            <v>258.5</v>
          </cell>
          <cell r="BE35">
            <v>0</v>
          </cell>
          <cell r="BF35">
            <v>20</v>
          </cell>
          <cell r="BG35">
            <v>372.4</v>
          </cell>
          <cell r="BH35">
            <v>4</v>
          </cell>
          <cell r="BI35">
            <v>22</v>
          </cell>
          <cell r="BJ35">
            <v>0</v>
          </cell>
          <cell r="BK35">
            <v>22</v>
          </cell>
          <cell r="BL35">
            <v>511.02</v>
          </cell>
          <cell r="BM35">
            <v>0</v>
          </cell>
          <cell r="BN35">
            <v>511.02</v>
          </cell>
          <cell r="BO35">
            <v>111</v>
          </cell>
          <cell r="BP35">
            <v>549</v>
          </cell>
          <cell r="BQ35">
            <v>279</v>
          </cell>
          <cell r="BR35">
            <v>0</v>
          </cell>
          <cell r="BS35">
            <v>41</v>
          </cell>
          <cell r="BT35">
            <v>0</v>
          </cell>
          <cell r="BU35">
            <v>0</v>
          </cell>
          <cell r="BV35">
            <v>71.64</v>
          </cell>
          <cell r="BW35">
            <v>0</v>
          </cell>
          <cell r="BX35">
            <v>0</v>
          </cell>
          <cell r="BY35">
            <v>0</v>
          </cell>
          <cell r="BZ35">
            <v>0</v>
          </cell>
          <cell r="CA35">
            <v>0</v>
          </cell>
          <cell r="CB35">
            <v>0</v>
          </cell>
          <cell r="CC35">
            <v>102.94</v>
          </cell>
          <cell r="CD35">
            <v>57</v>
          </cell>
          <cell r="CE35">
            <v>57</v>
          </cell>
          <cell r="CF35">
            <v>0</v>
          </cell>
          <cell r="CG35">
            <v>284</v>
          </cell>
          <cell r="CH35">
            <v>0</v>
          </cell>
          <cell r="CI35">
            <v>7.2</v>
          </cell>
          <cell r="CJ35">
            <v>530</v>
          </cell>
          <cell r="CK35">
            <v>0</v>
          </cell>
          <cell r="CL35">
            <v>326</v>
          </cell>
          <cell r="CM35">
            <v>8</v>
          </cell>
          <cell r="CN35">
            <v>0</v>
          </cell>
          <cell r="CO35">
            <v>386</v>
          </cell>
          <cell r="CP35">
            <v>175</v>
          </cell>
          <cell r="CQ35">
            <v>0</v>
          </cell>
          <cell r="CR35">
            <v>211</v>
          </cell>
          <cell r="CS35">
            <v>8</v>
          </cell>
          <cell r="CT35">
            <v>590</v>
          </cell>
          <cell r="CU35">
            <v>0</v>
          </cell>
          <cell r="CV35">
            <v>0</v>
          </cell>
          <cell r="CW35">
            <v>0</v>
          </cell>
          <cell r="CX35">
            <v>0</v>
          </cell>
          <cell r="CY35">
            <v>0</v>
          </cell>
          <cell r="CZ35">
            <v>76.03</v>
          </cell>
          <cell r="DA35">
            <v>0</v>
          </cell>
        </row>
        <row r="36">
          <cell r="A36" t="str">
            <v>Rural service area</v>
          </cell>
          <cell r="B36" t="str">
            <v>AREARUR</v>
          </cell>
          <cell r="C36">
            <v>2004</v>
          </cell>
          <cell r="D36">
            <v>380.25</v>
          </cell>
          <cell r="E36">
            <v>363</v>
          </cell>
          <cell r="F36">
            <v>54</v>
          </cell>
          <cell r="G36">
            <v>17.5</v>
          </cell>
          <cell r="H36">
            <v>74</v>
          </cell>
          <cell r="I36">
            <v>97.77</v>
          </cell>
          <cell r="J36">
            <v>90</v>
          </cell>
          <cell r="K36">
            <v>10.77</v>
          </cell>
          <cell r="L36">
            <v>2</v>
          </cell>
          <cell r="M36">
            <v>70</v>
          </cell>
          <cell r="N36">
            <v>4.78</v>
          </cell>
          <cell r="O36">
            <v>57.8</v>
          </cell>
          <cell r="P36">
            <v>5.4</v>
          </cell>
          <cell r="Q36">
            <v>2</v>
          </cell>
          <cell r="R36">
            <v>18</v>
          </cell>
          <cell r="S36">
            <v>21.6</v>
          </cell>
          <cell r="T36">
            <v>287</v>
          </cell>
          <cell r="U36">
            <v>120</v>
          </cell>
          <cell r="V36">
            <v>46.96</v>
          </cell>
          <cell r="W36">
            <v>26</v>
          </cell>
          <cell r="X36">
            <v>66.56</v>
          </cell>
          <cell r="Y36">
            <v>44.66</v>
          </cell>
          <cell r="Z36">
            <v>35</v>
          </cell>
          <cell r="AA36">
            <v>26.5</v>
          </cell>
          <cell r="AB36">
            <v>1.5</v>
          </cell>
          <cell r="AC36">
            <v>3</v>
          </cell>
          <cell r="AD36">
            <v>290.75</v>
          </cell>
          <cell r="AE36">
            <v>281.75</v>
          </cell>
          <cell r="AF36">
            <v>9</v>
          </cell>
          <cell r="AG36">
            <v>22.7</v>
          </cell>
          <cell r="AH36">
            <v>93</v>
          </cell>
          <cell r="AI36">
            <v>89</v>
          </cell>
          <cell r="AJ36">
            <v>4</v>
          </cell>
          <cell r="AK36">
            <v>50</v>
          </cell>
          <cell r="AL36">
            <v>25.07</v>
          </cell>
          <cell r="AM36">
            <v>88.33</v>
          </cell>
          <cell r="AN36">
            <v>311</v>
          </cell>
          <cell r="AO36">
            <v>243</v>
          </cell>
          <cell r="AP36">
            <v>68</v>
          </cell>
          <cell r="AQ36">
            <v>9.76</v>
          </cell>
          <cell r="AR36">
            <v>8.6</v>
          </cell>
          <cell r="AS36">
            <v>269</v>
          </cell>
          <cell r="AT36">
            <v>6.2</v>
          </cell>
          <cell r="AU36">
            <v>0</v>
          </cell>
          <cell r="AV36">
            <v>6.2</v>
          </cell>
          <cell r="AW36">
            <v>454</v>
          </cell>
          <cell r="AX36">
            <v>58</v>
          </cell>
          <cell r="AY36">
            <v>24.8</v>
          </cell>
          <cell r="AZ36">
            <v>31.62</v>
          </cell>
          <cell r="BA36">
            <v>124</v>
          </cell>
          <cell r="BB36">
            <v>27.33</v>
          </cell>
          <cell r="BC36">
            <v>20.399999999999999</v>
          </cell>
          <cell r="BD36">
            <v>163</v>
          </cell>
          <cell r="BE36">
            <v>21.86</v>
          </cell>
          <cell r="BF36">
            <v>0</v>
          </cell>
          <cell r="BG36">
            <v>8.6</v>
          </cell>
          <cell r="BH36">
            <v>0</v>
          </cell>
          <cell r="BI36">
            <v>66</v>
          </cell>
          <cell r="BJ36">
            <v>41</v>
          </cell>
          <cell r="BK36">
            <v>25</v>
          </cell>
          <cell r="BL36">
            <v>264.77999999999997</v>
          </cell>
          <cell r="BM36">
            <v>208</v>
          </cell>
          <cell r="BN36">
            <v>56.78</v>
          </cell>
          <cell r="BO36">
            <v>14</v>
          </cell>
          <cell r="BP36">
            <v>144</v>
          </cell>
          <cell r="BQ36">
            <v>51</v>
          </cell>
          <cell r="BR36">
            <v>28</v>
          </cell>
          <cell r="BS36">
            <v>102</v>
          </cell>
          <cell r="BT36">
            <v>15.5</v>
          </cell>
          <cell r="BU36">
            <v>27</v>
          </cell>
          <cell r="BV36">
            <v>71.36</v>
          </cell>
          <cell r="BW36">
            <v>35.6</v>
          </cell>
          <cell r="BX36">
            <v>15</v>
          </cell>
          <cell r="BY36">
            <v>63.9</v>
          </cell>
          <cell r="BZ36">
            <v>2.3199999999999998</v>
          </cell>
          <cell r="CA36">
            <v>58.61</v>
          </cell>
          <cell r="CB36">
            <v>2.97</v>
          </cell>
          <cell r="CC36">
            <v>20.43</v>
          </cell>
          <cell r="CD36">
            <v>562</v>
          </cell>
          <cell r="CE36">
            <v>518</v>
          </cell>
          <cell r="CF36">
            <v>44</v>
          </cell>
          <cell r="CG36">
            <v>58</v>
          </cell>
          <cell r="CH36">
            <v>13</v>
          </cell>
          <cell r="CI36">
            <v>11.5</v>
          </cell>
          <cell r="CJ36">
            <v>6</v>
          </cell>
          <cell r="CK36">
            <v>32</v>
          </cell>
          <cell r="CL36">
            <v>55</v>
          </cell>
          <cell r="CM36">
            <v>1</v>
          </cell>
          <cell r="CN36">
            <v>650</v>
          </cell>
          <cell r="CO36">
            <v>253.1</v>
          </cell>
          <cell r="CP36">
            <v>239.5</v>
          </cell>
          <cell r="CQ36">
            <v>3.6</v>
          </cell>
          <cell r="CR36">
            <v>10</v>
          </cell>
          <cell r="CS36">
            <v>53</v>
          </cell>
          <cell r="CT36">
            <v>66</v>
          </cell>
          <cell r="CU36">
            <v>86</v>
          </cell>
          <cell r="CV36">
            <v>14</v>
          </cell>
          <cell r="CW36">
            <v>11.5</v>
          </cell>
          <cell r="CX36">
            <v>13.3</v>
          </cell>
          <cell r="CY36">
            <v>49.16</v>
          </cell>
          <cell r="CZ36">
            <v>71.209999999999994</v>
          </cell>
          <cell r="DA36">
            <v>31.15</v>
          </cell>
        </row>
        <row r="37">
          <cell r="A37" t="str">
            <v>Service area population</v>
          </cell>
          <cell r="B37" t="str">
            <v>POP</v>
          </cell>
          <cell r="C37">
            <v>2004</v>
          </cell>
          <cell r="D37">
            <v>3000</v>
          </cell>
          <cell r="E37">
            <v>167053</v>
          </cell>
          <cell r="F37">
            <v>83178</v>
          </cell>
          <cell r="G37">
            <v>25000</v>
          </cell>
          <cell r="H37">
            <v>88300</v>
          </cell>
          <cell r="I37">
            <v>160800</v>
          </cell>
          <cell r="J37">
            <v>127950</v>
          </cell>
          <cell r="K37">
            <v>17800</v>
          </cell>
          <cell r="L37">
            <v>2600</v>
          </cell>
          <cell r="M37">
            <v>94769</v>
          </cell>
          <cell r="N37">
            <v>3100</v>
          </cell>
          <cell r="O37">
            <v>22000</v>
          </cell>
          <cell r="P37">
            <v>4000</v>
          </cell>
          <cell r="Q37">
            <v>1450</v>
          </cell>
          <cell r="R37">
            <v>6700</v>
          </cell>
          <cell r="S37">
            <v>68450</v>
          </cell>
          <cell r="T37">
            <v>690000</v>
          </cell>
          <cell r="U37">
            <v>208402</v>
          </cell>
          <cell r="V37">
            <v>32542</v>
          </cell>
          <cell r="W37">
            <v>7138</v>
          </cell>
          <cell r="X37">
            <v>68360</v>
          </cell>
          <cell r="Y37">
            <v>42361</v>
          </cell>
          <cell r="Z37">
            <v>27750</v>
          </cell>
          <cell r="AA37">
            <v>8315</v>
          </cell>
          <cell r="AB37">
            <v>1600</v>
          </cell>
          <cell r="AC37">
            <v>18347</v>
          </cell>
          <cell r="AD37">
            <v>103918</v>
          </cell>
          <cell r="AE37">
            <v>97200</v>
          </cell>
          <cell r="AF37">
            <v>6718</v>
          </cell>
          <cell r="AG37">
            <v>21500</v>
          </cell>
          <cell r="AH37">
            <v>121475</v>
          </cell>
          <cell r="AI37">
            <v>117900</v>
          </cell>
          <cell r="AJ37">
            <v>3575</v>
          </cell>
          <cell r="AK37">
            <v>43728</v>
          </cell>
          <cell r="AL37">
            <v>55000</v>
          </cell>
          <cell r="AM37">
            <v>5825</v>
          </cell>
          <cell r="AN37">
            <v>603762</v>
          </cell>
          <cell r="AO37">
            <v>469504</v>
          </cell>
          <cell r="AP37">
            <v>134258</v>
          </cell>
          <cell r="AQ37">
            <v>2433</v>
          </cell>
          <cell r="AR37">
            <v>10500</v>
          </cell>
          <cell r="AS37">
            <v>413000</v>
          </cell>
          <cell r="AT37">
            <v>2492200</v>
          </cell>
          <cell r="AU37">
            <v>2490000</v>
          </cell>
          <cell r="AV37">
            <v>2200</v>
          </cell>
          <cell r="AW37">
            <v>766175</v>
          </cell>
          <cell r="AX37">
            <v>30900</v>
          </cell>
          <cell r="AY37">
            <v>12000</v>
          </cell>
          <cell r="AZ37">
            <v>57800</v>
          </cell>
          <cell r="BA37">
            <v>220740</v>
          </cell>
          <cell r="BB37">
            <v>22000</v>
          </cell>
          <cell r="BC37">
            <v>21007</v>
          </cell>
          <cell r="BD37">
            <v>336500</v>
          </cell>
          <cell r="BE37">
            <v>19756</v>
          </cell>
          <cell r="BF37">
            <v>15700</v>
          </cell>
          <cell r="BG37">
            <v>56000</v>
          </cell>
          <cell r="BH37">
            <v>402</v>
          </cell>
          <cell r="BI37">
            <v>78991</v>
          </cell>
          <cell r="BJ37">
            <v>74636</v>
          </cell>
          <cell r="BK37">
            <v>4355</v>
          </cell>
          <cell r="BL37">
            <v>121762</v>
          </cell>
          <cell r="BM37">
            <v>82062</v>
          </cell>
          <cell r="BN37">
            <v>39700</v>
          </cell>
          <cell r="BO37">
            <v>13839</v>
          </cell>
          <cell r="BP37">
            <v>31000</v>
          </cell>
          <cell r="BQ37">
            <v>53000</v>
          </cell>
          <cell r="BR37">
            <v>14000</v>
          </cell>
          <cell r="BS37">
            <v>155700</v>
          </cell>
          <cell r="BT37">
            <v>27576</v>
          </cell>
          <cell r="BU37">
            <v>30000</v>
          </cell>
          <cell r="BV37">
            <v>150000</v>
          </cell>
          <cell r="BW37">
            <v>20200</v>
          </cell>
          <cell r="BX37">
            <v>6500</v>
          </cell>
          <cell r="BY37">
            <v>79265</v>
          </cell>
          <cell r="BZ37">
            <v>1346</v>
          </cell>
          <cell r="CA37">
            <v>75440</v>
          </cell>
          <cell r="CB37">
            <v>2479</v>
          </cell>
          <cell r="CC37">
            <v>18450</v>
          </cell>
          <cell r="CD37">
            <v>683000</v>
          </cell>
          <cell r="CE37">
            <v>638000</v>
          </cell>
          <cell r="CF37">
            <v>45000</v>
          </cell>
          <cell r="CG37">
            <v>78000</v>
          </cell>
          <cell r="CH37">
            <v>8125</v>
          </cell>
          <cell r="CI37">
            <v>9900</v>
          </cell>
          <cell r="CJ37">
            <v>5336</v>
          </cell>
          <cell r="CK37">
            <v>32000</v>
          </cell>
          <cell r="CL37">
            <v>109615</v>
          </cell>
          <cell r="CM37">
            <v>15140</v>
          </cell>
          <cell r="CN37">
            <v>2500000</v>
          </cell>
          <cell r="CO37">
            <v>307551</v>
          </cell>
          <cell r="CP37">
            <v>289476</v>
          </cell>
          <cell r="CQ37">
            <v>7550</v>
          </cell>
          <cell r="CR37">
            <v>10525</v>
          </cell>
          <cell r="CS37">
            <v>15000</v>
          </cell>
          <cell r="CT37">
            <v>139800</v>
          </cell>
          <cell r="CU37">
            <v>47161</v>
          </cell>
          <cell r="CV37">
            <v>6400</v>
          </cell>
          <cell r="CW37">
            <v>7411</v>
          </cell>
          <cell r="CX37">
            <v>3800</v>
          </cell>
          <cell r="CY37">
            <v>41200</v>
          </cell>
          <cell r="CZ37">
            <v>110000</v>
          </cell>
          <cell r="DA37">
            <v>33800</v>
          </cell>
        </row>
        <row r="38">
          <cell r="A38" t="str">
            <v>Municipal population</v>
          </cell>
          <cell r="B38" t="str">
            <v>POPCITY</v>
          </cell>
          <cell r="C38">
            <v>2004</v>
          </cell>
          <cell r="D38">
            <v>3000</v>
          </cell>
          <cell r="E38">
            <v>181579</v>
          </cell>
          <cell r="F38">
            <v>85488</v>
          </cell>
          <cell r="G38">
            <v>30000</v>
          </cell>
          <cell r="H38">
            <v>88300</v>
          </cell>
          <cell r="I38">
            <v>160800</v>
          </cell>
          <cell r="J38">
            <v>127950</v>
          </cell>
          <cell r="K38">
            <v>26000</v>
          </cell>
          <cell r="L38">
            <v>2600</v>
          </cell>
          <cell r="M38">
            <v>107341</v>
          </cell>
          <cell r="N38">
            <v>3100</v>
          </cell>
          <cell r="O38">
            <v>22000</v>
          </cell>
          <cell r="P38">
            <v>12500</v>
          </cell>
          <cell r="Q38">
            <v>4500</v>
          </cell>
          <cell r="R38">
            <v>5000</v>
          </cell>
          <cell r="S38">
            <v>20997</v>
          </cell>
          <cell r="T38">
            <v>690000</v>
          </cell>
          <cell r="U38">
            <v>208402</v>
          </cell>
          <cell r="V38">
            <v>62569</v>
          </cell>
          <cell r="W38">
            <v>8700</v>
          </cell>
          <cell r="X38">
            <v>98785</v>
          </cell>
          <cell r="Y38">
            <v>42361</v>
          </cell>
          <cell r="Z38">
            <v>27750</v>
          </cell>
          <cell r="AA38">
            <v>8315</v>
          </cell>
          <cell r="AB38">
            <v>1600</v>
          </cell>
          <cell r="AC38">
            <v>4090</v>
          </cell>
          <cell r="AD38">
            <v>177000</v>
          </cell>
          <cell r="AE38">
            <v>162000</v>
          </cell>
          <cell r="AF38">
            <v>15000</v>
          </cell>
          <cell r="AG38">
            <v>21500</v>
          </cell>
          <cell r="AH38">
            <v>121475</v>
          </cell>
          <cell r="AI38">
            <v>117900</v>
          </cell>
          <cell r="AJ38">
            <v>3575</v>
          </cell>
          <cell r="AK38">
            <v>43728</v>
          </cell>
          <cell r="AL38">
            <v>55000</v>
          </cell>
          <cell r="AM38">
            <v>5825</v>
          </cell>
          <cell r="AN38">
            <v>661402</v>
          </cell>
          <cell r="AO38">
            <v>527144</v>
          </cell>
          <cell r="AP38">
            <v>134258</v>
          </cell>
          <cell r="AQ38">
            <v>2433</v>
          </cell>
          <cell r="AR38">
            <v>10500</v>
          </cell>
          <cell r="AS38">
            <v>413000</v>
          </cell>
          <cell r="AT38">
            <v>2492200</v>
          </cell>
          <cell r="AU38">
            <v>2490000</v>
          </cell>
          <cell r="AV38">
            <v>2200</v>
          </cell>
          <cell r="AW38">
            <v>848875</v>
          </cell>
          <cell r="AX38">
            <v>30900</v>
          </cell>
          <cell r="AY38">
            <v>16500</v>
          </cell>
          <cell r="AZ38">
            <v>119000</v>
          </cell>
          <cell r="BA38">
            <v>220740</v>
          </cell>
          <cell r="BB38">
            <v>22000</v>
          </cell>
          <cell r="BC38">
            <v>34035</v>
          </cell>
          <cell r="BD38">
            <v>336500</v>
          </cell>
          <cell r="BE38">
            <v>24756</v>
          </cell>
          <cell r="BF38">
            <v>16700</v>
          </cell>
          <cell r="BG38">
            <v>56000</v>
          </cell>
          <cell r="BH38">
            <v>402</v>
          </cell>
          <cell r="BI38">
            <v>83868</v>
          </cell>
          <cell r="BJ38">
            <v>74636</v>
          </cell>
          <cell r="BK38">
            <v>9232</v>
          </cell>
          <cell r="BL38">
            <v>129462</v>
          </cell>
          <cell r="BM38">
            <v>82062</v>
          </cell>
          <cell r="BN38">
            <v>47400</v>
          </cell>
          <cell r="BO38">
            <v>13839</v>
          </cell>
          <cell r="BP38">
            <v>61447</v>
          </cell>
          <cell r="BQ38">
            <v>53000</v>
          </cell>
          <cell r="BR38">
            <v>18777</v>
          </cell>
          <cell r="BS38">
            <v>155700</v>
          </cell>
          <cell r="BT38">
            <v>27576</v>
          </cell>
          <cell r="BU38">
            <v>30000</v>
          </cell>
          <cell r="BV38">
            <v>150000</v>
          </cell>
          <cell r="BW38">
            <v>20200</v>
          </cell>
          <cell r="BX38">
            <v>6500</v>
          </cell>
          <cell r="BY38">
            <v>79265</v>
          </cell>
          <cell r="BZ38">
            <v>1346</v>
          </cell>
          <cell r="CA38">
            <v>75440</v>
          </cell>
          <cell r="CB38">
            <v>2479</v>
          </cell>
          <cell r="CC38">
            <v>18450</v>
          </cell>
          <cell r="CD38">
            <v>683000</v>
          </cell>
          <cell r="CE38">
            <v>638000</v>
          </cell>
          <cell r="CF38">
            <v>45000</v>
          </cell>
          <cell r="CG38">
            <v>75000</v>
          </cell>
          <cell r="CH38">
            <v>8125</v>
          </cell>
          <cell r="CI38">
            <v>16700</v>
          </cell>
          <cell r="CJ38">
            <v>5336</v>
          </cell>
          <cell r="CK38">
            <v>32000</v>
          </cell>
          <cell r="CL38">
            <v>109016</v>
          </cell>
          <cell r="CM38">
            <v>15000</v>
          </cell>
          <cell r="CN38">
            <v>2500000</v>
          </cell>
          <cell r="CO38">
            <v>392428</v>
          </cell>
          <cell r="CP38">
            <v>345270</v>
          </cell>
          <cell r="CQ38">
            <v>21000</v>
          </cell>
          <cell r="CR38">
            <v>26158</v>
          </cell>
          <cell r="CS38">
            <v>15000</v>
          </cell>
          <cell r="CT38">
            <v>139800</v>
          </cell>
          <cell r="CU38">
            <v>47161</v>
          </cell>
          <cell r="CV38">
            <v>11000</v>
          </cell>
          <cell r="CW38">
            <v>7411</v>
          </cell>
          <cell r="CX38">
            <v>9000</v>
          </cell>
          <cell r="CY38">
            <v>66700</v>
          </cell>
          <cell r="CZ38">
            <v>110000</v>
          </cell>
          <cell r="DA38">
            <v>34000</v>
          </cell>
        </row>
        <row r="39">
          <cell r="A39" t="str">
            <v>No seasonal occupacy customers</v>
          </cell>
          <cell r="B39" t="str">
            <v>YNSUM</v>
          </cell>
          <cell r="C39">
            <v>2004</v>
          </cell>
          <cell r="D39">
            <v>0</v>
          </cell>
          <cell r="E39">
            <v>187</v>
          </cell>
          <cell r="F39">
            <v>0</v>
          </cell>
          <cell r="G39">
            <v>0</v>
          </cell>
          <cell r="H39">
            <v>0</v>
          </cell>
          <cell r="I39">
            <v>0</v>
          </cell>
          <cell r="J39">
            <v>0</v>
          </cell>
          <cell r="K39">
            <v>0</v>
          </cell>
          <cell r="L39">
            <v>3</v>
          </cell>
          <cell r="M39">
            <v>0</v>
          </cell>
          <cell r="N39">
            <v>0</v>
          </cell>
          <cell r="O39">
            <v>0</v>
          </cell>
          <cell r="P39">
            <v>0</v>
          </cell>
          <cell r="Q39">
            <v>0</v>
          </cell>
          <cell r="R39">
            <v>200</v>
          </cell>
          <cell r="S39">
            <v>0</v>
          </cell>
          <cell r="T39">
            <v>0</v>
          </cell>
          <cell r="U39">
            <v>0</v>
          </cell>
          <cell r="V39">
            <v>235</v>
          </cell>
          <cell r="W39">
            <v>65</v>
          </cell>
          <cell r="X39">
            <v>0</v>
          </cell>
          <cell r="Y39">
            <v>0</v>
          </cell>
          <cell r="Z39">
            <v>0</v>
          </cell>
          <cell r="AA39">
            <v>9</v>
          </cell>
          <cell r="AB39">
            <v>0</v>
          </cell>
          <cell r="AC39">
            <v>0</v>
          </cell>
          <cell r="AD39">
            <v>148</v>
          </cell>
          <cell r="AE39">
            <v>142</v>
          </cell>
          <cell r="AF39">
            <v>6</v>
          </cell>
          <cell r="AG39">
            <v>0</v>
          </cell>
          <cell r="AH39">
            <v>0</v>
          </cell>
          <cell r="AI39">
            <v>0</v>
          </cell>
          <cell r="AJ39">
            <v>0</v>
          </cell>
          <cell r="AK39">
            <v>5000</v>
          </cell>
          <cell r="AL39">
            <v>0</v>
          </cell>
          <cell r="AM39">
            <v>0</v>
          </cell>
          <cell r="AN39">
            <v>0</v>
          </cell>
          <cell r="AO39">
            <v>0</v>
          </cell>
          <cell r="AP39">
            <v>0</v>
          </cell>
          <cell r="AQ39">
            <v>0</v>
          </cell>
          <cell r="AR39">
            <v>0</v>
          </cell>
          <cell r="AS39">
            <v>0</v>
          </cell>
          <cell r="AT39">
            <v>154000</v>
          </cell>
          <cell r="AU39">
            <v>154000</v>
          </cell>
          <cell r="AV39">
            <v>0</v>
          </cell>
          <cell r="AW39">
            <v>0</v>
          </cell>
          <cell r="AX39">
            <v>828</v>
          </cell>
          <cell r="AY39">
            <v>200</v>
          </cell>
          <cell r="AZ39">
            <v>0</v>
          </cell>
          <cell r="BA39">
            <v>0</v>
          </cell>
          <cell r="BB39">
            <v>0</v>
          </cell>
          <cell r="BC39">
            <v>151</v>
          </cell>
          <cell r="BD39">
            <v>0</v>
          </cell>
          <cell r="BE39">
            <v>0</v>
          </cell>
          <cell r="BF39">
            <v>0</v>
          </cell>
          <cell r="BG39">
            <v>0</v>
          </cell>
          <cell r="BH39">
            <v>0</v>
          </cell>
          <cell r="BI39">
            <v>525</v>
          </cell>
          <cell r="BJ39">
            <v>0</v>
          </cell>
          <cell r="BK39">
            <v>525</v>
          </cell>
          <cell r="BL39">
            <v>0</v>
          </cell>
          <cell r="BM39">
            <v>0</v>
          </cell>
          <cell r="BN39">
            <v>0</v>
          </cell>
          <cell r="BO39">
            <v>215</v>
          </cell>
          <cell r="BP39">
            <v>0</v>
          </cell>
          <cell r="BQ39">
            <v>0</v>
          </cell>
          <cell r="BR39">
            <v>0</v>
          </cell>
          <cell r="BS39">
            <v>0</v>
          </cell>
          <cell r="BT39">
            <v>0</v>
          </cell>
          <cell r="BU39">
            <v>0</v>
          </cell>
          <cell r="BV39">
            <v>0</v>
          </cell>
          <cell r="BW39">
            <v>0</v>
          </cell>
          <cell r="BX39">
            <v>14</v>
          </cell>
          <cell r="BY39">
            <v>0</v>
          </cell>
          <cell r="BZ39">
            <v>0</v>
          </cell>
          <cell r="CA39">
            <v>0</v>
          </cell>
          <cell r="CB39">
            <v>0</v>
          </cell>
          <cell r="CC39">
            <v>0</v>
          </cell>
          <cell r="CD39">
            <v>0</v>
          </cell>
          <cell r="CE39">
            <v>0</v>
          </cell>
          <cell r="CF39">
            <v>0</v>
          </cell>
          <cell r="CG39">
            <v>100</v>
          </cell>
          <cell r="CH39">
            <v>0</v>
          </cell>
          <cell r="CI39">
            <v>0</v>
          </cell>
          <cell r="CJ39">
            <v>112</v>
          </cell>
          <cell r="CK39">
            <v>0</v>
          </cell>
          <cell r="CL39">
            <v>0</v>
          </cell>
          <cell r="CM39">
            <v>0</v>
          </cell>
          <cell r="CN39">
            <v>0</v>
          </cell>
          <cell r="CO39">
            <v>1616</v>
          </cell>
          <cell r="CP39">
            <v>0</v>
          </cell>
          <cell r="CQ39">
            <v>0</v>
          </cell>
          <cell r="CR39">
            <v>1616</v>
          </cell>
          <cell r="CS39">
            <v>2000</v>
          </cell>
          <cell r="CT39">
            <v>0</v>
          </cell>
          <cell r="CU39">
            <v>0</v>
          </cell>
          <cell r="CV39">
            <v>0</v>
          </cell>
          <cell r="CW39">
            <v>0</v>
          </cell>
          <cell r="CX39">
            <v>0</v>
          </cell>
          <cell r="CY39">
            <v>450</v>
          </cell>
          <cell r="CZ39">
            <v>0</v>
          </cell>
          <cell r="DA39">
            <v>0</v>
          </cell>
        </row>
        <row r="40">
          <cell r="A40" t="str">
            <v>Utility winter max peak load</v>
          </cell>
          <cell r="B40" t="str">
            <v>PEAKW</v>
          </cell>
          <cell r="C40">
            <v>2004</v>
          </cell>
          <cell r="D40">
            <v>7906</v>
          </cell>
          <cell r="E40">
            <v>274862</v>
          </cell>
          <cell r="F40">
            <v>176687</v>
          </cell>
          <cell r="G40">
            <v>43268</v>
          </cell>
          <cell r="H40">
            <v>159544</v>
          </cell>
          <cell r="I40">
            <v>286076</v>
          </cell>
          <cell r="J40">
            <v>244129</v>
          </cell>
          <cell r="K40">
            <v>27631</v>
          </cell>
          <cell r="L40">
            <v>7834</v>
          </cell>
          <cell r="M40">
            <v>140468</v>
          </cell>
          <cell r="N40">
            <v>5811</v>
          </cell>
          <cell r="O40">
            <v>70523</v>
          </cell>
          <cell r="P40">
            <v>7251</v>
          </cell>
          <cell r="Q40">
            <v>1631</v>
          </cell>
          <cell r="R40">
            <v>16258</v>
          </cell>
          <cell r="S40">
            <v>34623</v>
          </cell>
          <cell r="T40">
            <v>1240200</v>
          </cell>
          <cell r="U40">
            <v>488</v>
          </cell>
          <cell r="V40">
            <v>81291</v>
          </cell>
          <cell r="W40">
            <v>15318</v>
          </cell>
          <cell r="X40">
            <v>91605</v>
          </cell>
          <cell r="Y40">
            <v>102891</v>
          </cell>
          <cell r="Z40">
            <v>50710</v>
          </cell>
          <cell r="AA40">
            <v>18859</v>
          </cell>
          <cell r="AB40">
            <v>11563</v>
          </cell>
          <cell r="AC40">
            <v>44252</v>
          </cell>
          <cell r="AD40">
            <v>197509</v>
          </cell>
          <cell r="AE40">
            <v>184248</v>
          </cell>
          <cell r="AF40">
            <v>13261</v>
          </cell>
          <cell r="AG40">
            <v>39459</v>
          </cell>
          <cell r="AH40">
            <v>247574</v>
          </cell>
          <cell r="AI40">
            <v>243748</v>
          </cell>
          <cell r="AJ40">
            <v>3826</v>
          </cell>
          <cell r="AK40">
            <v>73676</v>
          </cell>
          <cell r="AL40">
            <v>98950</v>
          </cell>
          <cell r="AM40">
            <v>22160</v>
          </cell>
          <cell r="AN40">
            <v>1077296.67</v>
          </cell>
          <cell r="AO40">
            <v>836121.67</v>
          </cell>
          <cell r="AP40">
            <v>241175</v>
          </cell>
          <cell r="AQ40">
            <v>7653</v>
          </cell>
          <cell r="AR40">
            <v>40003</v>
          </cell>
          <cell r="AS40">
            <v>578900</v>
          </cell>
          <cell r="AT40">
            <v>9651</v>
          </cell>
          <cell r="AU40">
            <v>4438</v>
          </cell>
          <cell r="AV40">
            <v>5213</v>
          </cell>
          <cell r="AW40">
            <v>1405279</v>
          </cell>
          <cell r="AX40">
            <v>53706</v>
          </cell>
          <cell r="AY40">
            <v>22867</v>
          </cell>
          <cell r="AZ40">
            <v>147462</v>
          </cell>
          <cell r="BA40">
            <v>344351</v>
          </cell>
          <cell r="BB40">
            <v>50333</v>
          </cell>
          <cell r="BC40">
            <v>46324</v>
          </cell>
          <cell r="BD40">
            <v>536394</v>
          </cell>
          <cell r="BE40">
            <v>34630</v>
          </cell>
          <cell r="BF40">
            <v>40658</v>
          </cell>
          <cell r="BG40">
            <v>104178</v>
          </cell>
          <cell r="BH40">
            <v>3991</v>
          </cell>
          <cell r="BI40">
            <v>132614</v>
          </cell>
          <cell r="BJ40">
            <v>122374</v>
          </cell>
          <cell r="BK40">
            <v>10240</v>
          </cell>
          <cell r="BL40">
            <v>201345</v>
          </cell>
          <cell r="BM40">
            <v>139345</v>
          </cell>
          <cell r="BN40">
            <v>62000</v>
          </cell>
          <cell r="BO40">
            <v>30163</v>
          </cell>
          <cell r="BP40">
            <v>64706</v>
          </cell>
          <cell r="BQ40">
            <v>121809</v>
          </cell>
          <cell r="BR40">
            <v>23920</v>
          </cell>
          <cell r="BS40">
            <v>275735</v>
          </cell>
          <cell r="BT40">
            <v>42087</v>
          </cell>
          <cell r="BU40">
            <v>74924</v>
          </cell>
          <cell r="BV40">
            <v>233000</v>
          </cell>
          <cell r="BW40">
            <v>43015</v>
          </cell>
          <cell r="BX40">
            <v>20090</v>
          </cell>
          <cell r="BY40">
            <v>161348</v>
          </cell>
          <cell r="BZ40">
            <v>2976</v>
          </cell>
          <cell r="CA40">
            <v>151842</v>
          </cell>
          <cell r="CB40">
            <v>6530</v>
          </cell>
          <cell r="CC40">
            <v>33790</v>
          </cell>
          <cell r="CD40">
            <v>1066070</v>
          </cell>
          <cell r="CE40">
            <v>992497</v>
          </cell>
          <cell r="CF40">
            <v>73573</v>
          </cell>
          <cell r="CG40">
            <v>151</v>
          </cell>
          <cell r="CH40">
            <v>19991</v>
          </cell>
          <cell r="CI40">
            <v>26771</v>
          </cell>
          <cell r="CJ40">
            <v>21279</v>
          </cell>
          <cell r="CK40">
            <v>60964</v>
          </cell>
          <cell r="CL40">
            <v>198752</v>
          </cell>
          <cell r="CM40">
            <v>38752</v>
          </cell>
          <cell r="CN40">
            <v>4420214</v>
          </cell>
          <cell r="CO40">
            <v>458551</v>
          </cell>
          <cell r="CP40">
            <v>426300</v>
          </cell>
          <cell r="CQ40">
            <v>10016</v>
          </cell>
          <cell r="CR40">
            <v>22235</v>
          </cell>
          <cell r="CS40">
            <v>24285</v>
          </cell>
          <cell r="CT40">
            <v>227746</v>
          </cell>
          <cell r="CU40">
            <v>84210</v>
          </cell>
          <cell r="CV40">
            <v>16254</v>
          </cell>
          <cell r="CW40">
            <v>24</v>
          </cell>
          <cell r="CX40">
            <v>11065</v>
          </cell>
          <cell r="CY40">
            <v>94390</v>
          </cell>
          <cell r="CZ40">
            <v>152518</v>
          </cell>
          <cell r="DA40">
            <v>67515</v>
          </cell>
        </row>
        <row r="41">
          <cell r="A41" t="str">
            <v>Utility summer max peak load</v>
          </cell>
          <cell r="B41" t="str">
            <v>PEAKS</v>
          </cell>
          <cell r="C41">
            <v>2004</v>
          </cell>
          <cell r="D41">
            <v>7482</v>
          </cell>
          <cell r="E41">
            <v>274400</v>
          </cell>
          <cell r="F41">
            <v>203116</v>
          </cell>
          <cell r="G41">
            <v>45669</v>
          </cell>
          <cell r="H41">
            <v>172536</v>
          </cell>
          <cell r="I41">
            <v>338382</v>
          </cell>
          <cell r="J41">
            <v>278055</v>
          </cell>
          <cell r="K41">
            <v>24930</v>
          </cell>
          <cell r="L41">
            <v>6092</v>
          </cell>
          <cell r="M41">
            <v>167094</v>
          </cell>
          <cell r="N41">
            <v>5684</v>
          </cell>
          <cell r="O41">
            <v>54873</v>
          </cell>
          <cell r="P41">
            <v>4509</v>
          </cell>
          <cell r="Q41">
            <v>1572</v>
          </cell>
          <cell r="R41">
            <v>14906</v>
          </cell>
          <cell r="S41">
            <v>43845</v>
          </cell>
          <cell r="T41">
            <v>1426800</v>
          </cell>
          <cell r="U41">
            <v>602</v>
          </cell>
          <cell r="V41">
            <v>64632</v>
          </cell>
          <cell r="W41">
            <v>9225</v>
          </cell>
          <cell r="X41">
            <v>124845</v>
          </cell>
          <cell r="Y41">
            <v>99671</v>
          </cell>
          <cell r="Z41">
            <v>49484</v>
          </cell>
          <cell r="AA41">
            <v>13508</v>
          </cell>
          <cell r="AB41">
            <v>8129</v>
          </cell>
          <cell r="AC41">
            <v>23287</v>
          </cell>
          <cell r="AD41">
            <v>149649</v>
          </cell>
          <cell r="AE41">
            <v>140106</v>
          </cell>
          <cell r="AF41">
            <v>9543</v>
          </cell>
          <cell r="AG41">
            <v>53374</v>
          </cell>
          <cell r="AH41">
            <v>258016</v>
          </cell>
          <cell r="AI41">
            <v>254968</v>
          </cell>
          <cell r="AJ41">
            <v>3048</v>
          </cell>
          <cell r="AK41">
            <v>66423</v>
          </cell>
          <cell r="AL41">
            <v>90154</v>
          </cell>
          <cell r="AM41">
            <v>17926</v>
          </cell>
          <cell r="AN41">
            <v>1181579.23</v>
          </cell>
          <cell r="AO41">
            <v>916979.23</v>
          </cell>
          <cell r="AP41">
            <v>264600</v>
          </cell>
          <cell r="AQ41">
            <v>4896</v>
          </cell>
          <cell r="AR41">
            <v>32076</v>
          </cell>
          <cell r="AS41">
            <v>645900</v>
          </cell>
          <cell r="AT41">
            <v>6247</v>
          </cell>
          <cell r="AU41">
            <v>3043</v>
          </cell>
          <cell r="AV41">
            <v>3204</v>
          </cell>
          <cell r="AW41">
            <v>1256230</v>
          </cell>
          <cell r="AX41">
            <v>38260</v>
          </cell>
          <cell r="AY41">
            <v>17147</v>
          </cell>
          <cell r="AZ41">
            <v>109502</v>
          </cell>
          <cell r="BA41">
            <v>338448</v>
          </cell>
          <cell r="BB41">
            <v>43804</v>
          </cell>
          <cell r="BC41">
            <v>34343</v>
          </cell>
          <cell r="BD41">
            <v>626856</v>
          </cell>
          <cell r="BE41">
            <v>37690</v>
          </cell>
          <cell r="BF41">
            <v>36300</v>
          </cell>
          <cell r="BG41">
            <v>101506</v>
          </cell>
          <cell r="BH41">
            <v>3891</v>
          </cell>
          <cell r="BI41">
            <v>140248</v>
          </cell>
          <cell r="BJ41">
            <v>133011</v>
          </cell>
          <cell r="BK41">
            <v>7237</v>
          </cell>
          <cell r="BL41">
            <v>232149</v>
          </cell>
          <cell r="BM41">
            <v>163149</v>
          </cell>
          <cell r="BN41">
            <v>69000</v>
          </cell>
          <cell r="BO41">
            <v>36150</v>
          </cell>
          <cell r="BP41">
            <v>62443</v>
          </cell>
          <cell r="BQ41">
            <v>83059</v>
          </cell>
          <cell r="BR41">
            <v>19088</v>
          </cell>
          <cell r="BS41">
            <v>330378</v>
          </cell>
          <cell r="BT41">
            <v>42493</v>
          </cell>
          <cell r="BU41">
            <v>73528</v>
          </cell>
          <cell r="BV41">
            <v>200000</v>
          </cell>
          <cell r="BW41">
            <v>26600</v>
          </cell>
          <cell r="BX41">
            <v>10625</v>
          </cell>
          <cell r="BY41">
            <v>136574</v>
          </cell>
          <cell r="BZ41">
            <v>1880</v>
          </cell>
          <cell r="CA41">
            <v>129702</v>
          </cell>
          <cell r="CB41">
            <v>4992</v>
          </cell>
          <cell r="CC41">
            <v>34961</v>
          </cell>
          <cell r="CD41">
            <v>1300564</v>
          </cell>
          <cell r="CE41">
            <v>1230769</v>
          </cell>
          <cell r="CF41">
            <v>69795</v>
          </cell>
          <cell r="CG41">
            <v>108</v>
          </cell>
          <cell r="CH41">
            <v>14941</v>
          </cell>
          <cell r="CI41">
            <v>30552</v>
          </cell>
          <cell r="CJ41">
            <v>14564</v>
          </cell>
          <cell r="CK41">
            <v>65409</v>
          </cell>
          <cell r="CL41">
            <v>155397</v>
          </cell>
          <cell r="CM41">
            <v>41171</v>
          </cell>
          <cell r="CN41">
            <v>4520766</v>
          </cell>
          <cell r="CO41">
            <v>421821</v>
          </cell>
          <cell r="CP41">
            <v>398500</v>
          </cell>
          <cell r="CQ41">
            <v>8614</v>
          </cell>
          <cell r="CR41">
            <v>14707</v>
          </cell>
          <cell r="CS41">
            <v>21397</v>
          </cell>
          <cell r="CT41">
            <v>229605</v>
          </cell>
          <cell r="CU41">
            <v>87178</v>
          </cell>
          <cell r="CV41">
            <v>13414</v>
          </cell>
          <cell r="CW41">
            <v>25</v>
          </cell>
          <cell r="CX41">
            <v>10761</v>
          </cell>
          <cell r="CY41">
            <v>61323</v>
          </cell>
          <cell r="CZ41">
            <v>155149</v>
          </cell>
          <cell r="DA41">
            <v>70862</v>
          </cell>
        </row>
        <row r="42">
          <cell r="A42" t="str">
            <v>Utility Annual Peak load</v>
          </cell>
          <cell r="C42">
            <v>2004</v>
          </cell>
          <cell r="D42">
            <v>7906</v>
          </cell>
          <cell r="E42">
            <v>274862</v>
          </cell>
          <cell r="F42">
            <v>203116</v>
          </cell>
          <cell r="G42">
            <v>45669</v>
          </cell>
          <cell r="H42">
            <v>172536</v>
          </cell>
          <cell r="I42">
            <v>338382</v>
          </cell>
          <cell r="J42">
            <v>278055</v>
          </cell>
          <cell r="K42">
            <v>27631</v>
          </cell>
          <cell r="L42">
            <v>7834</v>
          </cell>
          <cell r="M42">
            <v>167094</v>
          </cell>
          <cell r="N42">
            <v>5811</v>
          </cell>
          <cell r="O42">
            <v>70523</v>
          </cell>
          <cell r="P42">
            <v>7251</v>
          </cell>
          <cell r="Q42">
            <v>1631</v>
          </cell>
          <cell r="R42">
            <v>16258</v>
          </cell>
          <cell r="S42">
            <v>43845</v>
          </cell>
          <cell r="T42">
            <v>1426800</v>
          </cell>
          <cell r="U42">
            <v>602</v>
          </cell>
          <cell r="V42">
            <v>81291</v>
          </cell>
          <cell r="W42">
            <v>15318</v>
          </cell>
          <cell r="X42">
            <v>124845</v>
          </cell>
          <cell r="Y42">
            <v>102891</v>
          </cell>
          <cell r="Z42">
            <v>50710</v>
          </cell>
          <cell r="AA42">
            <v>18859</v>
          </cell>
          <cell r="AB42">
            <v>11563</v>
          </cell>
          <cell r="AC42">
            <v>44252</v>
          </cell>
          <cell r="AD42">
            <v>197509</v>
          </cell>
          <cell r="AE42">
            <v>184248</v>
          </cell>
          <cell r="AF42">
            <v>13261</v>
          </cell>
          <cell r="AG42">
            <v>53374</v>
          </cell>
          <cell r="AH42">
            <v>258016</v>
          </cell>
          <cell r="AI42">
            <v>254968</v>
          </cell>
          <cell r="AJ42">
            <v>3826</v>
          </cell>
          <cell r="AK42">
            <v>73676</v>
          </cell>
          <cell r="AL42">
            <v>98950</v>
          </cell>
          <cell r="AM42">
            <v>22160</v>
          </cell>
          <cell r="AN42">
            <v>1181579.23</v>
          </cell>
          <cell r="AO42">
            <v>916979.23</v>
          </cell>
          <cell r="AP42">
            <v>264600</v>
          </cell>
          <cell r="AQ42">
            <v>7653</v>
          </cell>
          <cell r="AR42">
            <v>40003</v>
          </cell>
          <cell r="AS42">
            <v>645900</v>
          </cell>
          <cell r="AT42">
            <v>9651</v>
          </cell>
          <cell r="AU42">
            <v>4438</v>
          </cell>
          <cell r="AV42">
            <v>5213</v>
          </cell>
          <cell r="AW42">
            <v>1405279</v>
          </cell>
          <cell r="AX42">
            <v>53706</v>
          </cell>
          <cell r="AY42">
            <v>22867</v>
          </cell>
          <cell r="AZ42">
            <v>147462</v>
          </cell>
          <cell r="BA42">
            <v>344351</v>
          </cell>
          <cell r="BB42">
            <v>50333</v>
          </cell>
          <cell r="BC42">
            <v>46324</v>
          </cell>
          <cell r="BD42">
            <v>626856</v>
          </cell>
          <cell r="BE42">
            <v>37690</v>
          </cell>
          <cell r="BF42">
            <v>40658</v>
          </cell>
          <cell r="BG42">
            <v>104178</v>
          </cell>
          <cell r="BH42">
            <v>3991</v>
          </cell>
          <cell r="BI42">
            <v>140248</v>
          </cell>
          <cell r="BJ42">
            <v>133011</v>
          </cell>
          <cell r="BK42">
            <v>10240</v>
          </cell>
          <cell r="BL42">
            <v>232149</v>
          </cell>
          <cell r="BM42">
            <v>163149</v>
          </cell>
          <cell r="BN42">
            <v>69000</v>
          </cell>
          <cell r="BO42">
            <v>36150</v>
          </cell>
          <cell r="BP42">
            <v>64706</v>
          </cell>
          <cell r="BQ42">
            <v>121809</v>
          </cell>
          <cell r="BR42">
            <v>23920</v>
          </cell>
          <cell r="BS42">
            <v>330378</v>
          </cell>
          <cell r="BT42">
            <v>42493</v>
          </cell>
          <cell r="BU42">
            <v>74924</v>
          </cell>
          <cell r="BV42">
            <v>233000</v>
          </cell>
          <cell r="BW42">
            <v>43015</v>
          </cell>
          <cell r="BX42">
            <v>20090</v>
          </cell>
          <cell r="BY42">
            <v>161348</v>
          </cell>
          <cell r="BZ42">
            <v>2976</v>
          </cell>
          <cell r="CA42">
            <v>151842</v>
          </cell>
          <cell r="CB42">
            <v>6530</v>
          </cell>
          <cell r="CC42">
            <v>34961</v>
          </cell>
        </row>
        <row r="43">
          <cell r="A43" t="str">
            <v>Utility average peak load</v>
          </cell>
          <cell r="B43" t="str">
            <v>PEAKA</v>
          </cell>
          <cell r="C43">
            <v>2004</v>
          </cell>
          <cell r="D43">
            <v>6066</v>
          </cell>
          <cell r="E43">
            <v>243518</v>
          </cell>
          <cell r="F43">
            <v>173820</v>
          </cell>
          <cell r="G43">
            <v>41600</v>
          </cell>
          <cell r="H43">
            <v>153245</v>
          </cell>
          <cell r="I43">
            <v>274618</v>
          </cell>
          <cell r="J43">
            <v>276185</v>
          </cell>
          <cell r="K43">
            <v>24429</v>
          </cell>
          <cell r="L43">
            <v>5119</v>
          </cell>
          <cell r="M43">
            <v>141017</v>
          </cell>
          <cell r="N43">
            <v>5203</v>
          </cell>
          <cell r="O43">
            <v>56690</v>
          </cell>
          <cell r="P43">
            <v>4894</v>
          </cell>
          <cell r="Q43">
            <v>1421</v>
          </cell>
          <cell r="R43">
            <v>14215</v>
          </cell>
          <cell r="S43">
            <v>34339</v>
          </cell>
          <cell r="T43">
            <v>1221577</v>
          </cell>
          <cell r="U43">
            <v>495</v>
          </cell>
          <cell r="V43">
            <v>62959</v>
          </cell>
          <cell r="W43">
            <v>10658</v>
          </cell>
          <cell r="X43">
            <v>93036</v>
          </cell>
          <cell r="Y43">
            <v>93103</v>
          </cell>
          <cell r="Z43">
            <v>45586</v>
          </cell>
          <cell r="AA43">
            <v>13637</v>
          </cell>
          <cell r="AB43">
            <v>1641</v>
          </cell>
          <cell r="AC43">
            <v>29385</v>
          </cell>
          <cell r="AD43">
            <v>146894</v>
          </cell>
          <cell r="AE43">
            <v>137521</v>
          </cell>
          <cell r="AF43">
            <v>9373</v>
          </cell>
          <cell r="AG43">
            <v>30897</v>
          </cell>
          <cell r="AH43">
            <v>238438</v>
          </cell>
          <cell r="AI43">
            <v>235516</v>
          </cell>
          <cell r="AJ43">
            <v>2922</v>
          </cell>
          <cell r="AK43">
            <v>61799</v>
          </cell>
          <cell r="AL43">
            <v>81183</v>
          </cell>
          <cell r="AM43">
            <v>18185</v>
          </cell>
          <cell r="AN43">
            <v>1044943.5</v>
          </cell>
          <cell r="AO43">
            <v>813298.5</v>
          </cell>
          <cell r="AP43">
            <v>231645</v>
          </cell>
          <cell r="AQ43">
            <v>4462</v>
          </cell>
          <cell r="AR43">
            <v>31984</v>
          </cell>
          <cell r="AS43">
            <v>560800</v>
          </cell>
          <cell r="AT43">
            <v>6690</v>
          </cell>
          <cell r="AU43">
            <v>3253</v>
          </cell>
          <cell r="AV43">
            <v>3437</v>
          </cell>
          <cell r="AW43">
            <v>1182432</v>
          </cell>
          <cell r="AX43">
            <v>39995</v>
          </cell>
          <cell r="AY43">
            <v>17544</v>
          </cell>
          <cell r="AZ43">
            <v>112201</v>
          </cell>
          <cell r="BA43">
            <v>309780</v>
          </cell>
          <cell r="BB43">
            <v>43176</v>
          </cell>
          <cell r="BC43">
            <v>34935</v>
          </cell>
          <cell r="BD43">
            <v>525337</v>
          </cell>
          <cell r="BE43">
            <v>33510</v>
          </cell>
          <cell r="BF43">
            <v>33583</v>
          </cell>
          <cell r="BG43">
            <v>93380</v>
          </cell>
          <cell r="BH43">
            <v>656</v>
          </cell>
          <cell r="BI43">
            <v>120976</v>
          </cell>
          <cell r="BJ43">
            <v>113601</v>
          </cell>
          <cell r="BK43">
            <v>7375</v>
          </cell>
          <cell r="BL43">
            <v>194888</v>
          </cell>
          <cell r="BM43">
            <v>134888</v>
          </cell>
          <cell r="BN43">
            <v>60000</v>
          </cell>
          <cell r="BO43">
            <v>29149</v>
          </cell>
          <cell r="BP43">
            <v>58317</v>
          </cell>
          <cell r="BQ43">
            <v>90195</v>
          </cell>
          <cell r="BR43">
            <v>21504</v>
          </cell>
          <cell r="BS43">
            <v>270811</v>
          </cell>
          <cell r="BT43">
            <v>38080</v>
          </cell>
          <cell r="BU43">
            <v>59320</v>
          </cell>
          <cell r="BV43">
            <v>188000</v>
          </cell>
          <cell r="BW43">
            <v>28653</v>
          </cell>
          <cell r="BX43">
            <v>13499</v>
          </cell>
          <cell r="BY43">
            <v>129383</v>
          </cell>
          <cell r="BZ43">
            <v>2157</v>
          </cell>
          <cell r="CA43">
            <v>121862</v>
          </cell>
          <cell r="CB43">
            <v>5364</v>
          </cell>
          <cell r="CC43">
            <v>31882</v>
          </cell>
          <cell r="CD43">
            <v>1076942</v>
          </cell>
          <cell r="CE43">
            <v>1013278</v>
          </cell>
          <cell r="CF43">
            <v>63664</v>
          </cell>
          <cell r="CG43">
            <v>114</v>
          </cell>
          <cell r="CH43">
            <v>15966</v>
          </cell>
          <cell r="CI43">
            <v>21972</v>
          </cell>
          <cell r="CJ43">
            <v>15767</v>
          </cell>
          <cell r="CK43">
            <v>57387</v>
          </cell>
          <cell r="CL43">
            <v>161420</v>
          </cell>
          <cell r="CM43">
            <v>37397</v>
          </cell>
          <cell r="CN43">
            <v>4042889</v>
          </cell>
          <cell r="CO43">
            <v>393912</v>
          </cell>
          <cell r="CP43">
            <v>370300</v>
          </cell>
          <cell r="CQ43">
            <v>8206</v>
          </cell>
          <cell r="CR43">
            <v>15406</v>
          </cell>
          <cell r="CS43">
            <v>17643</v>
          </cell>
          <cell r="CT43">
            <v>208987</v>
          </cell>
          <cell r="CU43">
            <v>79728</v>
          </cell>
          <cell r="CV43">
            <v>13916</v>
          </cell>
          <cell r="CW43">
            <v>24</v>
          </cell>
          <cell r="CX43">
            <v>10299</v>
          </cell>
          <cell r="CY43">
            <v>71394</v>
          </cell>
          <cell r="CZ43">
            <v>132481</v>
          </cell>
          <cell r="DA43">
            <v>64500</v>
          </cell>
        </row>
        <row r="44">
          <cell r="A44" t="str">
            <v>Total circuit kms of line</v>
          </cell>
          <cell r="B44" t="str">
            <v>KMC</v>
          </cell>
          <cell r="C44">
            <v>2004</v>
          </cell>
          <cell r="D44">
            <v>92.5</v>
          </cell>
          <cell r="E44">
            <v>1517</v>
          </cell>
          <cell r="F44">
            <v>783.5</v>
          </cell>
          <cell r="G44">
            <v>432</v>
          </cell>
          <cell r="H44">
            <v>446</v>
          </cell>
          <cell r="I44">
            <v>1383</v>
          </cell>
          <cell r="J44">
            <v>1082</v>
          </cell>
          <cell r="K44">
            <v>140.30000000000001</v>
          </cell>
          <cell r="L44">
            <v>27.5</v>
          </cell>
          <cell r="M44">
            <v>745</v>
          </cell>
          <cell r="N44">
            <v>21</v>
          </cell>
          <cell r="O44">
            <v>320</v>
          </cell>
          <cell r="P44">
            <v>28.1</v>
          </cell>
          <cell r="Q44">
            <v>7.6</v>
          </cell>
          <cell r="R44">
            <v>142</v>
          </cell>
          <cell r="S44">
            <v>136.1</v>
          </cell>
          <cell r="T44">
            <v>4972</v>
          </cell>
          <cell r="U44">
            <v>1184</v>
          </cell>
          <cell r="V44">
            <v>258</v>
          </cell>
          <cell r="W44">
            <v>136.19999999999999</v>
          </cell>
          <cell r="X44">
            <v>462.9</v>
          </cell>
          <cell r="Y44">
            <v>274.89999999999998</v>
          </cell>
          <cell r="Z44">
            <v>487.6</v>
          </cell>
          <cell r="AA44">
            <v>84.6</v>
          </cell>
          <cell r="AB44">
            <v>8.1</v>
          </cell>
          <cell r="AC44">
            <v>1832.5</v>
          </cell>
          <cell r="AD44">
            <v>870.6</v>
          </cell>
          <cell r="AE44">
            <v>833.6</v>
          </cell>
          <cell r="AF44">
            <v>37</v>
          </cell>
          <cell r="AG44">
            <v>233.4</v>
          </cell>
          <cell r="AH44">
            <v>948.4</v>
          </cell>
          <cell r="AI44">
            <v>916</v>
          </cell>
          <cell r="AJ44">
            <v>32.4</v>
          </cell>
          <cell r="AK44">
            <v>1649</v>
          </cell>
          <cell r="AL44">
            <v>1301.0999999999999</v>
          </cell>
          <cell r="AM44">
            <v>68.400000000000006</v>
          </cell>
          <cell r="AN44">
            <v>3203</v>
          </cell>
          <cell r="AO44">
            <v>2481</v>
          </cell>
          <cell r="AP44">
            <v>722</v>
          </cell>
          <cell r="AQ44">
            <v>22.8</v>
          </cell>
          <cell r="AR44">
            <v>65.400000000000006</v>
          </cell>
          <cell r="AS44">
            <v>2384</v>
          </cell>
          <cell r="AT44">
            <v>119060.4</v>
          </cell>
          <cell r="AU44">
            <v>119040</v>
          </cell>
          <cell r="AV44">
            <v>20.399999999999999</v>
          </cell>
          <cell r="AW44">
            <v>5040</v>
          </cell>
          <cell r="AX44">
            <v>596</v>
          </cell>
          <cell r="AY44">
            <v>98</v>
          </cell>
          <cell r="AZ44">
            <v>347.9</v>
          </cell>
          <cell r="BA44">
            <v>1758</v>
          </cell>
          <cell r="BB44">
            <v>100</v>
          </cell>
          <cell r="BC44">
            <v>659</v>
          </cell>
          <cell r="BD44">
            <v>2498</v>
          </cell>
          <cell r="BE44">
            <v>108</v>
          </cell>
          <cell r="BF44">
            <v>112</v>
          </cell>
          <cell r="BG44">
            <v>730</v>
          </cell>
          <cell r="BH44">
            <v>4</v>
          </cell>
          <cell r="BI44">
            <v>984.8</v>
          </cell>
          <cell r="BJ44">
            <v>627.5</v>
          </cell>
          <cell r="BK44">
            <v>357.3</v>
          </cell>
          <cell r="BL44">
            <v>2091</v>
          </cell>
          <cell r="BM44">
            <v>791</v>
          </cell>
          <cell r="BN44">
            <v>1300</v>
          </cell>
          <cell r="BO44">
            <v>327</v>
          </cell>
          <cell r="BP44">
            <v>770</v>
          </cell>
          <cell r="BQ44">
            <v>560</v>
          </cell>
          <cell r="BR44">
            <v>370</v>
          </cell>
          <cell r="BS44">
            <v>1316</v>
          </cell>
          <cell r="BT44">
            <v>236</v>
          </cell>
          <cell r="BU44">
            <v>297.7</v>
          </cell>
          <cell r="BV44">
            <v>1731</v>
          </cell>
          <cell r="BW44">
            <v>147.4</v>
          </cell>
          <cell r="BX44">
            <v>128</v>
          </cell>
          <cell r="BY44">
            <v>533.79999999999995</v>
          </cell>
          <cell r="BZ44">
            <v>11.8</v>
          </cell>
          <cell r="CA44">
            <v>494</v>
          </cell>
          <cell r="CB44">
            <v>28</v>
          </cell>
          <cell r="CC44">
            <v>271</v>
          </cell>
          <cell r="CD44">
            <v>5751.2</v>
          </cell>
          <cell r="CE44">
            <v>5379</v>
          </cell>
          <cell r="CF44">
            <v>372.2</v>
          </cell>
          <cell r="CG44">
            <v>711</v>
          </cell>
          <cell r="CH44">
            <v>70</v>
          </cell>
          <cell r="CI44">
            <v>86</v>
          </cell>
          <cell r="CJ44">
            <v>212</v>
          </cell>
          <cell r="CK44">
            <v>233</v>
          </cell>
          <cell r="CL44">
            <v>1338.1</v>
          </cell>
          <cell r="CM44">
            <v>231</v>
          </cell>
          <cell r="CN44">
            <v>16869</v>
          </cell>
          <cell r="CO44">
            <v>1789</v>
          </cell>
          <cell r="CP44">
            <v>1510</v>
          </cell>
          <cell r="CQ44">
            <v>32.799999999999997</v>
          </cell>
          <cell r="CR44">
            <v>246.2</v>
          </cell>
          <cell r="CS44">
            <v>208</v>
          </cell>
          <cell r="CT44">
            <v>1324.2</v>
          </cell>
          <cell r="CU44">
            <v>417.7</v>
          </cell>
          <cell r="CV44">
            <v>122</v>
          </cell>
          <cell r="CW44">
            <v>65.2</v>
          </cell>
          <cell r="CX44">
            <v>32.6</v>
          </cell>
          <cell r="CY44">
            <v>443.2</v>
          </cell>
          <cell r="CZ44">
            <v>956</v>
          </cell>
          <cell r="DA44">
            <v>247.7</v>
          </cell>
        </row>
        <row r="45">
          <cell r="A45" t="str">
            <v>Overhead circuit kms of line</v>
          </cell>
          <cell r="B45" t="str">
            <v>KMCO</v>
          </cell>
          <cell r="C45">
            <v>2004</v>
          </cell>
          <cell r="D45">
            <v>92</v>
          </cell>
          <cell r="E45">
            <v>690</v>
          </cell>
          <cell r="F45">
            <v>606.9</v>
          </cell>
          <cell r="G45">
            <v>405</v>
          </cell>
          <cell r="H45">
            <v>255</v>
          </cell>
          <cell r="I45">
            <v>818</v>
          </cell>
          <cell r="J45">
            <v>727</v>
          </cell>
          <cell r="K45">
            <v>77</v>
          </cell>
          <cell r="L45">
            <v>26</v>
          </cell>
          <cell r="M45">
            <v>525</v>
          </cell>
          <cell r="N45">
            <v>17</v>
          </cell>
          <cell r="O45">
            <v>220</v>
          </cell>
          <cell r="P45">
            <v>15.5</v>
          </cell>
          <cell r="Q45">
            <v>6.4</v>
          </cell>
          <cell r="R45">
            <v>137</v>
          </cell>
          <cell r="S45">
            <v>87.8</v>
          </cell>
          <cell r="T45">
            <v>1696</v>
          </cell>
          <cell r="U45">
            <v>813</v>
          </cell>
          <cell r="V45">
            <v>202.9</v>
          </cell>
          <cell r="W45">
            <v>125.6</v>
          </cell>
          <cell r="X45">
            <v>235.3</v>
          </cell>
          <cell r="Y45">
            <v>184.8</v>
          </cell>
          <cell r="Z45">
            <v>20.399999999999999</v>
          </cell>
          <cell r="AA45">
            <v>76.599999999999994</v>
          </cell>
          <cell r="AB45">
            <v>6.3</v>
          </cell>
          <cell r="AC45">
            <v>1831.4</v>
          </cell>
          <cell r="AD45">
            <v>695.6</v>
          </cell>
          <cell r="AE45">
            <v>660.6</v>
          </cell>
          <cell r="AF45">
            <v>35</v>
          </cell>
          <cell r="AG45">
            <v>177.2</v>
          </cell>
          <cell r="AH45">
            <v>411.8</v>
          </cell>
          <cell r="AI45">
            <v>401</v>
          </cell>
          <cell r="AJ45">
            <v>10.8</v>
          </cell>
          <cell r="AK45">
            <v>1570</v>
          </cell>
          <cell r="AL45">
            <v>871.7</v>
          </cell>
          <cell r="AM45">
            <v>57.4</v>
          </cell>
          <cell r="AN45">
            <v>1609</v>
          </cell>
          <cell r="AO45">
            <v>1097</v>
          </cell>
          <cell r="AP45">
            <v>512</v>
          </cell>
          <cell r="AQ45">
            <v>20.3</v>
          </cell>
          <cell r="AR45">
            <v>56.6</v>
          </cell>
          <cell r="AS45">
            <v>734</v>
          </cell>
          <cell r="AT45">
            <v>114860</v>
          </cell>
          <cell r="AU45">
            <v>114840</v>
          </cell>
          <cell r="AV45">
            <v>20</v>
          </cell>
          <cell r="AW45">
            <v>3190</v>
          </cell>
          <cell r="AX45">
            <v>493</v>
          </cell>
          <cell r="AY45">
            <v>88</v>
          </cell>
          <cell r="AZ45">
            <v>241.6</v>
          </cell>
          <cell r="BA45">
            <v>981</v>
          </cell>
          <cell r="BB45">
            <v>93</v>
          </cell>
          <cell r="BC45">
            <v>580</v>
          </cell>
          <cell r="BD45">
            <v>1256</v>
          </cell>
          <cell r="BE45">
            <v>85</v>
          </cell>
          <cell r="BF45">
            <v>78</v>
          </cell>
          <cell r="BG45">
            <v>524</v>
          </cell>
          <cell r="BH45">
            <v>2</v>
          </cell>
          <cell r="BI45">
            <v>577.5</v>
          </cell>
          <cell r="BJ45">
            <v>234.8</v>
          </cell>
          <cell r="BK45">
            <v>342.7</v>
          </cell>
          <cell r="BL45">
            <v>1566</v>
          </cell>
          <cell r="BM45">
            <v>466</v>
          </cell>
          <cell r="BN45">
            <v>1100</v>
          </cell>
          <cell r="BO45">
            <v>252</v>
          </cell>
          <cell r="BP45">
            <v>693</v>
          </cell>
          <cell r="BQ45">
            <v>500</v>
          </cell>
          <cell r="BR45">
            <v>365</v>
          </cell>
          <cell r="BS45">
            <v>530</v>
          </cell>
          <cell r="BT45">
            <v>149</v>
          </cell>
          <cell r="BU45">
            <v>245</v>
          </cell>
          <cell r="BV45">
            <v>892</v>
          </cell>
          <cell r="BW45">
            <v>127.5</v>
          </cell>
          <cell r="BX45">
            <v>117</v>
          </cell>
          <cell r="BY45">
            <v>380.7</v>
          </cell>
          <cell r="BZ45">
            <v>11.8</v>
          </cell>
          <cell r="CA45">
            <v>348</v>
          </cell>
          <cell r="CB45">
            <v>20.9</v>
          </cell>
          <cell r="CC45">
            <v>262.60000000000002</v>
          </cell>
          <cell r="CD45">
            <v>1915.2</v>
          </cell>
          <cell r="CE45">
            <v>1775</v>
          </cell>
          <cell r="CF45">
            <v>140.19999999999999</v>
          </cell>
          <cell r="CG45">
            <v>605</v>
          </cell>
          <cell r="CH45">
            <v>68</v>
          </cell>
          <cell r="CI45">
            <v>76.5</v>
          </cell>
          <cell r="CJ45">
            <v>205.5</v>
          </cell>
          <cell r="CK45">
            <v>175</v>
          </cell>
          <cell r="CL45">
            <v>886.1</v>
          </cell>
          <cell r="CM45">
            <v>135.1</v>
          </cell>
          <cell r="CN45">
            <v>9136</v>
          </cell>
          <cell r="CO45">
            <v>1256.5999999999999</v>
          </cell>
          <cell r="CP45">
            <v>1023</v>
          </cell>
          <cell r="CQ45">
            <v>20.7</v>
          </cell>
          <cell r="CR45">
            <v>212.9</v>
          </cell>
          <cell r="CS45">
            <v>120.8</v>
          </cell>
          <cell r="CT45">
            <v>934.5</v>
          </cell>
          <cell r="CU45">
            <v>323.89999999999998</v>
          </cell>
          <cell r="CV45">
            <v>114</v>
          </cell>
          <cell r="CW45">
            <v>53.2</v>
          </cell>
          <cell r="CX45">
            <v>25.6</v>
          </cell>
          <cell r="CY45">
            <v>334.7</v>
          </cell>
          <cell r="CZ45">
            <v>472.1</v>
          </cell>
          <cell r="DA45">
            <v>148.6</v>
          </cell>
        </row>
        <row r="46">
          <cell r="A46" t="str">
            <v>Underground circuit kms ofline</v>
          </cell>
          <cell r="B46" t="str">
            <v>KMCU</v>
          </cell>
          <cell r="C46">
            <v>2004</v>
          </cell>
          <cell r="D46">
            <v>0.5</v>
          </cell>
          <cell r="E46">
            <v>827</v>
          </cell>
          <cell r="F46">
            <v>176.6</v>
          </cell>
          <cell r="G46">
            <v>27</v>
          </cell>
          <cell r="H46">
            <v>191</v>
          </cell>
          <cell r="I46">
            <v>565</v>
          </cell>
          <cell r="J46">
            <v>355</v>
          </cell>
          <cell r="K46">
            <v>63.3</v>
          </cell>
          <cell r="L46">
            <v>1.5</v>
          </cell>
          <cell r="M46">
            <v>220</v>
          </cell>
          <cell r="N46">
            <v>4</v>
          </cell>
          <cell r="O46">
            <v>100</v>
          </cell>
          <cell r="P46">
            <v>12.6</v>
          </cell>
          <cell r="Q46">
            <v>1.2</v>
          </cell>
          <cell r="R46">
            <v>5</v>
          </cell>
          <cell r="S46">
            <v>48.3</v>
          </cell>
          <cell r="T46">
            <v>3276</v>
          </cell>
          <cell r="U46">
            <v>371</v>
          </cell>
          <cell r="V46">
            <v>55.1</v>
          </cell>
          <cell r="W46">
            <v>10.6</v>
          </cell>
          <cell r="X46">
            <v>227.6</v>
          </cell>
          <cell r="Y46">
            <v>90.1</v>
          </cell>
          <cell r="Z46">
            <v>467.2</v>
          </cell>
          <cell r="AA46">
            <v>8</v>
          </cell>
          <cell r="AB46">
            <v>1.8</v>
          </cell>
          <cell r="AC46">
            <v>1.1000000000000001</v>
          </cell>
          <cell r="AD46">
            <v>175</v>
          </cell>
          <cell r="AE46">
            <v>173</v>
          </cell>
          <cell r="AF46">
            <v>2</v>
          </cell>
          <cell r="AG46">
            <v>56.2</v>
          </cell>
          <cell r="AH46">
            <v>536.6</v>
          </cell>
          <cell r="AI46">
            <v>515</v>
          </cell>
          <cell r="AJ46">
            <v>21.6</v>
          </cell>
          <cell r="AK46">
            <v>79</v>
          </cell>
          <cell r="AL46">
            <v>429.4</v>
          </cell>
          <cell r="AM46">
            <v>11</v>
          </cell>
          <cell r="AN46">
            <v>1594</v>
          </cell>
          <cell r="AO46">
            <v>1384</v>
          </cell>
          <cell r="AP46">
            <v>210</v>
          </cell>
          <cell r="AQ46">
            <v>2.5</v>
          </cell>
          <cell r="AR46">
            <v>8.8000000000000007</v>
          </cell>
          <cell r="AS46">
            <v>1650</v>
          </cell>
          <cell r="AT46">
            <v>4200.3999999999996</v>
          </cell>
          <cell r="AU46">
            <v>4200</v>
          </cell>
          <cell r="AV46">
            <v>0.4</v>
          </cell>
          <cell r="AW46">
            <v>1850</v>
          </cell>
          <cell r="AX46">
            <v>103</v>
          </cell>
          <cell r="AY46">
            <v>10</v>
          </cell>
          <cell r="AZ46">
            <v>106.3</v>
          </cell>
          <cell r="BA46">
            <v>777</v>
          </cell>
          <cell r="BB46">
            <v>7</v>
          </cell>
          <cell r="BC46">
            <v>79</v>
          </cell>
          <cell r="BD46">
            <v>1242</v>
          </cell>
          <cell r="BE46">
            <v>23</v>
          </cell>
          <cell r="BF46">
            <v>34</v>
          </cell>
          <cell r="BG46">
            <v>206</v>
          </cell>
          <cell r="BH46">
            <v>2</v>
          </cell>
          <cell r="BI46">
            <v>407.3</v>
          </cell>
          <cell r="BJ46">
            <v>392.7</v>
          </cell>
          <cell r="BK46">
            <v>14.6</v>
          </cell>
          <cell r="BL46">
            <v>525</v>
          </cell>
          <cell r="BM46">
            <v>325</v>
          </cell>
          <cell r="BN46">
            <v>200</v>
          </cell>
          <cell r="BO46">
            <v>75</v>
          </cell>
          <cell r="BP46">
            <v>77</v>
          </cell>
          <cell r="BQ46">
            <v>60</v>
          </cell>
          <cell r="BR46">
            <v>5</v>
          </cell>
          <cell r="BS46">
            <v>786</v>
          </cell>
          <cell r="BT46">
            <v>87</v>
          </cell>
          <cell r="BU46">
            <v>52.7</v>
          </cell>
          <cell r="BV46">
            <v>839</v>
          </cell>
          <cell r="BW46">
            <v>19.899999999999999</v>
          </cell>
          <cell r="BX46">
            <v>11</v>
          </cell>
          <cell r="BY46">
            <v>153.1</v>
          </cell>
          <cell r="BZ46">
            <v>0</v>
          </cell>
          <cell r="CA46">
            <v>146</v>
          </cell>
          <cell r="CB46">
            <v>7.1</v>
          </cell>
          <cell r="CC46">
            <v>8.4</v>
          </cell>
          <cell r="CD46">
            <v>3836</v>
          </cell>
          <cell r="CE46">
            <v>3604</v>
          </cell>
          <cell r="CF46">
            <v>232</v>
          </cell>
          <cell r="CG46">
            <v>106</v>
          </cell>
          <cell r="CH46">
            <v>2</v>
          </cell>
          <cell r="CI46">
            <v>9.5</v>
          </cell>
          <cell r="CJ46">
            <v>6.5</v>
          </cell>
          <cell r="CK46">
            <v>58</v>
          </cell>
          <cell r="CL46">
            <v>452</v>
          </cell>
          <cell r="CM46">
            <v>95.9</v>
          </cell>
          <cell r="CN46">
            <v>7733</v>
          </cell>
          <cell r="CO46">
            <v>532.4</v>
          </cell>
          <cell r="CP46">
            <v>487</v>
          </cell>
          <cell r="CQ46">
            <v>12.1</v>
          </cell>
          <cell r="CR46">
            <v>33.299999999999997</v>
          </cell>
          <cell r="CS46">
            <v>87.2</v>
          </cell>
          <cell r="CT46">
            <v>389.7</v>
          </cell>
          <cell r="CU46">
            <v>93.8</v>
          </cell>
          <cell r="CV46">
            <v>8</v>
          </cell>
          <cell r="CW46">
            <v>12</v>
          </cell>
          <cell r="CX46">
            <v>7</v>
          </cell>
          <cell r="CY46">
            <v>108.5</v>
          </cell>
          <cell r="CZ46">
            <v>483.9</v>
          </cell>
          <cell r="DA46">
            <v>99.1</v>
          </cell>
        </row>
        <row r="47">
          <cell r="A47" t="str">
            <v>Circuit kilometers 3 phase</v>
          </cell>
          <cell r="B47" t="str">
            <v>KMC3</v>
          </cell>
          <cell r="C47">
            <v>2004</v>
          </cell>
          <cell r="D47">
            <v>47</v>
          </cell>
          <cell r="E47">
            <v>740</v>
          </cell>
          <cell r="F47">
            <v>448.1</v>
          </cell>
          <cell r="G47">
            <v>202</v>
          </cell>
          <cell r="H47">
            <v>211</v>
          </cell>
          <cell r="I47">
            <v>673.8</v>
          </cell>
          <cell r="J47">
            <v>458.2</v>
          </cell>
          <cell r="K47">
            <v>68</v>
          </cell>
          <cell r="L47">
            <v>15.9</v>
          </cell>
          <cell r="M47">
            <v>467</v>
          </cell>
          <cell r="N47">
            <v>10</v>
          </cell>
          <cell r="O47">
            <v>100</v>
          </cell>
          <cell r="P47">
            <v>12.7</v>
          </cell>
          <cell r="Q47">
            <v>5.2</v>
          </cell>
          <cell r="R47">
            <v>0</v>
          </cell>
          <cell r="S47">
            <v>65.900000000000006</v>
          </cell>
          <cell r="T47">
            <v>3005</v>
          </cell>
          <cell r="U47">
            <v>684</v>
          </cell>
          <cell r="V47">
            <v>145</v>
          </cell>
          <cell r="W47">
            <v>30.8</v>
          </cell>
          <cell r="X47">
            <v>166</v>
          </cell>
          <cell r="Y47">
            <v>145.9</v>
          </cell>
          <cell r="Z47">
            <v>0</v>
          </cell>
          <cell r="AA47">
            <v>48.5</v>
          </cell>
          <cell r="AB47">
            <v>3.5</v>
          </cell>
          <cell r="AC47">
            <v>0</v>
          </cell>
          <cell r="AD47">
            <v>20.399999999999999</v>
          </cell>
          <cell r="AE47">
            <v>0</v>
          </cell>
          <cell r="AF47">
            <v>20.399999999999999</v>
          </cell>
          <cell r="AG47">
            <v>107.7</v>
          </cell>
          <cell r="AH47">
            <v>432.9</v>
          </cell>
          <cell r="AI47">
            <v>426</v>
          </cell>
          <cell r="AJ47">
            <v>6.9</v>
          </cell>
          <cell r="AK47">
            <v>599</v>
          </cell>
          <cell r="AL47">
            <v>388.3</v>
          </cell>
          <cell r="AM47">
            <v>27.3</v>
          </cell>
          <cell r="AN47">
            <v>1867</v>
          </cell>
          <cell r="AO47">
            <v>1517</v>
          </cell>
          <cell r="AP47">
            <v>350</v>
          </cell>
          <cell r="AQ47">
            <v>8</v>
          </cell>
          <cell r="AR47">
            <v>42.8</v>
          </cell>
          <cell r="AS47">
            <v>1014.8</v>
          </cell>
          <cell r="AT47">
            <v>44929</v>
          </cell>
          <cell r="AU47">
            <v>44920</v>
          </cell>
          <cell r="AV47">
            <v>9</v>
          </cell>
          <cell r="AW47">
            <v>2680</v>
          </cell>
          <cell r="AX47">
            <v>291</v>
          </cell>
          <cell r="AY47">
            <v>61</v>
          </cell>
          <cell r="AZ47">
            <v>251</v>
          </cell>
          <cell r="BA47">
            <v>755</v>
          </cell>
          <cell r="BB47">
            <v>58</v>
          </cell>
          <cell r="BC47">
            <v>159</v>
          </cell>
          <cell r="BD47">
            <v>1160</v>
          </cell>
          <cell r="BE47">
            <v>64.5</v>
          </cell>
          <cell r="BF47">
            <v>75</v>
          </cell>
          <cell r="BG47">
            <v>380</v>
          </cell>
          <cell r="BH47">
            <v>1</v>
          </cell>
          <cell r="BI47">
            <v>292.10000000000002</v>
          </cell>
          <cell r="BJ47">
            <v>260.8</v>
          </cell>
          <cell r="BK47">
            <v>31.3</v>
          </cell>
          <cell r="BL47">
            <v>861</v>
          </cell>
          <cell r="BM47">
            <v>411</v>
          </cell>
          <cell r="BN47">
            <v>450</v>
          </cell>
          <cell r="BO47">
            <v>174</v>
          </cell>
          <cell r="BP47">
            <v>388</v>
          </cell>
          <cell r="BQ47">
            <v>373</v>
          </cell>
          <cell r="BR47">
            <v>200</v>
          </cell>
          <cell r="BS47">
            <v>698</v>
          </cell>
          <cell r="BT47">
            <v>62</v>
          </cell>
          <cell r="BU47">
            <v>217.9</v>
          </cell>
          <cell r="BV47">
            <v>359.6</v>
          </cell>
          <cell r="BW47">
            <v>94.1</v>
          </cell>
          <cell r="BX47">
            <v>84</v>
          </cell>
          <cell r="BY47">
            <v>347.1</v>
          </cell>
          <cell r="BZ47">
            <v>7.7</v>
          </cell>
          <cell r="CA47">
            <v>320</v>
          </cell>
          <cell r="CB47">
            <v>19.399999999999999</v>
          </cell>
          <cell r="CC47">
            <v>177.5</v>
          </cell>
          <cell r="CD47">
            <v>2620.6</v>
          </cell>
          <cell r="CE47">
            <v>2473</v>
          </cell>
          <cell r="CF47">
            <v>147.6</v>
          </cell>
          <cell r="CG47">
            <v>446</v>
          </cell>
          <cell r="CH47">
            <v>49</v>
          </cell>
          <cell r="CI47">
            <v>43</v>
          </cell>
          <cell r="CJ47">
            <v>72.099999999999994</v>
          </cell>
          <cell r="CK47">
            <v>158</v>
          </cell>
          <cell r="CL47">
            <v>754</v>
          </cell>
          <cell r="CM47">
            <v>39.200000000000003</v>
          </cell>
          <cell r="CN47">
            <v>0</v>
          </cell>
          <cell r="CO47">
            <v>908</v>
          </cell>
          <cell r="CP47">
            <v>819</v>
          </cell>
          <cell r="CQ47">
            <v>17.2</v>
          </cell>
          <cell r="CR47">
            <v>71.8</v>
          </cell>
          <cell r="CS47">
            <v>87.8</v>
          </cell>
          <cell r="CT47">
            <v>880.1</v>
          </cell>
          <cell r="CU47">
            <v>268.8</v>
          </cell>
          <cell r="CV47">
            <v>86</v>
          </cell>
          <cell r="CW47">
            <v>45.4</v>
          </cell>
          <cell r="CX47">
            <v>19.3</v>
          </cell>
          <cell r="CY47">
            <v>261.39999999999998</v>
          </cell>
          <cell r="CZ47">
            <v>431.1</v>
          </cell>
          <cell r="DA47">
            <v>141.4</v>
          </cell>
        </row>
        <row r="48">
          <cell r="A48" t="str">
            <v>Circuit kilometers 2 phase</v>
          </cell>
          <cell r="B48" t="str">
            <v>KMC2</v>
          </cell>
          <cell r="C48">
            <v>2004</v>
          </cell>
          <cell r="D48">
            <v>0</v>
          </cell>
          <cell r="E48">
            <v>0</v>
          </cell>
          <cell r="F48">
            <v>5.3</v>
          </cell>
          <cell r="G48">
            <v>19</v>
          </cell>
          <cell r="H48">
            <v>0</v>
          </cell>
          <cell r="I48">
            <v>0</v>
          </cell>
          <cell r="J48">
            <v>2</v>
          </cell>
          <cell r="K48">
            <v>0</v>
          </cell>
          <cell r="L48">
            <v>2.2000000000000002</v>
          </cell>
          <cell r="M48">
            <v>2.2999999999999998</v>
          </cell>
          <cell r="N48">
            <v>1</v>
          </cell>
          <cell r="O48">
            <v>0</v>
          </cell>
          <cell r="P48">
            <v>1.4</v>
          </cell>
          <cell r="Q48">
            <v>0</v>
          </cell>
          <cell r="R48">
            <v>0</v>
          </cell>
          <cell r="S48">
            <v>1.4</v>
          </cell>
          <cell r="T48">
            <v>93</v>
          </cell>
          <cell r="U48">
            <v>28.9</v>
          </cell>
          <cell r="V48">
            <v>5</v>
          </cell>
          <cell r="W48">
            <v>0.7</v>
          </cell>
          <cell r="X48">
            <v>0.1</v>
          </cell>
          <cell r="Y48">
            <v>5.7</v>
          </cell>
          <cell r="Z48">
            <v>0</v>
          </cell>
          <cell r="AA48">
            <v>8.8000000000000007</v>
          </cell>
          <cell r="AB48">
            <v>0.2</v>
          </cell>
          <cell r="AC48">
            <v>0</v>
          </cell>
          <cell r="AD48">
            <v>0</v>
          </cell>
          <cell r="AE48">
            <v>0</v>
          </cell>
          <cell r="AF48">
            <v>0</v>
          </cell>
          <cell r="AG48">
            <v>0.4</v>
          </cell>
          <cell r="AH48">
            <v>0</v>
          </cell>
          <cell r="AI48">
            <v>0</v>
          </cell>
          <cell r="AJ48">
            <v>0</v>
          </cell>
          <cell r="AK48">
            <v>59</v>
          </cell>
          <cell r="AL48">
            <v>0</v>
          </cell>
          <cell r="AM48">
            <v>0</v>
          </cell>
          <cell r="AN48">
            <v>79.5</v>
          </cell>
          <cell r="AO48">
            <v>79</v>
          </cell>
          <cell r="AP48">
            <v>0.5</v>
          </cell>
          <cell r="AQ48">
            <v>4</v>
          </cell>
          <cell r="AR48">
            <v>0</v>
          </cell>
          <cell r="AS48">
            <v>20.5</v>
          </cell>
          <cell r="AT48">
            <v>3560</v>
          </cell>
          <cell r="AU48">
            <v>3560</v>
          </cell>
          <cell r="AV48">
            <v>0</v>
          </cell>
          <cell r="AW48">
            <v>220</v>
          </cell>
          <cell r="AX48">
            <v>4</v>
          </cell>
          <cell r="AY48">
            <v>0</v>
          </cell>
          <cell r="AZ48">
            <v>0</v>
          </cell>
          <cell r="BA48">
            <v>0</v>
          </cell>
          <cell r="BB48">
            <v>0</v>
          </cell>
          <cell r="BC48">
            <v>34</v>
          </cell>
          <cell r="BD48">
            <v>0</v>
          </cell>
          <cell r="BE48">
            <v>0</v>
          </cell>
          <cell r="BF48">
            <v>0</v>
          </cell>
          <cell r="BG48">
            <v>26</v>
          </cell>
          <cell r="BH48">
            <v>0</v>
          </cell>
          <cell r="BI48">
            <v>7.1</v>
          </cell>
          <cell r="BJ48">
            <v>0</v>
          </cell>
          <cell r="BK48">
            <v>7.1</v>
          </cell>
          <cell r="BL48">
            <v>2</v>
          </cell>
          <cell r="BM48">
            <v>2</v>
          </cell>
          <cell r="BN48">
            <v>0</v>
          </cell>
          <cell r="BO48">
            <v>6</v>
          </cell>
          <cell r="BP48">
            <v>0</v>
          </cell>
          <cell r="BQ48">
            <v>7</v>
          </cell>
          <cell r="BR48">
            <v>0</v>
          </cell>
          <cell r="BS48">
            <v>0</v>
          </cell>
          <cell r="BT48">
            <v>83</v>
          </cell>
          <cell r="BU48">
            <v>5.7</v>
          </cell>
          <cell r="BV48">
            <v>0</v>
          </cell>
          <cell r="BW48">
            <v>1.5</v>
          </cell>
          <cell r="BX48">
            <v>0</v>
          </cell>
          <cell r="BY48">
            <v>8.1</v>
          </cell>
          <cell r="BZ48">
            <v>0</v>
          </cell>
          <cell r="CA48">
            <v>7</v>
          </cell>
          <cell r="CB48">
            <v>1.1000000000000001</v>
          </cell>
          <cell r="CC48">
            <v>0</v>
          </cell>
          <cell r="CD48">
            <v>51</v>
          </cell>
          <cell r="CE48">
            <v>51</v>
          </cell>
          <cell r="CF48">
            <v>0</v>
          </cell>
          <cell r="CG48">
            <v>10</v>
          </cell>
          <cell r="CH48">
            <v>1</v>
          </cell>
          <cell r="CI48">
            <v>0</v>
          </cell>
          <cell r="CJ48">
            <v>0</v>
          </cell>
          <cell r="CK48">
            <v>16</v>
          </cell>
          <cell r="CL48">
            <v>0</v>
          </cell>
          <cell r="CM48">
            <v>0</v>
          </cell>
          <cell r="CN48">
            <v>0</v>
          </cell>
          <cell r="CO48">
            <v>21.3</v>
          </cell>
          <cell r="CP48">
            <v>20</v>
          </cell>
          <cell r="CQ48">
            <v>0.3</v>
          </cell>
          <cell r="CR48">
            <v>1</v>
          </cell>
          <cell r="CS48">
            <v>6.8</v>
          </cell>
          <cell r="CT48">
            <v>39.6</v>
          </cell>
          <cell r="CU48">
            <v>210</v>
          </cell>
          <cell r="CV48">
            <v>0</v>
          </cell>
          <cell r="CW48">
            <v>0</v>
          </cell>
          <cell r="CX48">
            <v>0</v>
          </cell>
          <cell r="CY48">
            <v>1.1000000000000001</v>
          </cell>
          <cell r="CZ48">
            <v>8.1999999999999993</v>
          </cell>
          <cell r="DA48">
            <v>0</v>
          </cell>
        </row>
        <row r="49">
          <cell r="A49" t="str">
            <v>Circuit kms single phase</v>
          </cell>
          <cell r="B49" t="str">
            <v>KMC1</v>
          </cell>
          <cell r="C49">
            <v>2004</v>
          </cell>
          <cell r="D49">
            <v>45.5</v>
          </cell>
          <cell r="E49">
            <v>777</v>
          </cell>
          <cell r="F49">
            <v>330.1</v>
          </cell>
          <cell r="G49">
            <v>211</v>
          </cell>
          <cell r="H49">
            <v>237</v>
          </cell>
          <cell r="I49">
            <v>709</v>
          </cell>
          <cell r="J49">
            <v>618.79999999999995</v>
          </cell>
          <cell r="K49">
            <v>72.3</v>
          </cell>
          <cell r="L49">
            <v>9.4</v>
          </cell>
          <cell r="M49">
            <v>276</v>
          </cell>
          <cell r="N49">
            <v>10</v>
          </cell>
          <cell r="O49">
            <v>220</v>
          </cell>
          <cell r="P49">
            <v>14</v>
          </cell>
          <cell r="Q49">
            <v>2.4</v>
          </cell>
          <cell r="R49">
            <v>0</v>
          </cell>
          <cell r="S49">
            <v>118.4</v>
          </cell>
          <cell r="T49">
            <v>1874</v>
          </cell>
          <cell r="U49">
            <v>470.8</v>
          </cell>
          <cell r="V49">
            <v>106</v>
          </cell>
          <cell r="W49">
            <v>104.7</v>
          </cell>
          <cell r="X49">
            <v>296.8</v>
          </cell>
          <cell r="Y49">
            <v>123.3</v>
          </cell>
          <cell r="Z49">
            <v>0</v>
          </cell>
          <cell r="AA49">
            <v>27.3</v>
          </cell>
          <cell r="AB49">
            <v>2.5</v>
          </cell>
          <cell r="AC49">
            <v>0</v>
          </cell>
          <cell r="AD49">
            <v>16.600000000000001</v>
          </cell>
          <cell r="AE49">
            <v>0</v>
          </cell>
          <cell r="AF49">
            <v>16.600000000000001</v>
          </cell>
          <cell r="AG49">
            <v>125.3</v>
          </cell>
          <cell r="AH49">
            <v>515.5</v>
          </cell>
          <cell r="AI49">
            <v>490</v>
          </cell>
          <cell r="AJ49">
            <v>25.5</v>
          </cell>
          <cell r="AK49">
            <v>991</v>
          </cell>
          <cell r="AL49">
            <v>912.8</v>
          </cell>
          <cell r="AM49">
            <v>41.1</v>
          </cell>
          <cell r="AN49">
            <v>1257</v>
          </cell>
          <cell r="AO49">
            <v>886</v>
          </cell>
          <cell r="AP49">
            <v>371</v>
          </cell>
          <cell r="AQ49">
            <v>10.6</v>
          </cell>
          <cell r="AR49">
            <v>22.6</v>
          </cell>
          <cell r="AS49">
            <v>1349</v>
          </cell>
          <cell r="AT49">
            <v>70571.399999999994</v>
          </cell>
          <cell r="AU49">
            <v>70560</v>
          </cell>
          <cell r="AV49">
            <v>11.4</v>
          </cell>
          <cell r="AW49">
            <v>2140</v>
          </cell>
          <cell r="AX49">
            <v>301</v>
          </cell>
          <cell r="AY49">
            <v>37</v>
          </cell>
          <cell r="AZ49">
            <v>203</v>
          </cell>
          <cell r="BA49">
            <v>1003</v>
          </cell>
          <cell r="BB49">
            <v>42</v>
          </cell>
          <cell r="BC49">
            <v>113</v>
          </cell>
          <cell r="BD49">
            <v>1338</v>
          </cell>
          <cell r="BE49">
            <v>43</v>
          </cell>
          <cell r="BF49">
            <v>25</v>
          </cell>
          <cell r="BG49">
            <v>324</v>
          </cell>
          <cell r="BH49">
            <v>3</v>
          </cell>
          <cell r="BI49">
            <v>671</v>
          </cell>
          <cell r="BJ49">
            <v>366.7</v>
          </cell>
          <cell r="BK49">
            <v>304.3</v>
          </cell>
          <cell r="BL49">
            <v>1228</v>
          </cell>
          <cell r="BM49">
            <v>378</v>
          </cell>
          <cell r="BN49">
            <v>850</v>
          </cell>
          <cell r="BO49">
            <v>152</v>
          </cell>
          <cell r="BP49">
            <v>382</v>
          </cell>
          <cell r="BQ49">
            <v>180</v>
          </cell>
          <cell r="BR49">
            <v>170</v>
          </cell>
          <cell r="BS49">
            <v>618</v>
          </cell>
          <cell r="BT49">
            <v>66</v>
          </cell>
          <cell r="BU49">
            <v>74.099999999999994</v>
          </cell>
          <cell r="BV49">
            <v>509.1</v>
          </cell>
          <cell r="BW49">
            <v>51.8</v>
          </cell>
          <cell r="BX49">
            <v>44</v>
          </cell>
          <cell r="BY49">
            <v>178.6</v>
          </cell>
          <cell r="BZ49">
            <v>4.0999999999999996</v>
          </cell>
          <cell r="CA49">
            <v>167</v>
          </cell>
          <cell r="CB49">
            <v>7.5</v>
          </cell>
          <cell r="CC49">
            <v>93.5</v>
          </cell>
          <cell r="CD49">
            <v>3079.7</v>
          </cell>
          <cell r="CE49">
            <v>2855</v>
          </cell>
          <cell r="CF49">
            <v>224.7</v>
          </cell>
          <cell r="CG49">
            <v>255</v>
          </cell>
          <cell r="CH49">
            <v>20</v>
          </cell>
          <cell r="CI49">
            <v>43</v>
          </cell>
          <cell r="CJ49">
            <v>139.9</v>
          </cell>
          <cell r="CK49">
            <v>59</v>
          </cell>
          <cell r="CL49">
            <v>583</v>
          </cell>
          <cell r="CM49">
            <v>57.2</v>
          </cell>
          <cell r="CN49">
            <v>0</v>
          </cell>
          <cell r="CO49">
            <v>373.7</v>
          </cell>
          <cell r="CP49">
            <v>185</v>
          </cell>
          <cell r="CQ49">
            <v>15.3</v>
          </cell>
          <cell r="CR49">
            <v>173.4</v>
          </cell>
          <cell r="CS49">
            <v>113.4</v>
          </cell>
          <cell r="CT49">
            <v>403.6</v>
          </cell>
          <cell r="CU49">
            <v>148.9</v>
          </cell>
          <cell r="CV49">
            <v>36</v>
          </cell>
          <cell r="CW49">
            <v>19.8</v>
          </cell>
          <cell r="CX49">
            <v>13.2</v>
          </cell>
          <cell r="CY49">
            <v>180.7</v>
          </cell>
          <cell r="CZ49">
            <v>516.4</v>
          </cell>
          <cell r="DA49">
            <v>106.3</v>
          </cell>
        </row>
        <row r="50">
          <cell r="A50" t="str">
            <v>No transmission transformers</v>
          </cell>
          <cell r="B50" t="str">
            <v>NTRST</v>
          </cell>
          <cell r="C50">
            <v>2004</v>
          </cell>
          <cell r="D50">
            <v>0</v>
          </cell>
          <cell r="E50">
            <v>0</v>
          </cell>
          <cell r="F50">
            <v>0</v>
          </cell>
          <cell r="G50">
            <v>0</v>
          </cell>
          <cell r="H50">
            <v>0</v>
          </cell>
          <cell r="I50">
            <v>0</v>
          </cell>
          <cell r="J50">
            <v>2</v>
          </cell>
          <cell r="K50">
            <v>0</v>
          </cell>
          <cell r="L50">
            <v>0</v>
          </cell>
          <cell r="M50">
            <v>0</v>
          </cell>
          <cell r="N50">
            <v>0</v>
          </cell>
          <cell r="O50">
            <v>0</v>
          </cell>
          <cell r="P50">
            <v>0</v>
          </cell>
          <cell r="Q50">
            <v>0</v>
          </cell>
          <cell r="R50">
            <v>0</v>
          </cell>
          <cell r="S50">
            <v>0</v>
          </cell>
          <cell r="T50">
            <v>0</v>
          </cell>
          <cell r="U50">
            <v>10</v>
          </cell>
          <cell r="V50">
            <v>0</v>
          </cell>
          <cell r="W50">
            <v>0</v>
          </cell>
          <cell r="X50">
            <v>0</v>
          </cell>
          <cell r="Y50">
            <v>0</v>
          </cell>
          <cell r="Z50">
            <v>2</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1</v>
          </cell>
          <cell r="AS50">
            <v>2</v>
          </cell>
          <cell r="AT50">
            <v>256</v>
          </cell>
          <cell r="AU50">
            <v>256</v>
          </cell>
          <cell r="AV50">
            <v>0</v>
          </cell>
          <cell r="AW50">
            <v>22</v>
          </cell>
          <cell r="AX50">
            <v>0</v>
          </cell>
          <cell r="AY50">
            <v>3</v>
          </cell>
          <cell r="AZ50">
            <v>0</v>
          </cell>
          <cell r="BA50">
            <v>16</v>
          </cell>
          <cell r="BB50">
            <v>0</v>
          </cell>
          <cell r="BC50">
            <v>0</v>
          </cell>
          <cell r="BD50">
            <v>0</v>
          </cell>
          <cell r="BE50">
            <v>0</v>
          </cell>
          <cell r="BF50">
            <v>0</v>
          </cell>
          <cell r="BG50">
            <v>0</v>
          </cell>
          <cell r="BH50">
            <v>0</v>
          </cell>
          <cell r="BI50">
            <v>0</v>
          </cell>
          <cell r="BJ50">
            <v>0</v>
          </cell>
          <cell r="BK50">
            <v>0</v>
          </cell>
          <cell r="BL50">
            <v>0</v>
          </cell>
          <cell r="BM50">
            <v>0</v>
          </cell>
          <cell r="BN50">
            <v>0</v>
          </cell>
          <cell r="BO50">
            <v>1</v>
          </cell>
          <cell r="BP50">
            <v>1</v>
          </cell>
          <cell r="BQ50">
            <v>0</v>
          </cell>
          <cell r="BR50">
            <v>0</v>
          </cell>
          <cell r="BS50">
            <v>0</v>
          </cell>
          <cell r="BT50">
            <v>0</v>
          </cell>
          <cell r="BU50">
            <v>0</v>
          </cell>
          <cell r="BV50">
            <v>0</v>
          </cell>
          <cell r="BW50">
            <v>0</v>
          </cell>
          <cell r="BX50">
            <v>0</v>
          </cell>
          <cell r="BY50">
            <v>0</v>
          </cell>
          <cell r="BZ50">
            <v>0</v>
          </cell>
          <cell r="CA50">
            <v>0</v>
          </cell>
          <cell r="CB50">
            <v>0</v>
          </cell>
          <cell r="CC50">
            <v>0</v>
          </cell>
          <cell r="CD50">
            <v>18</v>
          </cell>
          <cell r="CE50">
            <v>18</v>
          </cell>
          <cell r="CF50">
            <v>0</v>
          </cell>
          <cell r="CG50">
            <v>8</v>
          </cell>
          <cell r="CH50">
            <v>0</v>
          </cell>
          <cell r="CI50">
            <v>0</v>
          </cell>
          <cell r="CJ50">
            <v>0</v>
          </cell>
          <cell r="CK50">
            <v>0</v>
          </cell>
          <cell r="CL50">
            <v>0</v>
          </cell>
          <cell r="CM50">
            <v>0</v>
          </cell>
          <cell r="CN50">
            <v>2</v>
          </cell>
          <cell r="CO50">
            <v>0</v>
          </cell>
          <cell r="CP50">
            <v>0</v>
          </cell>
          <cell r="CQ50">
            <v>0</v>
          </cell>
          <cell r="CR50">
            <v>0</v>
          </cell>
          <cell r="CS50">
            <v>0</v>
          </cell>
          <cell r="CT50">
            <v>8</v>
          </cell>
          <cell r="CU50">
            <v>0</v>
          </cell>
          <cell r="CV50">
            <v>0</v>
          </cell>
          <cell r="CW50">
            <v>0</v>
          </cell>
          <cell r="CX50">
            <v>0</v>
          </cell>
          <cell r="CY50">
            <v>0</v>
          </cell>
          <cell r="CZ50">
            <v>0</v>
          </cell>
          <cell r="DA50">
            <v>0</v>
          </cell>
        </row>
        <row r="51">
          <cell r="A51" t="str">
            <v>No subtransmission transformer</v>
          </cell>
          <cell r="B51" t="str">
            <v>NTRFST</v>
          </cell>
          <cell r="C51">
            <v>2004</v>
          </cell>
          <cell r="D51">
            <v>4</v>
          </cell>
          <cell r="E51">
            <v>42</v>
          </cell>
          <cell r="F51">
            <v>23</v>
          </cell>
          <cell r="G51">
            <v>0</v>
          </cell>
          <cell r="H51">
            <v>5</v>
          </cell>
          <cell r="I51">
            <v>44</v>
          </cell>
          <cell r="J51">
            <v>8</v>
          </cell>
          <cell r="K51">
            <v>6</v>
          </cell>
          <cell r="L51">
            <v>0</v>
          </cell>
          <cell r="M51">
            <v>44</v>
          </cell>
          <cell r="N51">
            <v>4</v>
          </cell>
          <cell r="O51">
            <v>12</v>
          </cell>
          <cell r="P51">
            <v>1</v>
          </cell>
          <cell r="Q51">
            <v>0</v>
          </cell>
          <cell r="R51">
            <v>17</v>
          </cell>
          <cell r="S51">
            <v>0</v>
          </cell>
          <cell r="T51">
            <v>101</v>
          </cell>
          <cell r="U51">
            <v>25</v>
          </cell>
          <cell r="V51">
            <v>10</v>
          </cell>
          <cell r="W51">
            <v>0</v>
          </cell>
          <cell r="X51">
            <v>6</v>
          </cell>
          <cell r="Y51">
            <v>10</v>
          </cell>
          <cell r="Z51">
            <v>7</v>
          </cell>
          <cell r="AA51">
            <v>0</v>
          </cell>
          <cell r="AB51">
            <v>0</v>
          </cell>
          <cell r="AC51">
            <v>0</v>
          </cell>
          <cell r="AD51">
            <v>37</v>
          </cell>
          <cell r="AE51">
            <v>30</v>
          </cell>
          <cell r="AF51">
            <v>7</v>
          </cell>
          <cell r="AG51">
            <v>0</v>
          </cell>
          <cell r="AH51">
            <v>1</v>
          </cell>
          <cell r="AI51">
            <v>0</v>
          </cell>
          <cell r="AJ51">
            <v>1</v>
          </cell>
          <cell r="AK51">
            <v>18</v>
          </cell>
          <cell r="AL51">
            <v>72</v>
          </cell>
          <cell r="AM51">
            <v>0</v>
          </cell>
          <cell r="AN51">
            <v>48</v>
          </cell>
          <cell r="AO51">
            <v>48</v>
          </cell>
          <cell r="AP51">
            <v>0</v>
          </cell>
          <cell r="AQ51">
            <v>0</v>
          </cell>
          <cell r="AR51">
            <v>3</v>
          </cell>
          <cell r="AS51">
            <v>24</v>
          </cell>
          <cell r="AT51">
            <v>1682</v>
          </cell>
          <cell r="AU51">
            <v>1682</v>
          </cell>
          <cell r="AV51">
            <v>0</v>
          </cell>
          <cell r="AW51">
            <v>154</v>
          </cell>
          <cell r="AX51">
            <v>15</v>
          </cell>
          <cell r="AY51">
            <v>0</v>
          </cell>
          <cell r="AZ51">
            <v>34</v>
          </cell>
          <cell r="BA51">
            <v>7</v>
          </cell>
          <cell r="BB51">
            <v>0</v>
          </cell>
          <cell r="BC51">
            <v>7</v>
          </cell>
          <cell r="BD51">
            <v>51</v>
          </cell>
          <cell r="BE51">
            <v>0</v>
          </cell>
          <cell r="BF51">
            <v>6</v>
          </cell>
          <cell r="BG51">
            <v>8</v>
          </cell>
          <cell r="BH51">
            <v>0</v>
          </cell>
          <cell r="BI51">
            <v>13</v>
          </cell>
          <cell r="BJ51">
            <v>13</v>
          </cell>
          <cell r="BK51">
            <v>0</v>
          </cell>
          <cell r="BL51">
            <v>9</v>
          </cell>
          <cell r="BM51">
            <v>0</v>
          </cell>
          <cell r="BN51">
            <v>9</v>
          </cell>
          <cell r="BO51">
            <v>32</v>
          </cell>
          <cell r="BP51">
            <v>14</v>
          </cell>
          <cell r="BQ51">
            <v>20</v>
          </cell>
          <cell r="BR51">
            <v>0</v>
          </cell>
          <cell r="BS51">
            <v>38</v>
          </cell>
          <cell r="BT51">
            <v>0</v>
          </cell>
          <cell r="BU51">
            <v>0</v>
          </cell>
          <cell r="BV51">
            <v>16</v>
          </cell>
          <cell r="BW51">
            <v>11</v>
          </cell>
          <cell r="BX51">
            <v>3</v>
          </cell>
          <cell r="BY51">
            <v>39</v>
          </cell>
          <cell r="BZ51">
            <v>0</v>
          </cell>
          <cell r="CA51">
            <v>37</v>
          </cell>
          <cell r="CB51">
            <v>2</v>
          </cell>
          <cell r="CC51">
            <v>7</v>
          </cell>
          <cell r="CD51">
            <v>24</v>
          </cell>
          <cell r="CE51">
            <v>15</v>
          </cell>
          <cell r="CF51">
            <v>9</v>
          </cell>
          <cell r="CG51">
            <v>33</v>
          </cell>
          <cell r="CH51">
            <v>5</v>
          </cell>
          <cell r="CI51">
            <v>9</v>
          </cell>
          <cell r="CJ51">
            <v>0</v>
          </cell>
          <cell r="CK51">
            <v>0</v>
          </cell>
          <cell r="CL51">
            <v>33</v>
          </cell>
          <cell r="CM51">
            <v>5</v>
          </cell>
          <cell r="CN51">
            <v>0</v>
          </cell>
          <cell r="CO51">
            <v>66</v>
          </cell>
          <cell r="CP51">
            <v>59</v>
          </cell>
          <cell r="CQ51">
            <v>3</v>
          </cell>
          <cell r="CR51">
            <v>4</v>
          </cell>
          <cell r="CS51">
            <v>3</v>
          </cell>
          <cell r="CT51">
            <v>29</v>
          </cell>
          <cell r="CU51">
            <v>615</v>
          </cell>
          <cell r="CV51">
            <v>6</v>
          </cell>
          <cell r="CW51">
            <v>4</v>
          </cell>
          <cell r="CX51">
            <v>2</v>
          </cell>
          <cell r="CY51">
            <v>28</v>
          </cell>
          <cell r="CZ51">
            <v>14</v>
          </cell>
          <cell r="DA51">
            <v>0</v>
          </cell>
        </row>
        <row r="52">
          <cell r="A52" t="str">
            <v>No distribution transformers</v>
          </cell>
          <cell r="B52" t="str">
            <v>NTRFD</v>
          </cell>
          <cell r="C52">
            <v>2004</v>
          </cell>
          <cell r="D52">
            <v>324</v>
          </cell>
          <cell r="E52">
            <v>9118</v>
          </cell>
          <cell r="F52">
            <v>4895</v>
          </cell>
          <cell r="G52">
            <v>2631</v>
          </cell>
          <cell r="H52">
            <v>3252</v>
          </cell>
          <cell r="I52">
            <v>8605</v>
          </cell>
          <cell r="J52">
            <v>6711</v>
          </cell>
          <cell r="K52">
            <v>813</v>
          </cell>
          <cell r="L52">
            <v>1</v>
          </cell>
          <cell r="M52">
            <v>3496</v>
          </cell>
          <cell r="N52">
            <v>241</v>
          </cell>
          <cell r="O52">
            <v>2000</v>
          </cell>
          <cell r="P52">
            <v>275</v>
          </cell>
          <cell r="Q52">
            <v>66</v>
          </cell>
          <cell r="R52">
            <v>600</v>
          </cell>
          <cell r="S52">
            <v>1502</v>
          </cell>
          <cell r="T52">
            <v>25409</v>
          </cell>
          <cell r="U52">
            <v>8017</v>
          </cell>
          <cell r="V52">
            <v>1563</v>
          </cell>
          <cell r="W52">
            <v>703</v>
          </cell>
          <cell r="X52">
            <v>3028</v>
          </cell>
          <cell r="Y52">
            <v>2418</v>
          </cell>
          <cell r="Z52">
            <v>2601</v>
          </cell>
          <cell r="AA52">
            <v>788</v>
          </cell>
          <cell r="AB52">
            <v>113</v>
          </cell>
          <cell r="AC52">
            <v>5606</v>
          </cell>
          <cell r="AD52">
            <v>5484</v>
          </cell>
          <cell r="AE52">
            <v>5066</v>
          </cell>
          <cell r="AF52">
            <v>418</v>
          </cell>
          <cell r="AG52">
            <v>1420</v>
          </cell>
          <cell r="AH52">
            <v>5189</v>
          </cell>
          <cell r="AI52">
            <v>4939</v>
          </cell>
          <cell r="AJ52">
            <v>250</v>
          </cell>
          <cell r="AK52">
            <v>6408</v>
          </cell>
          <cell r="AL52">
            <v>3569</v>
          </cell>
          <cell r="AM52">
            <v>593</v>
          </cell>
          <cell r="AN52">
            <v>23334</v>
          </cell>
          <cell r="AO52">
            <v>17402</v>
          </cell>
          <cell r="AP52">
            <v>5932</v>
          </cell>
          <cell r="AQ52">
            <v>174</v>
          </cell>
          <cell r="AR52">
            <v>734</v>
          </cell>
          <cell r="AS52">
            <v>13574</v>
          </cell>
          <cell r="AT52">
            <v>505790</v>
          </cell>
          <cell r="AU52">
            <v>505619</v>
          </cell>
          <cell r="AV52">
            <v>171</v>
          </cell>
          <cell r="AW52">
            <v>39756</v>
          </cell>
          <cell r="AX52">
            <v>3124</v>
          </cell>
          <cell r="AY52">
            <v>688</v>
          </cell>
          <cell r="AZ52">
            <v>2200</v>
          </cell>
          <cell r="BA52">
            <v>9386</v>
          </cell>
          <cell r="BB52">
            <v>590</v>
          </cell>
          <cell r="BC52">
            <v>1735</v>
          </cell>
          <cell r="BD52">
            <v>14435</v>
          </cell>
          <cell r="BE52">
            <v>1102</v>
          </cell>
          <cell r="BF52">
            <v>1108</v>
          </cell>
          <cell r="BG52">
            <v>4010</v>
          </cell>
          <cell r="BH52">
            <v>16</v>
          </cell>
          <cell r="BI52">
            <v>3750</v>
          </cell>
          <cell r="BJ52">
            <v>3100</v>
          </cell>
          <cell r="BK52">
            <v>650</v>
          </cell>
          <cell r="BL52">
            <v>8146</v>
          </cell>
          <cell r="BM52">
            <v>4068</v>
          </cell>
          <cell r="BN52">
            <v>4078</v>
          </cell>
          <cell r="BO52">
            <v>1640</v>
          </cell>
          <cell r="BP52">
            <v>4900</v>
          </cell>
          <cell r="BQ52">
            <v>3890</v>
          </cell>
          <cell r="BR52">
            <v>725</v>
          </cell>
          <cell r="BS52">
            <v>7650</v>
          </cell>
          <cell r="BT52">
            <v>1230</v>
          </cell>
          <cell r="BU52">
            <v>1692</v>
          </cell>
          <cell r="BV52">
            <v>6153</v>
          </cell>
          <cell r="BW52">
            <v>1592</v>
          </cell>
          <cell r="BX52">
            <v>687</v>
          </cell>
          <cell r="BY52">
            <v>3489</v>
          </cell>
          <cell r="BZ52">
            <v>134</v>
          </cell>
          <cell r="CA52">
            <v>3149</v>
          </cell>
          <cell r="CB52">
            <v>206</v>
          </cell>
          <cell r="CC52">
            <v>2042</v>
          </cell>
          <cell r="CD52">
            <v>32777</v>
          </cell>
          <cell r="CE52">
            <v>30483</v>
          </cell>
          <cell r="CF52">
            <v>2294</v>
          </cell>
          <cell r="CG52">
            <v>5892</v>
          </cell>
          <cell r="CH52">
            <v>425</v>
          </cell>
          <cell r="CI52">
            <v>965</v>
          </cell>
          <cell r="CJ52">
            <v>930</v>
          </cell>
          <cell r="CK52">
            <v>1295</v>
          </cell>
          <cell r="CL52">
            <v>6777</v>
          </cell>
          <cell r="CM52">
            <v>865</v>
          </cell>
          <cell r="CN52">
            <v>59405</v>
          </cell>
          <cell r="CO52">
            <v>14701</v>
          </cell>
          <cell r="CP52">
            <v>12700</v>
          </cell>
          <cell r="CQ52">
            <v>274</v>
          </cell>
          <cell r="CR52">
            <v>1727</v>
          </cell>
          <cell r="CS52">
            <v>1232</v>
          </cell>
          <cell r="CT52">
            <v>8817</v>
          </cell>
          <cell r="CU52">
            <v>2027</v>
          </cell>
          <cell r="CV52">
            <v>681</v>
          </cell>
          <cell r="CW52">
            <v>417</v>
          </cell>
          <cell r="CX52">
            <v>243</v>
          </cell>
          <cell r="CY52">
            <v>2956</v>
          </cell>
          <cell r="CZ52">
            <v>4857</v>
          </cell>
          <cell r="DA52">
            <v>1640</v>
          </cell>
        </row>
        <row r="53">
          <cell r="A53" t="str">
            <v>Utility average load factor</v>
          </cell>
          <cell r="B53" t="str">
            <v>LF</v>
          </cell>
          <cell r="C53">
            <v>2004</v>
          </cell>
          <cell r="D53">
            <v>75.349999999999994</v>
          </cell>
          <cell r="E53">
            <v>0.62</v>
          </cell>
          <cell r="F53">
            <v>78.08</v>
          </cell>
          <cell r="G53">
            <v>65.48</v>
          </cell>
          <cell r="H53">
            <v>65</v>
          </cell>
          <cell r="I53">
            <v>71.599999999999994</v>
          </cell>
          <cell r="J53">
            <v>77</v>
          </cell>
          <cell r="K53">
            <v>72.89</v>
          </cell>
          <cell r="L53">
            <v>74.7</v>
          </cell>
          <cell r="M53">
            <v>73.87</v>
          </cell>
          <cell r="N53">
            <v>69.319999999999993</v>
          </cell>
          <cell r="O53">
            <v>77</v>
          </cell>
          <cell r="P53">
            <v>69.53</v>
          </cell>
          <cell r="Q53" t="str">
            <v>0.25</v>
          </cell>
          <cell r="R53">
            <v>59.94</v>
          </cell>
          <cell r="S53">
            <v>71</v>
          </cell>
          <cell r="T53">
            <v>74.599999999999994</v>
          </cell>
          <cell r="U53">
            <v>82</v>
          </cell>
          <cell r="V53" t="str">
            <v>0.74</v>
          </cell>
          <cell r="W53">
            <v>71</v>
          </cell>
          <cell r="X53">
            <v>66.98</v>
          </cell>
          <cell r="Y53">
            <v>80.7</v>
          </cell>
          <cell r="Z53">
            <v>64.5</v>
          </cell>
          <cell r="AA53">
            <v>72.5</v>
          </cell>
          <cell r="AB53">
            <v>76.599999999999994</v>
          </cell>
          <cell r="AC53">
            <v>1.51</v>
          </cell>
          <cell r="AD53">
            <v>0</v>
          </cell>
          <cell r="AE53">
            <v>76.47</v>
          </cell>
          <cell r="AF53">
            <v>613</v>
          </cell>
          <cell r="AG53">
            <v>63.53</v>
          </cell>
          <cell r="AH53">
            <v>0</v>
          </cell>
          <cell r="AI53">
            <v>75.5</v>
          </cell>
          <cell r="AJ53">
            <v>62.6</v>
          </cell>
          <cell r="AK53">
            <v>70.3</v>
          </cell>
          <cell r="AL53">
            <v>80.33</v>
          </cell>
          <cell r="AM53">
            <v>69</v>
          </cell>
          <cell r="AN53">
            <v>0</v>
          </cell>
          <cell r="AO53">
            <v>73.650000000000006</v>
          </cell>
          <cell r="AP53">
            <v>67.7</v>
          </cell>
          <cell r="AQ53">
            <v>71.52</v>
          </cell>
          <cell r="AR53">
            <v>75.36</v>
          </cell>
          <cell r="AS53">
            <v>0</v>
          </cell>
          <cell r="AT53">
            <v>68.599999999999994</v>
          </cell>
          <cell r="AU53">
            <v>0.8</v>
          </cell>
          <cell r="AV53">
            <v>67.8</v>
          </cell>
          <cell r="AW53" t="str">
            <v>0.74</v>
          </cell>
          <cell r="AX53">
            <v>50</v>
          </cell>
          <cell r="AY53">
            <v>73.72</v>
          </cell>
          <cell r="AZ53">
            <v>0.75</v>
          </cell>
          <cell r="BA53">
            <v>73.099999999999994</v>
          </cell>
          <cell r="BB53">
            <v>0.73</v>
          </cell>
          <cell r="BC53">
            <v>74.05</v>
          </cell>
          <cell r="BD53">
            <v>73.099999999999994</v>
          </cell>
          <cell r="BE53">
            <v>70.599999999999994</v>
          </cell>
          <cell r="BF53">
            <v>73.2</v>
          </cell>
          <cell r="BG53">
            <v>74.099999999999994</v>
          </cell>
          <cell r="BH53">
            <v>2714</v>
          </cell>
          <cell r="BI53">
            <v>141.49</v>
          </cell>
          <cell r="BJ53">
            <v>70</v>
          </cell>
          <cell r="BK53">
            <v>71.489999999999995</v>
          </cell>
          <cell r="BL53">
            <v>0</v>
          </cell>
          <cell r="BM53">
            <v>73.400000000000006</v>
          </cell>
          <cell r="BN53">
            <v>88</v>
          </cell>
          <cell r="BO53">
            <v>80.599999999999994</v>
          </cell>
          <cell r="BP53">
            <v>0.73</v>
          </cell>
          <cell r="BQ53">
            <v>0.76</v>
          </cell>
          <cell r="BR53">
            <v>74.41</v>
          </cell>
          <cell r="BS53">
            <v>71.900000000000006</v>
          </cell>
          <cell r="BT53">
            <v>72.64</v>
          </cell>
          <cell r="BU53">
            <v>63.4</v>
          </cell>
          <cell r="BV53">
            <v>71.89</v>
          </cell>
          <cell r="BW53">
            <v>0.56000000000000005</v>
          </cell>
          <cell r="BX53">
            <v>69.06</v>
          </cell>
          <cell r="BY53">
            <v>0</v>
          </cell>
          <cell r="BZ53">
            <v>71.16</v>
          </cell>
          <cell r="CA53">
            <v>72.25</v>
          </cell>
          <cell r="CB53">
            <v>70.239999999999995</v>
          </cell>
          <cell r="CC53">
            <v>59</v>
          </cell>
          <cell r="CD53">
            <v>70</v>
          </cell>
          <cell r="CE53">
            <v>70</v>
          </cell>
          <cell r="CF53">
            <v>0.81</v>
          </cell>
          <cell r="CG53">
            <v>75.900000000000006</v>
          </cell>
          <cell r="CH53">
            <v>70</v>
          </cell>
          <cell r="CI53">
            <v>70</v>
          </cell>
          <cell r="CJ53">
            <v>8.52</v>
          </cell>
          <cell r="CK53">
            <v>64</v>
          </cell>
          <cell r="CL53">
            <v>76.06</v>
          </cell>
          <cell r="CM53">
            <v>72.099999999999994</v>
          </cell>
          <cell r="CN53">
            <v>74.59</v>
          </cell>
          <cell r="CO53">
            <v>0</v>
          </cell>
          <cell r="CP53">
            <v>69.81</v>
          </cell>
          <cell r="CQ53">
            <v>72.2</v>
          </cell>
          <cell r="CR53">
            <v>74.44</v>
          </cell>
          <cell r="CS53">
            <v>67.98</v>
          </cell>
          <cell r="CT53">
            <v>71</v>
          </cell>
          <cell r="CU53" t="str">
            <v>0.72</v>
          </cell>
          <cell r="CV53">
            <v>74.5</v>
          </cell>
          <cell r="CW53">
            <v>75</v>
          </cell>
          <cell r="CX53">
            <v>73.599999999999994</v>
          </cell>
          <cell r="CY53">
            <v>71.2</v>
          </cell>
          <cell r="CZ53">
            <v>71</v>
          </cell>
          <cell r="DA53">
            <v>73</v>
          </cell>
        </row>
      </sheetData>
      <sheetData sheetId="31">
        <row r="1">
          <cell r="A1" t="str">
            <v>Distributor Data for Year ended Dec 31st, 2003</v>
          </cell>
          <cell r="B1">
            <v>0</v>
          </cell>
          <cell r="C1">
            <v>0</v>
          </cell>
          <cell r="D1" t="str">
            <v>Atikokan Hydro Inc.</v>
          </cell>
          <cell r="E1" t="str">
            <v>Barrie Hydro Distribution Inc.</v>
          </cell>
          <cell r="F1" t="str">
            <v>Bluewater Power Distribution Corporation</v>
          </cell>
          <cell r="G1" t="str">
            <v>Brant County Power Inc.</v>
          </cell>
          <cell r="H1" t="str">
            <v>Brantford Power Inc.</v>
          </cell>
          <cell r="I1" t="str">
            <v>Burlington Hydro Inc.</v>
          </cell>
          <cell r="J1" t="str">
            <v>Cambridge and North Dumfries Hydro Inc.</v>
          </cell>
          <cell r="K1" t="str">
            <v>Centre Wellington Hydro Ltd.</v>
          </cell>
          <cell r="L1" t="str">
            <v>Chapleau Public Utilities Corporation</v>
          </cell>
          <cell r="M1" t="str">
            <v>Chatham-Kent Hydro Inc.</v>
          </cell>
          <cell r="N1" t="str">
            <v>Clinton Power Corporation</v>
          </cell>
          <cell r="O1" t="str">
            <v>COLLUS Power Corp.</v>
          </cell>
          <cell r="P1" t="str">
            <v>Cooperative Hydro Embrun Inc.</v>
          </cell>
          <cell r="Q1" t="str">
            <v>Dutton Hydro Limited</v>
          </cell>
          <cell r="R1" t="str">
            <v>Eastern Ontario Power (CNP)</v>
          </cell>
          <cell r="S1" t="str">
            <v>E.L.K. Energy Inc.</v>
          </cell>
          <cell r="T1" t="str">
            <v>Enersource Hydro Mississauga Inc.</v>
          </cell>
          <cell r="U1" t="str">
            <v>ENWIN Utilities Ltd.</v>
          </cell>
          <cell r="V1" t="str">
            <v>Erie Thames Powerlines Corporation</v>
          </cell>
          <cell r="W1" t="str">
            <v>Espanola Regional Hydro Distribution Corporation</v>
          </cell>
          <cell r="X1" t="str">
            <v>Essex Powerlines Corporation</v>
          </cell>
          <cell r="Y1" t="str">
            <v>Festival Hydro Inc.</v>
          </cell>
          <cell r="Z1" t="str">
            <v>Fort Erie (CNP)</v>
          </cell>
          <cell r="AA1" t="str">
            <v>Fort Frances Power Corporation</v>
          </cell>
          <cell r="AB1" t="str">
            <v>Grand Valley Energy Inc.</v>
          </cell>
          <cell r="AC1" t="str">
            <v>Algoma Power Inc.</v>
          </cell>
          <cell r="AD1" t="str">
            <v>Greater Sudbury Hydro Inc.</v>
          </cell>
          <cell r="AE1" t="str">
            <v>Greater Sudbury Hydro Inc. excluding West Nipissing Energy Services Ltd</v>
          </cell>
          <cell r="AF1" t="str">
            <v>West Nipissing Energy Services Ltd.</v>
          </cell>
          <cell r="AG1" t="str">
            <v>Grimsby Power Incorporated</v>
          </cell>
          <cell r="AH1" t="str">
            <v>Guelph Hydro Electric Systems Inc.</v>
          </cell>
          <cell r="AI1" t="str">
            <v>Guelph Hydro Electric Systems Inc. without Wellington Electric Distribution</v>
          </cell>
          <cell r="AJ1" t="str">
            <v>Wellington Electric Distribution Company Inc.</v>
          </cell>
          <cell r="AK1" t="str">
            <v>Haldimand County Hydro Inc.</v>
          </cell>
          <cell r="AL1" t="str">
            <v>Halton Hills Hydro Inc.</v>
          </cell>
          <cell r="AM1" t="str">
            <v>Hearst Power Distribution Company Limited</v>
          </cell>
          <cell r="AN1" t="str">
            <v>Horizon Utilities Corporation</v>
          </cell>
          <cell r="AO1" t="str">
            <v>Hamilton Hydro Inc.</v>
          </cell>
          <cell r="AP1" t="str">
            <v>St. Catherines Hydro Utility Services Inc.</v>
          </cell>
          <cell r="AQ1" t="str">
            <v>Hydro 2000 Inc.</v>
          </cell>
          <cell r="AR1" t="str">
            <v>Hydro Hawkesbury Inc.</v>
          </cell>
          <cell r="AS1" t="str">
            <v>Hydro One Brampton Networks Inc.</v>
          </cell>
          <cell r="AT1" t="str">
            <v>Hydro One Networks Inc.</v>
          </cell>
          <cell r="AU1" t="str">
            <v>Hydro One Networks Inc. without Terrace Bay Superior Wires Inc.</v>
          </cell>
          <cell r="AV1" t="str">
            <v>Terrace Bay Superior Wires Inc.</v>
          </cell>
          <cell r="AW1" t="str">
            <v>Hydro Ottawa Limited</v>
          </cell>
          <cell r="AX1" t="str">
            <v>Innisfil Hydro Distribution Systems Limited</v>
          </cell>
          <cell r="AY1" t="str">
            <v>Kenora Hydro Electric Corporation Ltd.</v>
          </cell>
          <cell r="AZ1" t="str">
            <v>Kingston Hydro Corporation</v>
          </cell>
          <cell r="BA1" t="str">
            <v>Kitchener-Wilmot Hydro Inc.</v>
          </cell>
          <cell r="BB1" t="str">
            <v>Lakefront Utilities Inc.</v>
          </cell>
          <cell r="BC1" t="str">
            <v>Lakeland Power Distribution Ltd.</v>
          </cell>
          <cell r="BD1" t="str">
            <v>London Hydro Inc.</v>
          </cell>
          <cell r="BE1" t="str">
            <v>Middlesex Power Distribution Corporation</v>
          </cell>
          <cell r="BF1" t="str">
            <v>Midland Power Utility Corporation</v>
          </cell>
          <cell r="BG1" t="str">
            <v>Milton Hydro Distribution Inc.</v>
          </cell>
          <cell r="BH1" t="str">
            <v>Newbury Power Inc.</v>
          </cell>
          <cell r="BI1" t="str">
            <v>Newmarket - Tay Power Distribution Ltd.</v>
          </cell>
          <cell r="BJ1" t="str">
            <v>Newmarket Hydro Ltd.</v>
          </cell>
          <cell r="BK1" t="str">
            <v>Tay Hydro Electric Distribution Company Inc.</v>
          </cell>
          <cell r="BL1" t="str">
            <v>Niagara Peninsula Energy Inc.</v>
          </cell>
          <cell r="BM1" t="str">
            <v>Niagara Falls Hydro Inc.</v>
          </cell>
          <cell r="BN1" t="str">
            <v>Peninsula West Utilities Limited</v>
          </cell>
          <cell r="BO1" t="str">
            <v>Niagara-on-the-Lake Hydro Inc.</v>
          </cell>
          <cell r="BP1" t="str">
            <v>Norfolk Power Distribution Inc.</v>
          </cell>
          <cell r="BQ1" t="str">
            <v>North Bay Hydro Distribution Limited</v>
          </cell>
          <cell r="BR1" t="str">
            <v>Northern Ontario Wires Inc.</v>
          </cell>
          <cell r="BS1" t="str">
            <v>Oakville Hydro Electricity Distribution Inc.</v>
          </cell>
          <cell r="BT1" t="str">
            <v>Orangeville Hydro Limited</v>
          </cell>
          <cell r="BU1" t="str">
            <v>Orillia Power Distribution Corporation</v>
          </cell>
          <cell r="BV1" t="str">
            <v>Oshawa PUC Networks Inc.</v>
          </cell>
          <cell r="BW1" t="str">
            <v>Ottawa River Power Corporation</v>
          </cell>
          <cell r="BX1" t="str">
            <v>Parry Sound Power Corporation</v>
          </cell>
          <cell r="BY1" t="str">
            <v>Peterborough Distribution Incorporated</v>
          </cell>
          <cell r="BZ1" t="str">
            <v>Peterborough Distribution Inc without Asphodel Norwood and Lakefield</v>
          </cell>
          <cell r="CA1" t="str">
            <v>Lakefield Distribution Inc.</v>
          </cell>
          <cell r="CB1" t="str">
            <v>Asphodel Norwood Distribution Inc.</v>
          </cell>
          <cell r="CC1" t="str">
            <v>Port Colborne (CNP)</v>
          </cell>
          <cell r="CD1" t="str">
            <v>Powerstream Inc.</v>
          </cell>
          <cell r="CE1" t="str">
            <v>PowerStream Inc. without Aurora</v>
          </cell>
          <cell r="CF1" t="str">
            <v>Aurora Hydro Connections Limited</v>
          </cell>
          <cell r="CG1" t="str">
            <v>PUC Distribution Inc.</v>
          </cell>
          <cell r="CH1" t="str">
            <v>Renfrew Hydro Inc.</v>
          </cell>
          <cell r="CI1" t="str">
            <v>Rideau St. Lawrence Distribution Inc.</v>
          </cell>
          <cell r="CJ1" t="str">
            <v>Sioux Lookout Hydro Inc.</v>
          </cell>
          <cell r="CK1" t="str">
            <v>St. Thomas Energy Inc.</v>
          </cell>
          <cell r="CL1" t="str">
            <v>Thunder Bay Hydro Electricity Distribution Inc.</v>
          </cell>
          <cell r="CM1" t="str">
            <v>Tillsonburg Hydro Inc.</v>
          </cell>
          <cell r="CN1" t="str">
            <v>Toronto Hydro-Electric System Limited</v>
          </cell>
          <cell r="CO1" t="str">
            <v>Veridian Connections Inc.</v>
          </cell>
          <cell r="CP1" t="str">
            <v>Veridian Connections Inc. without Gravenhurst and Scugog</v>
          </cell>
          <cell r="CQ1" t="str">
            <v>Scugog Hydro Energy Corporation</v>
          </cell>
          <cell r="CR1" t="str">
            <v>Gravenhurst Hydro Electric Inc.</v>
          </cell>
          <cell r="CS1" t="str">
            <v>Wasaga Distribution Inc.</v>
          </cell>
          <cell r="CT1" t="str">
            <v>Waterloo North Hydro Inc.</v>
          </cell>
          <cell r="CU1" t="str">
            <v>Welland Hydro-Electric System Corp.</v>
          </cell>
          <cell r="CV1" t="str">
            <v>Wellington North Power Inc.</v>
          </cell>
          <cell r="CW1" t="str">
            <v>West Coast Huron Energy Inc.</v>
          </cell>
          <cell r="CX1" t="str">
            <v>West Perth Power Inc.</v>
          </cell>
          <cell r="CY1" t="str">
            <v>Westario Power Inc.</v>
          </cell>
          <cell r="CZ1" t="str">
            <v>Whitby Hydro Electric Corporation</v>
          </cell>
          <cell r="DA1" t="str">
            <v>Woodstock Hydro Services Inc.</v>
          </cell>
        </row>
        <row r="2">
          <cell r="A2" t="str">
            <v>PEG Variables</v>
          </cell>
          <cell r="B2" t="str">
            <v>Name</v>
          </cell>
          <cell r="C2" t="str">
            <v>Year</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row>
        <row r="3">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row>
        <row r="4">
          <cell r="A4" t="str">
            <v>Total Plant in Service</v>
          </cell>
          <cell r="B4" t="str">
            <v>PTOT</v>
          </cell>
          <cell r="C4">
            <v>2003</v>
          </cell>
          <cell r="D4">
            <v>3100161.72</v>
          </cell>
          <cell r="E4">
            <v>174219418</v>
          </cell>
          <cell r="F4">
            <v>71533493</v>
          </cell>
          <cell r="G4">
            <v>13298849.51</v>
          </cell>
          <cell r="H4">
            <v>46914945.750000007</v>
          </cell>
          <cell r="I4">
            <v>160351618.72000003</v>
          </cell>
          <cell r="J4">
            <v>134172926</v>
          </cell>
          <cell r="K4">
            <v>13388993.060000002</v>
          </cell>
          <cell r="L4">
            <v>2083780.54</v>
          </cell>
          <cell r="M4">
            <v>50712739.18999999</v>
          </cell>
          <cell r="N4">
            <v>1168462.94</v>
          </cell>
          <cell r="O4">
            <v>18662308.519999996</v>
          </cell>
          <cell r="P4">
            <v>2298642.42</v>
          </cell>
          <cell r="Q4">
            <v>600232.25000000012</v>
          </cell>
          <cell r="R4">
            <v>6694067.3199999994</v>
          </cell>
          <cell r="S4">
            <v>18881691.170000002</v>
          </cell>
          <cell r="T4">
            <v>688008998.43000007</v>
          </cell>
          <cell r="U4">
            <v>179044668</v>
          </cell>
          <cell r="V4">
            <v>16005481.680000002</v>
          </cell>
          <cell r="W4">
            <v>5444838.9400000004</v>
          </cell>
          <cell r="X4">
            <v>30656601.210000001</v>
          </cell>
          <cell r="Y4">
            <v>56596562.820000015</v>
          </cell>
          <cell r="Z4">
            <v>42887183.870000005</v>
          </cell>
          <cell r="AA4">
            <v>8898272.1099999994</v>
          </cell>
          <cell r="AB4">
            <v>983488.4</v>
          </cell>
          <cell r="AC4">
            <v>76630245.390000001</v>
          </cell>
          <cell r="AD4">
            <v>138400049.70000002</v>
          </cell>
          <cell r="AE4">
            <v>133134050.82000001</v>
          </cell>
          <cell r="AF4">
            <v>5265998.88</v>
          </cell>
          <cell r="AG4">
            <v>20081617.680000003</v>
          </cell>
          <cell r="AH4">
            <v>98469298.010000005</v>
          </cell>
          <cell r="AI4">
            <v>97073756.390000015</v>
          </cell>
          <cell r="AJ4">
            <v>1395541.6199999999</v>
          </cell>
          <cell r="AK4">
            <v>36888692.310000002</v>
          </cell>
          <cell r="AL4">
            <v>28724458</v>
          </cell>
          <cell r="AM4">
            <v>3666460.59</v>
          </cell>
          <cell r="AN4">
            <v>482040797.63</v>
          </cell>
          <cell r="AO4">
            <v>384625483.38</v>
          </cell>
          <cell r="AP4">
            <v>97415314.25</v>
          </cell>
          <cell r="AQ4">
            <v>461697.70000000007</v>
          </cell>
          <cell r="AR4">
            <v>2629868.77</v>
          </cell>
          <cell r="AS4">
            <v>385987477.01999998</v>
          </cell>
          <cell r="AT4">
            <v>4927931788.5899992</v>
          </cell>
          <cell r="AU4">
            <v>4925472800</v>
          </cell>
          <cell r="AV4">
            <v>2458988.59</v>
          </cell>
          <cell r="AW4">
            <v>700541045.43999994</v>
          </cell>
          <cell r="AX4">
            <v>36583199.309999995</v>
          </cell>
          <cell r="AY4">
            <v>10174350.24</v>
          </cell>
          <cell r="AZ4">
            <v>24646538.000000004</v>
          </cell>
          <cell r="BA4">
            <v>229330654.61999997</v>
          </cell>
          <cell r="BB4">
            <v>17993531.960000001</v>
          </cell>
          <cell r="BC4">
            <v>16706504.9</v>
          </cell>
          <cell r="BD4">
            <v>292677977.05000001</v>
          </cell>
          <cell r="BE4">
            <v>15288840.950000001</v>
          </cell>
          <cell r="BF4">
            <v>12576154.780000001</v>
          </cell>
          <cell r="BG4">
            <v>66000987.589999996</v>
          </cell>
          <cell r="BH4">
            <v>168697</v>
          </cell>
          <cell r="BI4">
            <v>81207632.409999996</v>
          </cell>
          <cell r="BJ4">
            <v>74540703.780000001</v>
          </cell>
          <cell r="BK4">
            <v>6666928.6300000008</v>
          </cell>
          <cell r="BL4">
            <v>134635677.91999999</v>
          </cell>
          <cell r="BM4">
            <v>97899803.939999998</v>
          </cell>
          <cell r="BN4">
            <v>36735873.980000004</v>
          </cell>
          <cell r="BO4">
            <v>30624418.229999993</v>
          </cell>
          <cell r="BP4">
            <v>55861892.780000001</v>
          </cell>
          <cell r="BQ4">
            <v>64753640</v>
          </cell>
          <cell r="BR4">
            <v>5214038.919999999</v>
          </cell>
          <cell r="BS4">
            <v>156068408.63</v>
          </cell>
          <cell r="BT4">
            <v>25294320.390000004</v>
          </cell>
          <cell r="BU4">
            <v>31118341.329999998</v>
          </cell>
          <cell r="BV4">
            <v>98441614.75</v>
          </cell>
          <cell r="BW4">
            <v>19870298.640000001</v>
          </cell>
          <cell r="BX4">
            <v>9866555.379999999</v>
          </cell>
          <cell r="BY4">
            <v>50022715.07</v>
          </cell>
          <cell r="BZ4">
            <v>48104833.690000005</v>
          </cell>
          <cell r="CA4">
            <v>1436886.2100000002</v>
          </cell>
          <cell r="CB4">
            <v>480995.17</v>
          </cell>
          <cell r="CC4">
            <v>2579399.1500000004</v>
          </cell>
          <cell r="CD4">
            <v>776267041.08999991</v>
          </cell>
          <cell r="CE4">
            <v>733048318.76999998</v>
          </cell>
          <cell r="CF4">
            <v>43218722.320000008</v>
          </cell>
          <cell r="CG4">
            <v>65480302.229999997</v>
          </cell>
          <cell r="CH4">
            <v>9586590.9899999984</v>
          </cell>
          <cell r="CI4">
            <v>3734071.0799999996</v>
          </cell>
          <cell r="CJ4">
            <v>5956826.540000001</v>
          </cell>
          <cell r="CK4">
            <v>32009087.170000002</v>
          </cell>
          <cell r="CL4">
            <v>118555343</v>
          </cell>
          <cell r="CM4">
            <v>6896516.9199999999</v>
          </cell>
          <cell r="CN4">
            <v>3034552741.0000005</v>
          </cell>
          <cell r="CO4">
            <v>223760640.13</v>
          </cell>
          <cell r="CP4">
            <v>206700488</v>
          </cell>
          <cell r="CQ4">
            <v>3993603.1</v>
          </cell>
          <cell r="CR4">
            <v>13066549.029999999</v>
          </cell>
          <cell r="CS4">
            <v>15449205.77</v>
          </cell>
          <cell r="CT4">
            <v>149692315.34</v>
          </cell>
          <cell r="CU4">
            <v>36691186.769999988</v>
          </cell>
          <cell r="CV4">
            <v>6235897.8500000006</v>
          </cell>
          <cell r="CW4">
            <v>4355274.28</v>
          </cell>
          <cell r="CX4">
            <v>3882820.27</v>
          </cell>
          <cell r="CY4">
            <v>23798033</v>
          </cell>
          <cell r="CZ4">
            <v>97391385.989999995</v>
          </cell>
          <cell r="DA4">
            <v>22330974.849999998</v>
          </cell>
        </row>
        <row r="5">
          <cell r="A5" t="str">
            <v>Accumulated Amortization</v>
          </cell>
          <cell r="B5" t="str">
            <v>ACCDEP</v>
          </cell>
          <cell r="C5">
            <v>2003</v>
          </cell>
          <cell r="D5">
            <v>-2067513.04</v>
          </cell>
          <cell r="E5">
            <v>-65123112</v>
          </cell>
          <cell r="F5">
            <v>-28776602</v>
          </cell>
          <cell r="G5">
            <v>-2318761.65</v>
          </cell>
          <cell r="H5">
            <v>-5807374</v>
          </cell>
          <cell r="I5">
            <v>-80246432.560000002</v>
          </cell>
          <cell r="J5">
            <v>-53764438</v>
          </cell>
          <cell r="K5">
            <v>-5597235.9800000004</v>
          </cell>
          <cell r="L5">
            <v>-1153787.04</v>
          </cell>
          <cell r="M5">
            <v>-9132379.4700000007</v>
          </cell>
          <cell r="N5">
            <v>-144460.35</v>
          </cell>
          <cell r="O5">
            <v>-8651488.3100000005</v>
          </cell>
          <cell r="P5">
            <v>-299600.71999999997</v>
          </cell>
          <cell r="Q5">
            <v>-294176.53000000003</v>
          </cell>
          <cell r="R5">
            <v>-2344111.63</v>
          </cell>
          <cell r="S5">
            <v>0</v>
          </cell>
          <cell r="T5">
            <v>-265444974.81</v>
          </cell>
          <cell r="U5">
            <v>-30641578</v>
          </cell>
          <cell r="V5">
            <v>-1745311.42</v>
          </cell>
          <cell r="W5">
            <v>-3343001.44</v>
          </cell>
          <cell r="X5">
            <v>-4295356.16</v>
          </cell>
          <cell r="Y5">
            <v>-27825416.09</v>
          </cell>
          <cell r="Z5">
            <v>-10974815.109999999</v>
          </cell>
          <cell r="AA5">
            <v>-5330500.1100000003</v>
          </cell>
          <cell r="AB5">
            <v>-626692.52</v>
          </cell>
          <cell r="AC5">
            <v>-34610307.890000001</v>
          </cell>
          <cell r="AD5">
            <v>-71429900.469999999</v>
          </cell>
          <cell r="AE5">
            <v>-68176333.060000002</v>
          </cell>
          <cell r="AF5">
            <v>-3253567.41</v>
          </cell>
          <cell r="AG5">
            <v>-7875551.6299999999</v>
          </cell>
          <cell r="AH5">
            <v>-15748770.010000002</v>
          </cell>
          <cell r="AI5">
            <v>-15462220.710000001</v>
          </cell>
          <cell r="AJ5">
            <v>-286549.3</v>
          </cell>
          <cell r="AK5">
            <v>-6503636.9199999999</v>
          </cell>
          <cell r="AL5">
            <v>-5151716</v>
          </cell>
          <cell r="AM5">
            <v>-2520290.35</v>
          </cell>
          <cell r="AN5">
            <v>-217022682.56999999</v>
          </cell>
          <cell r="AO5">
            <v>-175627711.5</v>
          </cell>
          <cell r="AP5">
            <v>-41394971.07</v>
          </cell>
          <cell r="AQ5">
            <v>-109176.35</v>
          </cell>
          <cell r="AR5">
            <v>-532472.06999999995</v>
          </cell>
          <cell r="AS5">
            <v>-143041520.55000001</v>
          </cell>
          <cell r="AT5">
            <v>-1904078521.1500001</v>
          </cell>
          <cell r="AU5">
            <v>-1902977300</v>
          </cell>
          <cell r="AV5">
            <v>-1101221.1499999999</v>
          </cell>
          <cell r="AW5">
            <v>-351853200.59999996</v>
          </cell>
          <cell r="AX5">
            <v>-17375953.170000002</v>
          </cell>
          <cell r="AY5">
            <v>-5338197.0999999996</v>
          </cell>
          <cell r="AZ5">
            <v>-5372033.7400000002</v>
          </cell>
          <cell r="BA5">
            <v>-92982362.63000001</v>
          </cell>
          <cell r="BB5">
            <v>-7881749.4400000004</v>
          </cell>
          <cell r="BC5">
            <v>-2859447.15</v>
          </cell>
          <cell r="BD5">
            <v>-122218102.09</v>
          </cell>
          <cell r="BE5">
            <v>-6818723</v>
          </cell>
          <cell r="BF5">
            <v>-7685524.1900000004</v>
          </cell>
          <cell r="BG5">
            <v>-29231884.48</v>
          </cell>
          <cell r="BH5">
            <v>0</v>
          </cell>
          <cell r="BI5">
            <v>-34324986.68</v>
          </cell>
          <cell r="BJ5">
            <v>-30664122.809999999</v>
          </cell>
          <cell r="BK5">
            <v>-3660863.87</v>
          </cell>
          <cell r="BL5">
            <v>-54646655.700000003</v>
          </cell>
          <cell r="BM5">
            <v>-38191617.200000003</v>
          </cell>
          <cell r="BN5">
            <v>-16455038.5</v>
          </cell>
          <cell r="BO5">
            <v>-11637741.27</v>
          </cell>
          <cell r="BP5">
            <v>-23948365.859999999</v>
          </cell>
          <cell r="BQ5">
            <v>-33767518</v>
          </cell>
          <cell r="BR5">
            <v>-1215048.7</v>
          </cell>
          <cell r="BS5">
            <v>-37957568.969999999</v>
          </cell>
          <cell r="BT5">
            <v>-10628372.41</v>
          </cell>
          <cell r="BU5">
            <v>-17213392.98</v>
          </cell>
          <cell r="BV5">
            <v>-57086495.869999997</v>
          </cell>
          <cell r="BW5">
            <v>-10927010.32</v>
          </cell>
          <cell r="BX5">
            <v>-5008266.6100000003</v>
          </cell>
          <cell r="BY5">
            <v>-9433923.3200000003</v>
          </cell>
          <cell r="BZ5">
            <v>-9238379.3200000003</v>
          </cell>
          <cell r="CA5">
            <v>-145184.48000000001</v>
          </cell>
          <cell r="CB5">
            <v>-50359.519999999997</v>
          </cell>
          <cell r="CC5">
            <v>-34358.959999999999</v>
          </cell>
          <cell r="CD5">
            <v>-314617673.55999994</v>
          </cell>
          <cell r="CE5">
            <v>-292826324.66999996</v>
          </cell>
          <cell r="CF5">
            <v>-21791348.890000001</v>
          </cell>
          <cell r="CG5">
            <v>-35288723.109999999</v>
          </cell>
          <cell r="CH5">
            <v>-5592107.9199999999</v>
          </cell>
          <cell r="CI5">
            <v>-434557.9</v>
          </cell>
          <cell r="CJ5">
            <v>-789016.73</v>
          </cell>
          <cell r="CK5">
            <v>-12050992.34</v>
          </cell>
          <cell r="CL5">
            <v>-56198757</v>
          </cell>
          <cell r="CM5">
            <v>-1160258.31</v>
          </cell>
          <cell r="CN5">
            <v>-1375557940.49</v>
          </cell>
          <cell r="CO5">
            <v>-98941826.890000001</v>
          </cell>
          <cell r="CP5">
            <v>-92481280</v>
          </cell>
          <cell r="CQ5">
            <v>-2105905.85</v>
          </cell>
          <cell r="CR5">
            <v>-4354641.04</v>
          </cell>
          <cell r="CS5">
            <v>-6942971.2599999998</v>
          </cell>
          <cell r="CT5">
            <v>-59141041.560000002</v>
          </cell>
          <cell r="CU5">
            <v>-18250378.91</v>
          </cell>
          <cell r="CV5">
            <v>-3719844.3</v>
          </cell>
          <cell r="CW5">
            <v>-634074.67000000004</v>
          </cell>
          <cell r="CX5">
            <v>-1918049.87</v>
          </cell>
          <cell r="CY5">
            <v>-3360839</v>
          </cell>
          <cell r="CZ5">
            <v>-40130026</v>
          </cell>
          <cell r="DA5">
            <v>-4667833.05</v>
          </cell>
        </row>
        <row r="6">
          <cell r="A6" t="str">
            <v>Amortization Expense</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row>
        <row r="7">
          <cell r="A7" t="str">
            <v>Plant Additions</v>
          </cell>
          <cell r="B7" t="str">
            <v>PADD</v>
          </cell>
          <cell r="C7">
            <v>2003</v>
          </cell>
          <cell r="D7">
            <v>78488</v>
          </cell>
          <cell r="E7">
            <v>15028842</v>
          </cell>
          <cell r="F7">
            <v>2682003</v>
          </cell>
          <cell r="G7">
            <v>2158134</v>
          </cell>
          <cell r="H7">
            <v>2098740</v>
          </cell>
          <cell r="I7">
            <v>7149045.9100000001</v>
          </cell>
          <cell r="J7">
            <v>6748109</v>
          </cell>
          <cell r="K7">
            <v>619610.48</v>
          </cell>
          <cell r="L7">
            <v>10990</v>
          </cell>
          <cell r="M7">
            <v>3991841</v>
          </cell>
          <cell r="N7">
            <v>68472</v>
          </cell>
          <cell r="O7">
            <v>740375.93</v>
          </cell>
          <cell r="P7">
            <v>146338.98000000001</v>
          </cell>
          <cell r="Q7">
            <v>4</v>
          </cell>
          <cell r="R7">
            <v>662872.43000000005</v>
          </cell>
          <cell r="S7">
            <v>572041.49</v>
          </cell>
          <cell r="T7">
            <v>34245666</v>
          </cell>
          <cell r="U7">
            <v>8652136</v>
          </cell>
          <cell r="V7">
            <v>1608737.91</v>
          </cell>
          <cell r="W7">
            <v>355774</v>
          </cell>
          <cell r="X7">
            <v>1328758.78</v>
          </cell>
          <cell r="Y7">
            <v>2511911</v>
          </cell>
          <cell r="Z7">
            <v>13024866.560000001</v>
          </cell>
          <cell r="AA7">
            <v>123578</v>
          </cell>
          <cell r="AB7">
            <v>0</v>
          </cell>
          <cell r="AC7">
            <v>0</v>
          </cell>
          <cell r="AD7">
            <v>4758948.1399999997</v>
          </cell>
          <cell r="AE7">
            <v>4758948.1399999997</v>
          </cell>
          <cell r="AF7">
            <v>0</v>
          </cell>
          <cell r="AG7">
            <v>1844403.87</v>
          </cell>
          <cell r="AH7">
            <v>6527750.1299999999</v>
          </cell>
          <cell r="AI7">
            <v>6480345</v>
          </cell>
          <cell r="AJ7">
            <v>47405.13</v>
          </cell>
          <cell r="AK7">
            <v>2786072.35</v>
          </cell>
          <cell r="AL7">
            <v>1557528</v>
          </cell>
          <cell r="AM7">
            <v>55747</v>
          </cell>
          <cell r="AN7">
            <v>23592841.43</v>
          </cell>
          <cell r="AO7">
            <v>18962754.870000001</v>
          </cell>
          <cell r="AP7">
            <v>4630086.5599999996</v>
          </cell>
          <cell r="AQ7">
            <v>7198</v>
          </cell>
          <cell r="AR7">
            <v>18184.689999999999</v>
          </cell>
          <cell r="AS7">
            <v>17138625</v>
          </cell>
          <cell r="AT7">
            <v>280572457.79000002</v>
          </cell>
          <cell r="AU7">
            <v>280500000</v>
          </cell>
          <cell r="AV7">
            <v>72457.789999999994</v>
          </cell>
          <cell r="AW7">
            <v>59423707</v>
          </cell>
          <cell r="AX7">
            <v>942845.91</v>
          </cell>
          <cell r="AY7">
            <v>313692</v>
          </cell>
          <cell r="AZ7">
            <v>1855011.48</v>
          </cell>
          <cell r="BA7">
            <v>12959979.609999999</v>
          </cell>
          <cell r="BB7">
            <v>543000</v>
          </cell>
          <cell r="BC7">
            <v>1209329.33</v>
          </cell>
          <cell r="BD7">
            <v>16012079</v>
          </cell>
          <cell r="BE7">
            <v>293491</v>
          </cell>
          <cell r="BF7">
            <v>120863.45</v>
          </cell>
          <cell r="BG7">
            <v>7899378</v>
          </cell>
          <cell r="BH7">
            <v>0</v>
          </cell>
          <cell r="BI7">
            <v>5041901.1399999997</v>
          </cell>
          <cell r="BJ7">
            <v>4953241.43</v>
          </cell>
          <cell r="BK7">
            <v>88659.71</v>
          </cell>
          <cell r="BL7">
            <v>8972064</v>
          </cell>
          <cell r="BM7">
            <v>7018133</v>
          </cell>
          <cell r="BN7">
            <v>1953931</v>
          </cell>
          <cell r="BO7">
            <v>4623812</v>
          </cell>
          <cell r="BP7">
            <v>3814293.49</v>
          </cell>
          <cell r="BQ7">
            <v>1540968</v>
          </cell>
          <cell r="BR7">
            <v>63234</v>
          </cell>
          <cell r="BS7">
            <v>772508</v>
          </cell>
          <cell r="BT7">
            <v>2101670.63</v>
          </cell>
          <cell r="BU7">
            <v>1222712</v>
          </cell>
          <cell r="BV7">
            <v>2628914</v>
          </cell>
          <cell r="BW7">
            <v>644750</v>
          </cell>
          <cell r="BX7">
            <v>263724.15000000002</v>
          </cell>
          <cell r="BY7">
            <v>4288492</v>
          </cell>
          <cell r="BZ7">
            <v>4112611</v>
          </cell>
          <cell r="CA7">
            <v>117761</v>
          </cell>
          <cell r="CB7">
            <v>58120</v>
          </cell>
          <cell r="CC7">
            <v>1878355.8</v>
          </cell>
          <cell r="CD7">
            <v>38329217</v>
          </cell>
          <cell r="CE7">
            <v>32489441</v>
          </cell>
          <cell r="CF7">
            <v>5839776</v>
          </cell>
          <cell r="CG7">
            <v>1775800</v>
          </cell>
          <cell r="CH7">
            <v>188436</v>
          </cell>
          <cell r="CI7">
            <v>155820</v>
          </cell>
          <cell r="CJ7">
            <v>492280.71</v>
          </cell>
          <cell r="CK7">
            <v>2477530.2000000002</v>
          </cell>
          <cell r="CL7">
            <v>5141137</v>
          </cell>
          <cell r="CM7">
            <v>566758</v>
          </cell>
          <cell r="CN7">
            <v>113400427</v>
          </cell>
          <cell r="CO7">
            <v>7759423.9500000002</v>
          </cell>
          <cell r="CP7">
            <v>6960770</v>
          </cell>
          <cell r="CQ7">
            <v>54705</v>
          </cell>
          <cell r="CR7">
            <v>743948.95</v>
          </cell>
          <cell r="CS7">
            <v>528774</v>
          </cell>
          <cell r="CT7">
            <v>8160377</v>
          </cell>
          <cell r="CU7">
            <v>554752</v>
          </cell>
          <cell r="CV7">
            <v>358912.97</v>
          </cell>
          <cell r="CW7">
            <v>0</v>
          </cell>
          <cell r="CX7">
            <v>64367.67</v>
          </cell>
          <cell r="CY7">
            <v>1990600</v>
          </cell>
          <cell r="CZ7">
            <v>3866206</v>
          </cell>
          <cell r="DA7">
            <v>1503171.37</v>
          </cell>
        </row>
        <row r="8">
          <cell r="A8" t="str">
            <v>OM&amp;A Expense</v>
          </cell>
          <cell r="B8" t="str">
            <v>COMA</v>
          </cell>
          <cell r="C8">
            <v>2003</v>
          </cell>
          <cell r="D8">
            <v>1014874.03</v>
          </cell>
          <cell r="E8">
            <v>8885882</v>
          </cell>
          <cell r="F8">
            <v>8639170</v>
          </cell>
          <cell r="G8">
            <v>2812374.23</v>
          </cell>
          <cell r="H8">
            <v>6214018.29</v>
          </cell>
          <cell r="I8">
            <v>9426621.2699999996</v>
          </cell>
          <cell r="J8">
            <v>6855740</v>
          </cell>
          <cell r="K8">
            <v>1430285.6</v>
          </cell>
          <cell r="L8">
            <v>483794.29000000004</v>
          </cell>
          <cell r="M8">
            <v>4681045.7600000007</v>
          </cell>
          <cell r="N8">
            <v>378291.38</v>
          </cell>
          <cell r="O8">
            <v>2325210.04</v>
          </cell>
          <cell r="P8">
            <v>302558.18</v>
          </cell>
          <cell r="Q8">
            <v>132069.91</v>
          </cell>
          <cell r="R8">
            <v>1176281.9100000001</v>
          </cell>
          <cell r="S8">
            <v>1812699.5100000002</v>
          </cell>
          <cell r="T8">
            <v>34420178.079999998</v>
          </cell>
          <cell r="U8">
            <v>22394656</v>
          </cell>
          <cell r="V8">
            <v>3541114.3099999996</v>
          </cell>
          <cell r="W8">
            <v>777453.79</v>
          </cell>
          <cell r="X8">
            <v>4965081.88</v>
          </cell>
          <cell r="Y8">
            <v>2951608.67</v>
          </cell>
          <cell r="Z8">
            <v>3543109.2800000007</v>
          </cell>
          <cell r="AA8">
            <v>896032.54999999993</v>
          </cell>
          <cell r="AB8">
            <v>156883.19</v>
          </cell>
          <cell r="AC8">
            <v>6650158.6700000009</v>
          </cell>
          <cell r="AD8">
            <v>8615227</v>
          </cell>
          <cell r="AE8">
            <v>7931211.8500000006</v>
          </cell>
          <cell r="AF8">
            <v>684015.15</v>
          </cell>
          <cell r="AG8">
            <v>1186965.98</v>
          </cell>
          <cell r="AH8">
            <v>8848642.4299999997</v>
          </cell>
          <cell r="AI8">
            <v>8464067.9700000007</v>
          </cell>
          <cell r="AJ8">
            <v>384574.46</v>
          </cell>
          <cell r="AK8">
            <v>4641513.24</v>
          </cell>
          <cell r="AL8">
            <v>3642399</v>
          </cell>
          <cell r="AM8">
            <v>475414.70999999996</v>
          </cell>
          <cell r="AN8">
            <v>31809542.330000002</v>
          </cell>
          <cell r="AO8">
            <v>23866086.130000003</v>
          </cell>
          <cell r="AP8">
            <v>7943456.2000000002</v>
          </cell>
          <cell r="AQ8">
            <v>154287.65</v>
          </cell>
          <cell r="AR8">
            <v>672103.66999999993</v>
          </cell>
          <cell r="AS8">
            <v>13330611.32</v>
          </cell>
          <cell r="AT8">
            <v>314667819.71999997</v>
          </cell>
          <cell r="AU8">
            <v>314383000</v>
          </cell>
          <cell r="AV8">
            <v>284819.72000000003</v>
          </cell>
          <cell r="AW8">
            <v>38350311.109999999</v>
          </cell>
          <cell r="AX8">
            <v>2345580.9500000002</v>
          </cell>
          <cell r="AY8">
            <v>1191404.3999999997</v>
          </cell>
          <cell r="AZ8">
            <v>5020222.7399999993</v>
          </cell>
          <cell r="BA8">
            <v>9770912.4299999997</v>
          </cell>
          <cell r="BB8">
            <v>1118631.8400000001</v>
          </cell>
          <cell r="BC8">
            <v>2047581.6300000001</v>
          </cell>
          <cell r="BD8">
            <v>19688605.5</v>
          </cell>
          <cell r="BE8">
            <v>1414323.51</v>
          </cell>
          <cell r="BF8">
            <v>1654858.9000000001</v>
          </cell>
          <cell r="BG8">
            <v>3471312.45</v>
          </cell>
          <cell r="BH8">
            <v>40019</v>
          </cell>
          <cell r="BI8">
            <v>5425739.0199999996</v>
          </cell>
          <cell r="BJ8">
            <v>4739754.3</v>
          </cell>
          <cell r="BK8">
            <v>685984.72000000009</v>
          </cell>
          <cell r="BL8">
            <v>10299269.439999999</v>
          </cell>
          <cell r="BM8">
            <v>6828321.4000000004</v>
          </cell>
          <cell r="BN8">
            <v>3470948.04</v>
          </cell>
          <cell r="BO8">
            <v>1211099.5399999998</v>
          </cell>
          <cell r="BP8">
            <v>3958764.91</v>
          </cell>
          <cell r="BQ8">
            <v>5046472</v>
          </cell>
          <cell r="BR8">
            <v>1690861.5000000002</v>
          </cell>
          <cell r="BS8">
            <v>10226768.259999998</v>
          </cell>
          <cell r="BT8">
            <v>1753929.67</v>
          </cell>
          <cell r="BU8">
            <v>2641679.3599999999</v>
          </cell>
          <cell r="BV8">
            <v>8050337</v>
          </cell>
          <cell r="BW8">
            <v>1942462.6099999999</v>
          </cell>
          <cell r="BX8">
            <v>808023.89</v>
          </cell>
          <cell r="BY8">
            <v>4858094.12</v>
          </cell>
          <cell r="BZ8">
            <v>4491824.59</v>
          </cell>
          <cell r="CA8">
            <v>234098.30000000005</v>
          </cell>
          <cell r="CB8">
            <v>132171.22999999998</v>
          </cell>
          <cell r="CC8">
            <v>1592417.9200000002</v>
          </cell>
          <cell r="CD8">
            <v>33817990.820000008</v>
          </cell>
          <cell r="CE8">
            <v>30618396.680000003</v>
          </cell>
          <cell r="CF8">
            <v>3199594.1399999997</v>
          </cell>
          <cell r="CG8">
            <v>5888577.29</v>
          </cell>
          <cell r="CH8">
            <v>738871.74</v>
          </cell>
          <cell r="CI8">
            <v>1172503.73</v>
          </cell>
          <cell r="CJ8">
            <v>650416.84000000008</v>
          </cell>
          <cell r="CK8">
            <v>2397264.17</v>
          </cell>
          <cell r="CL8">
            <v>10663571</v>
          </cell>
          <cell r="CM8">
            <v>1301425.27</v>
          </cell>
          <cell r="CN8">
            <v>139419801.63</v>
          </cell>
          <cell r="CO8">
            <v>23227768.729999997</v>
          </cell>
          <cell r="CP8">
            <v>21122376</v>
          </cell>
          <cell r="CQ8">
            <v>449288.26</v>
          </cell>
          <cell r="CR8">
            <v>1656104.47</v>
          </cell>
          <cell r="CS8">
            <v>1193670.7599999998</v>
          </cell>
          <cell r="CT8">
            <v>8110770.2000000002</v>
          </cell>
          <cell r="CU8">
            <v>3854294.3600000003</v>
          </cell>
          <cell r="CV8">
            <v>807142.17999999982</v>
          </cell>
          <cell r="CW8">
            <v>1116986.3099999998</v>
          </cell>
          <cell r="CX8">
            <v>498243.83</v>
          </cell>
          <cell r="CY8">
            <v>4332397</v>
          </cell>
          <cell r="CZ8">
            <v>7090118</v>
          </cell>
          <cell r="DA8">
            <v>2700988.01</v>
          </cell>
        </row>
        <row r="9">
          <cell r="A9" t="str">
            <v>Income Taxes</v>
          </cell>
          <cell r="B9" t="str">
            <v>CTAXINC</v>
          </cell>
          <cell r="C9">
            <v>2003</v>
          </cell>
          <cell r="D9">
            <v>0</v>
          </cell>
          <cell r="E9">
            <v>1214827</v>
          </cell>
          <cell r="F9">
            <v>61000</v>
          </cell>
          <cell r="G9">
            <v>0</v>
          </cell>
          <cell r="H9">
            <v>384845</v>
          </cell>
          <cell r="I9">
            <v>2406314.52</v>
          </cell>
          <cell r="J9">
            <v>833038</v>
          </cell>
          <cell r="K9">
            <v>49795</v>
          </cell>
          <cell r="L9">
            <v>0</v>
          </cell>
          <cell r="M9">
            <v>1197207.93</v>
          </cell>
          <cell r="N9">
            <v>0</v>
          </cell>
          <cell r="O9">
            <v>191855</v>
          </cell>
          <cell r="P9">
            <v>-224</v>
          </cell>
          <cell r="Q9">
            <v>0</v>
          </cell>
          <cell r="R9">
            <v>138947.95000000001</v>
          </cell>
          <cell r="S9">
            <v>683000</v>
          </cell>
          <cell r="T9">
            <v>7001586.7800000003</v>
          </cell>
          <cell r="U9">
            <v>415000</v>
          </cell>
          <cell r="V9">
            <v>79703.649999999994</v>
          </cell>
          <cell r="W9">
            <v>0</v>
          </cell>
          <cell r="X9">
            <v>550749</v>
          </cell>
          <cell r="Y9">
            <v>690000.15</v>
          </cell>
          <cell r="Z9">
            <v>393977.77</v>
          </cell>
          <cell r="AA9">
            <v>-27153</v>
          </cell>
          <cell r="AB9">
            <v>4441</v>
          </cell>
          <cell r="AC9">
            <v>971091.99</v>
          </cell>
          <cell r="AD9">
            <v>121167</v>
          </cell>
          <cell r="AE9">
            <v>150067</v>
          </cell>
          <cell r="AF9">
            <v>-28900</v>
          </cell>
          <cell r="AG9">
            <v>289784</v>
          </cell>
          <cell r="AH9">
            <v>2302200.25</v>
          </cell>
          <cell r="AI9">
            <v>2286879.25</v>
          </cell>
          <cell r="AJ9">
            <v>15321</v>
          </cell>
          <cell r="AK9">
            <v>735000</v>
          </cell>
          <cell r="AL9">
            <v>856051</v>
          </cell>
          <cell r="AM9">
            <v>0</v>
          </cell>
          <cell r="AN9">
            <v>4438078.4800000004</v>
          </cell>
          <cell r="AO9">
            <v>4159974.14</v>
          </cell>
          <cell r="AP9">
            <v>278104.34000000003</v>
          </cell>
          <cell r="AQ9">
            <v>7686</v>
          </cell>
          <cell r="AR9">
            <v>-53921</v>
          </cell>
          <cell r="AS9">
            <v>4024777.02</v>
          </cell>
          <cell r="AT9">
            <v>39903100</v>
          </cell>
          <cell r="AU9">
            <v>39903100</v>
          </cell>
          <cell r="AV9">
            <v>0</v>
          </cell>
          <cell r="AW9">
            <v>0</v>
          </cell>
          <cell r="AX9">
            <v>0</v>
          </cell>
          <cell r="AY9">
            <v>16909</v>
          </cell>
          <cell r="AZ9">
            <v>0</v>
          </cell>
          <cell r="BA9">
            <v>3749519.34</v>
          </cell>
          <cell r="BB9">
            <v>425670</v>
          </cell>
          <cell r="BC9">
            <v>0</v>
          </cell>
          <cell r="BD9">
            <v>2935500</v>
          </cell>
          <cell r="BE9">
            <v>0</v>
          </cell>
          <cell r="BF9">
            <v>0</v>
          </cell>
          <cell r="BG9">
            <v>784281.77</v>
          </cell>
          <cell r="BH9">
            <v>0</v>
          </cell>
          <cell r="BI9">
            <v>448441.87</v>
          </cell>
          <cell r="BJ9">
            <v>398441.87</v>
          </cell>
          <cell r="BK9">
            <v>50000</v>
          </cell>
          <cell r="BL9">
            <v>1777554</v>
          </cell>
          <cell r="BM9">
            <v>1737894</v>
          </cell>
          <cell r="BN9">
            <v>39660</v>
          </cell>
          <cell r="BO9">
            <v>10173</v>
          </cell>
          <cell r="BP9">
            <v>157840.95999999999</v>
          </cell>
          <cell r="BQ9">
            <v>399209</v>
          </cell>
          <cell r="BR9">
            <v>0</v>
          </cell>
          <cell r="BS9">
            <v>-240422.24</v>
          </cell>
          <cell r="BT9">
            <v>541168</v>
          </cell>
          <cell r="BU9">
            <v>1015000</v>
          </cell>
          <cell r="BV9">
            <v>0</v>
          </cell>
          <cell r="BW9">
            <v>221997.69</v>
          </cell>
          <cell r="BX9">
            <v>4188</v>
          </cell>
          <cell r="BY9">
            <v>1914029.27</v>
          </cell>
          <cell r="BZ9">
            <v>1818162.48</v>
          </cell>
          <cell r="CA9">
            <v>90039.79</v>
          </cell>
          <cell r="CB9">
            <v>5827</v>
          </cell>
          <cell r="CC9">
            <v>70406.44</v>
          </cell>
          <cell r="CD9">
            <v>12807218</v>
          </cell>
          <cell r="CE9">
            <v>12807218</v>
          </cell>
          <cell r="CF9">
            <v>0</v>
          </cell>
          <cell r="CG9">
            <v>0</v>
          </cell>
          <cell r="CH9">
            <v>21265</v>
          </cell>
          <cell r="CI9">
            <v>14676</v>
          </cell>
          <cell r="CJ9">
            <v>126718</v>
          </cell>
          <cell r="CK9">
            <v>972188</v>
          </cell>
          <cell r="CL9">
            <v>0</v>
          </cell>
          <cell r="CM9">
            <v>0</v>
          </cell>
          <cell r="CN9">
            <v>41711220</v>
          </cell>
          <cell r="CO9">
            <v>1012648</v>
          </cell>
          <cell r="CP9">
            <v>691594</v>
          </cell>
          <cell r="CQ9">
            <v>0</v>
          </cell>
          <cell r="CR9">
            <v>321054</v>
          </cell>
          <cell r="CS9">
            <v>324328</v>
          </cell>
          <cell r="CT9">
            <v>1702060</v>
          </cell>
          <cell r="CU9">
            <v>42515</v>
          </cell>
          <cell r="CV9">
            <v>5162</v>
          </cell>
          <cell r="CW9">
            <v>33792</v>
          </cell>
          <cell r="CX9">
            <v>0</v>
          </cell>
          <cell r="CY9">
            <v>713000</v>
          </cell>
          <cell r="CZ9">
            <v>394435</v>
          </cell>
          <cell r="DA9">
            <v>399491</v>
          </cell>
        </row>
        <row r="10">
          <cell r="A10" t="str">
            <v>Total Customers (not including Street &amp; Sentinel Lighting Connections)</v>
          </cell>
          <cell r="B10" t="str">
            <v>YN</v>
          </cell>
          <cell r="C10">
            <v>2003</v>
          </cell>
          <cell r="D10">
            <v>1764</v>
          </cell>
          <cell r="E10">
            <v>61590</v>
          </cell>
          <cell r="F10">
            <v>34736</v>
          </cell>
          <cell r="G10">
            <v>8741</v>
          </cell>
          <cell r="H10">
            <v>34804</v>
          </cell>
          <cell r="I10">
            <v>56873</v>
          </cell>
          <cell r="J10">
            <v>45765</v>
          </cell>
          <cell r="K10">
            <v>5833</v>
          </cell>
          <cell r="L10">
            <v>1346</v>
          </cell>
          <cell r="M10">
            <v>31922</v>
          </cell>
          <cell r="N10">
            <v>1613</v>
          </cell>
          <cell r="O10">
            <v>13397</v>
          </cell>
          <cell r="P10">
            <v>1601</v>
          </cell>
          <cell r="Q10">
            <v>569</v>
          </cell>
          <cell r="R10">
            <v>3512</v>
          </cell>
          <cell r="S10">
            <v>10263</v>
          </cell>
          <cell r="T10">
            <v>173862</v>
          </cell>
          <cell r="U10">
            <v>82132</v>
          </cell>
          <cell r="V10">
            <v>13465</v>
          </cell>
          <cell r="W10">
            <v>3325</v>
          </cell>
          <cell r="X10">
            <v>26734</v>
          </cell>
          <cell r="Y10">
            <v>18487</v>
          </cell>
          <cell r="Z10">
            <v>14870</v>
          </cell>
          <cell r="AA10">
            <v>3787</v>
          </cell>
          <cell r="AB10">
            <v>672</v>
          </cell>
          <cell r="AC10">
            <v>11467</v>
          </cell>
          <cell r="AD10">
            <v>45752</v>
          </cell>
          <cell r="AE10">
            <v>42681</v>
          </cell>
          <cell r="AF10">
            <v>3071</v>
          </cell>
          <cell r="AG10">
            <v>8969</v>
          </cell>
          <cell r="AH10">
            <v>44229</v>
          </cell>
          <cell r="AI10">
            <v>42943</v>
          </cell>
          <cell r="AJ10">
            <v>1286</v>
          </cell>
          <cell r="AK10">
            <v>20112</v>
          </cell>
          <cell r="AL10">
            <v>18365</v>
          </cell>
          <cell r="AM10">
            <v>2755</v>
          </cell>
          <cell r="AN10">
            <v>227634</v>
          </cell>
          <cell r="AO10">
            <v>176021</v>
          </cell>
          <cell r="AP10">
            <v>51613</v>
          </cell>
          <cell r="AQ10">
            <v>1122</v>
          </cell>
          <cell r="AR10">
            <v>5214</v>
          </cell>
          <cell r="AS10">
            <v>103204</v>
          </cell>
          <cell r="AT10">
            <v>1129064</v>
          </cell>
          <cell r="AU10">
            <v>1128114</v>
          </cell>
          <cell r="AV10">
            <v>950</v>
          </cell>
          <cell r="AW10">
            <v>269190</v>
          </cell>
          <cell r="AX10">
            <v>13362</v>
          </cell>
          <cell r="AY10">
            <v>5627</v>
          </cell>
          <cell r="AZ10">
            <v>26358</v>
          </cell>
          <cell r="BA10">
            <v>75269</v>
          </cell>
          <cell r="BB10">
            <v>8539</v>
          </cell>
          <cell r="BC10">
            <v>8871</v>
          </cell>
          <cell r="BD10">
            <v>134387</v>
          </cell>
          <cell r="BE10">
            <v>6653</v>
          </cell>
          <cell r="BF10">
            <v>6363</v>
          </cell>
          <cell r="BG10">
            <v>16171</v>
          </cell>
          <cell r="BH10">
            <v>0</v>
          </cell>
          <cell r="BI10">
            <v>28235</v>
          </cell>
          <cell r="BJ10">
            <v>24326</v>
          </cell>
          <cell r="BK10">
            <v>3909</v>
          </cell>
          <cell r="BL10">
            <v>47784</v>
          </cell>
          <cell r="BM10">
            <v>33648</v>
          </cell>
          <cell r="BN10">
            <v>14136</v>
          </cell>
          <cell r="BO10">
            <v>7010</v>
          </cell>
          <cell r="BP10">
            <v>17636</v>
          </cell>
          <cell r="BQ10">
            <v>23603</v>
          </cell>
          <cell r="BR10">
            <v>6324</v>
          </cell>
          <cell r="BS10">
            <v>51814</v>
          </cell>
          <cell r="BT10">
            <v>9616</v>
          </cell>
          <cell r="BU10">
            <v>12258</v>
          </cell>
          <cell r="BV10">
            <v>48202</v>
          </cell>
          <cell r="BW10">
            <v>10032</v>
          </cell>
          <cell r="BX10">
            <v>3191</v>
          </cell>
          <cell r="BY10">
            <v>32847</v>
          </cell>
          <cell r="BZ10">
            <v>30815</v>
          </cell>
          <cell r="CA10">
            <v>1354</v>
          </cell>
          <cell r="CB10">
            <v>678</v>
          </cell>
          <cell r="CC10">
            <v>9271</v>
          </cell>
          <cell r="CD10">
            <v>205025</v>
          </cell>
          <cell r="CE10">
            <v>190201</v>
          </cell>
          <cell r="CF10">
            <v>14824</v>
          </cell>
          <cell r="CG10">
            <v>32443</v>
          </cell>
          <cell r="CH10">
            <v>4048</v>
          </cell>
          <cell r="CI10">
            <v>5738</v>
          </cell>
          <cell r="CJ10">
            <v>2735</v>
          </cell>
          <cell r="CK10">
            <v>14613</v>
          </cell>
          <cell r="CL10">
            <v>49236</v>
          </cell>
          <cell r="CM10">
            <v>6165</v>
          </cell>
          <cell r="CN10">
            <v>668625</v>
          </cell>
          <cell r="CO10">
            <v>99022</v>
          </cell>
          <cell r="CP10">
            <v>90867</v>
          </cell>
          <cell r="CQ10">
            <v>2318</v>
          </cell>
          <cell r="CR10">
            <v>5837</v>
          </cell>
          <cell r="CS10">
            <v>9691</v>
          </cell>
          <cell r="CT10">
            <v>45484</v>
          </cell>
          <cell r="CU10">
            <v>21155</v>
          </cell>
          <cell r="CV10">
            <v>3314</v>
          </cell>
          <cell r="CW10">
            <v>3740</v>
          </cell>
          <cell r="CX10">
            <v>1890</v>
          </cell>
          <cell r="CY10">
            <v>20382</v>
          </cell>
          <cell r="CZ10">
            <v>33174</v>
          </cell>
          <cell r="DA10">
            <v>13863</v>
          </cell>
        </row>
        <row r="11">
          <cell r="A11" t="str">
            <v>Customers - Residential</v>
          </cell>
          <cell r="B11" t="str">
            <v>YNR</v>
          </cell>
          <cell r="C11">
            <v>2003</v>
          </cell>
          <cell r="D11">
            <v>1488</v>
          </cell>
          <cell r="E11">
            <v>55195</v>
          </cell>
          <cell r="F11">
            <v>30451</v>
          </cell>
          <cell r="G11">
            <v>7259</v>
          </cell>
          <cell r="H11">
            <v>31468</v>
          </cell>
          <cell r="I11">
            <v>51456</v>
          </cell>
          <cell r="J11">
            <v>40795</v>
          </cell>
          <cell r="K11">
            <v>5163</v>
          </cell>
          <cell r="L11">
            <v>1164</v>
          </cell>
          <cell r="M11">
            <v>28204</v>
          </cell>
          <cell r="N11">
            <v>1367</v>
          </cell>
          <cell r="O11">
            <v>11756</v>
          </cell>
          <cell r="P11">
            <v>1417</v>
          </cell>
          <cell r="Q11">
            <v>482</v>
          </cell>
          <cell r="R11">
            <v>3037</v>
          </cell>
          <cell r="S11">
            <v>9132</v>
          </cell>
          <cell r="T11">
            <v>153732</v>
          </cell>
          <cell r="U11">
            <v>73872</v>
          </cell>
          <cell r="V11">
            <v>11895</v>
          </cell>
          <cell r="W11">
            <v>2853</v>
          </cell>
          <cell r="X11">
            <v>24600</v>
          </cell>
          <cell r="Y11">
            <v>16253</v>
          </cell>
          <cell r="Z11">
            <v>13492</v>
          </cell>
          <cell r="AA11">
            <v>3321</v>
          </cell>
          <cell r="AB11">
            <v>583</v>
          </cell>
          <cell r="AC11">
            <v>10459</v>
          </cell>
          <cell r="AD11">
            <v>42629</v>
          </cell>
          <cell r="AE11">
            <v>39841</v>
          </cell>
          <cell r="AF11">
            <v>2788</v>
          </cell>
          <cell r="AG11">
            <v>8156</v>
          </cell>
          <cell r="AH11">
            <v>40285</v>
          </cell>
          <cell r="AI11">
            <v>39126</v>
          </cell>
          <cell r="AJ11">
            <v>1159</v>
          </cell>
          <cell r="AK11">
            <v>17585</v>
          </cell>
          <cell r="AL11">
            <v>16787</v>
          </cell>
          <cell r="AM11">
            <v>2317</v>
          </cell>
          <cell r="AN11">
            <v>205427</v>
          </cell>
          <cell r="AO11">
            <v>159055</v>
          </cell>
          <cell r="AP11">
            <v>46372</v>
          </cell>
          <cell r="AQ11">
            <v>955</v>
          </cell>
          <cell r="AR11">
            <v>4553</v>
          </cell>
          <cell r="AS11">
            <v>95064</v>
          </cell>
          <cell r="AT11">
            <v>1022314</v>
          </cell>
          <cell r="AU11">
            <v>1021476</v>
          </cell>
          <cell r="AV11">
            <v>838</v>
          </cell>
          <cell r="AW11">
            <v>242369</v>
          </cell>
          <cell r="AX11">
            <v>12409</v>
          </cell>
          <cell r="AY11">
            <v>4834</v>
          </cell>
          <cell r="AZ11">
            <v>22517</v>
          </cell>
          <cell r="BA11">
            <v>67527</v>
          </cell>
          <cell r="BB11">
            <v>7438</v>
          </cell>
          <cell r="BC11">
            <v>7251</v>
          </cell>
          <cell r="BD11">
            <v>121139</v>
          </cell>
          <cell r="BE11">
            <v>5879</v>
          </cell>
          <cell r="BF11">
            <v>5533</v>
          </cell>
          <cell r="BG11">
            <v>14053</v>
          </cell>
          <cell r="BH11">
            <v>0</v>
          </cell>
          <cell r="BI11">
            <v>25318</v>
          </cell>
          <cell r="BJ11">
            <v>21696</v>
          </cell>
          <cell r="BK11">
            <v>3622</v>
          </cell>
          <cell r="BL11">
            <v>41967</v>
          </cell>
          <cell r="BM11">
            <v>29554</v>
          </cell>
          <cell r="BN11">
            <v>12413</v>
          </cell>
          <cell r="BO11">
            <v>5661</v>
          </cell>
          <cell r="BP11">
            <v>15444</v>
          </cell>
          <cell r="BQ11">
            <v>20612</v>
          </cell>
          <cell r="BR11">
            <v>5359</v>
          </cell>
          <cell r="BS11">
            <v>46167</v>
          </cell>
          <cell r="BT11">
            <v>8581</v>
          </cell>
          <cell r="BU11">
            <v>10651</v>
          </cell>
          <cell r="BV11">
            <v>43679</v>
          </cell>
          <cell r="BW11">
            <v>8439</v>
          </cell>
          <cell r="BX11">
            <v>2570</v>
          </cell>
          <cell r="BY11">
            <v>28820</v>
          </cell>
          <cell r="BZ11">
            <v>27091</v>
          </cell>
          <cell r="CA11">
            <v>1151</v>
          </cell>
          <cell r="CB11">
            <v>578</v>
          </cell>
          <cell r="CC11">
            <v>8071</v>
          </cell>
          <cell r="CD11">
            <v>179658</v>
          </cell>
          <cell r="CE11">
            <v>166230</v>
          </cell>
          <cell r="CF11">
            <v>13428</v>
          </cell>
          <cell r="CG11">
            <v>28709</v>
          </cell>
          <cell r="CH11">
            <v>3471</v>
          </cell>
          <cell r="CI11">
            <v>4860</v>
          </cell>
          <cell r="CJ11">
            <v>2274</v>
          </cell>
          <cell r="CK11">
            <v>12874</v>
          </cell>
          <cell r="CL11">
            <v>44110</v>
          </cell>
          <cell r="CM11">
            <v>5420</v>
          </cell>
          <cell r="CN11">
            <v>590109</v>
          </cell>
          <cell r="CO11">
            <v>89112</v>
          </cell>
          <cell r="CP11">
            <v>82018</v>
          </cell>
          <cell r="CQ11">
            <v>1955</v>
          </cell>
          <cell r="CR11">
            <v>5139</v>
          </cell>
          <cell r="CS11">
            <v>8843</v>
          </cell>
          <cell r="CT11">
            <v>39847</v>
          </cell>
          <cell r="CU11">
            <v>19007</v>
          </cell>
          <cell r="CV11">
            <v>2803</v>
          </cell>
          <cell r="CW11">
            <v>3197</v>
          </cell>
          <cell r="CX11">
            <v>1648</v>
          </cell>
          <cell r="CY11">
            <v>17704</v>
          </cell>
          <cell r="CZ11">
            <v>30910</v>
          </cell>
          <cell r="DA11">
            <v>12497</v>
          </cell>
        </row>
        <row r="12">
          <cell r="A12" t="str">
            <v xml:space="preserve">Customers- General Service </v>
          </cell>
          <cell r="C12">
            <v>2003</v>
          </cell>
          <cell r="D12">
            <v>276</v>
          </cell>
          <cell r="E12">
            <v>6395</v>
          </cell>
          <cell r="F12">
            <v>4280</v>
          </cell>
          <cell r="G12">
            <v>1481</v>
          </cell>
          <cell r="H12">
            <v>3336</v>
          </cell>
          <cell r="I12">
            <v>5417</v>
          </cell>
          <cell r="J12">
            <v>4967</v>
          </cell>
          <cell r="K12">
            <v>670</v>
          </cell>
          <cell r="L12">
            <v>182</v>
          </cell>
          <cell r="M12">
            <v>3715</v>
          </cell>
          <cell r="N12">
            <v>246</v>
          </cell>
          <cell r="O12">
            <v>1639</v>
          </cell>
          <cell r="P12">
            <v>184</v>
          </cell>
          <cell r="Q12">
            <v>87</v>
          </cell>
          <cell r="R12">
            <v>475</v>
          </cell>
          <cell r="S12">
            <v>1020</v>
          </cell>
          <cell r="T12">
            <v>20120</v>
          </cell>
          <cell r="U12">
            <v>8250</v>
          </cell>
          <cell r="V12">
            <v>1569</v>
          </cell>
          <cell r="W12">
            <v>472</v>
          </cell>
          <cell r="X12">
            <v>2134</v>
          </cell>
          <cell r="Y12">
            <v>2233</v>
          </cell>
          <cell r="Z12">
            <v>1378</v>
          </cell>
          <cell r="AA12">
            <v>466</v>
          </cell>
          <cell r="AB12">
            <v>83</v>
          </cell>
          <cell r="AC12">
            <v>1006</v>
          </cell>
          <cell r="AD12">
            <v>3123</v>
          </cell>
          <cell r="AE12">
            <v>2840</v>
          </cell>
          <cell r="AF12">
            <v>283</v>
          </cell>
          <cell r="AG12">
            <v>813</v>
          </cell>
          <cell r="AH12">
            <v>3941</v>
          </cell>
          <cell r="AI12">
            <v>3814</v>
          </cell>
          <cell r="AJ12">
            <v>127</v>
          </cell>
          <cell r="AK12">
            <v>2527</v>
          </cell>
          <cell r="AL12">
            <v>1578</v>
          </cell>
          <cell r="AM12">
            <v>438</v>
          </cell>
          <cell r="AN12">
            <v>22193</v>
          </cell>
          <cell r="AO12">
            <v>16956</v>
          </cell>
          <cell r="AP12">
            <v>5237</v>
          </cell>
          <cell r="AQ12">
            <v>167</v>
          </cell>
          <cell r="AR12">
            <v>660</v>
          </cell>
          <cell r="AS12">
            <v>8136</v>
          </cell>
          <cell r="AT12">
            <v>106725</v>
          </cell>
          <cell r="AU12">
            <v>106613</v>
          </cell>
          <cell r="AV12">
            <v>112</v>
          </cell>
          <cell r="AW12">
            <v>26810</v>
          </cell>
          <cell r="AX12">
            <v>953</v>
          </cell>
          <cell r="AY12">
            <v>793</v>
          </cell>
          <cell r="AZ12">
            <v>3838</v>
          </cell>
          <cell r="BA12">
            <v>7738</v>
          </cell>
          <cell r="BB12">
            <v>1101</v>
          </cell>
          <cell r="BC12">
            <v>1620</v>
          </cell>
          <cell r="BD12">
            <v>13245</v>
          </cell>
          <cell r="BE12">
            <v>773</v>
          </cell>
          <cell r="BF12">
            <v>830</v>
          </cell>
          <cell r="BG12">
            <v>2116</v>
          </cell>
          <cell r="BH12">
            <v>0</v>
          </cell>
          <cell r="BI12">
            <v>2917</v>
          </cell>
          <cell r="BJ12">
            <v>2630</v>
          </cell>
          <cell r="BK12">
            <v>287</v>
          </cell>
          <cell r="BL12">
            <v>5817</v>
          </cell>
          <cell r="BM12">
            <v>4094</v>
          </cell>
          <cell r="BN12">
            <v>1723</v>
          </cell>
          <cell r="BO12">
            <v>1349</v>
          </cell>
          <cell r="BP12">
            <v>2192</v>
          </cell>
          <cell r="BQ12">
            <v>2991</v>
          </cell>
          <cell r="BR12">
            <v>965</v>
          </cell>
          <cell r="BS12">
            <v>5645</v>
          </cell>
          <cell r="BT12">
            <v>1035</v>
          </cell>
          <cell r="BU12">
            <v>1607</v>
          </cell>
          <cell r="BV12">
            <v>4520</v>
          </cell>
          <cell r="BW12">
            <v>1593</v>
          </cell>
          <cell r="BX12">
            <v>621</v>
          </cell>
          <cell r="BY12">
            <v>4025</v>
          </cell>
          <cell r="BZ12">
            <v>3722</v>
          </cell>
          <cell r="CA12">
            <v>203</v>
          </cell>
          <cell r="CB12">
            <v>100</v>
          </cell>
          <cell r="CC12">
            <v>1200</v>
          </cell>
          <cell r="CD12">
            <v>25362</v>
          </cell>
          <cell r="CE12">
            <v>23966</v>
          </cell>
          <cell r="CF12">
            <v>1396</v>
          </cell>
          <cell r="CG12">
            <v>3734</v>
          </cell>
          <cell r="CH12">
            <v>577</v>
          </cell>
          <cell r="CI12">
            <v>878</v>
          </cell>
          <cell r="CJ12">
            <v>461</v>
          </cell>
          <cell r="CK12">
            <v>1738</v>
          </cell>
          <cell r="CL12">
            <v>5123</v>
          </cell>
          <cell r="CM12">
            <v>745</v>
          </cell>
          <cell r="CN12">
            <v>78469</v>
          </cell>
          <cell r="CO12">
            <v>9907</v>
          </cell>
          <cell r="CP12">
            <v>8846</v>
          </cell>
          <cell r="CQ12">
            <v>363</v>
          </cell>
          <cell r="CR12">
            <v>698</v>
          </cell>
          <cell r="CS12">
            <v>848</v>
          </cell>
          <cell r="CT12">
            <v>5635</v>
          </cell>
          <cell r="CU12">
            <v>2145</v>
          </cell>
          <cell r="CV12">
            <v>511</v>
          </cell>
          <cell r="CW12">
            <v>542</v>
          </cell>
          <cell r="CX12">
            <v>242</v>
          </cell>
          <cell r="CY12">
            <v>2678</v>
          </cell>
          <cell r="CZ12">
            <v>2264</v>
          </cell>
          <cell r="DA12">
            <v>1365</v>
          </cell>
        </row>
        <row r="13">
          <cell r="A13" t="str">
            <v>Customers- Large User, Sub- Transmission, Intermediate/ Embedded Distributor</v>
          </cell>
          <cell r="C13">
            <v>2003</v>
          </cell>
          <cell r="D13">
            <v>0</v>
          </cell>
          <cell r="E13">
            <v>0</v>
          </cell>
          <cell r="F13">
            <v>5</v>
          </cell>
          <cell r="G13">
            <v>1</v>
          </cell>
          <cell r="H13">
            <v>0</v>
          </cell>
          <cell r="I13">
            <v>0</v>
          </cell>
          <cell r="J13">
            <v>3</v>
          </cell>
          <cell r="K13">
            <v>0</v>
          </cell>
          <cell r="L13">
            <v>0</v>
          </cell>
          <cell r="M13">
            <v>3</v>
          </cell>
          <cell r="N13">
            <v>0</v>
          </cell>
          <cell r="O13">
            <v>2</v>
          </cell>
          <cell r="P13">
            <v>0</v>
          </cell>
          <cell r="Q13">
            <v>0</v>
          </cell>
          <cell r="R13">
            <v>0</v>
          </cell>
          <cell r="S13">
            <v>111</v>
          </cell>
          <cell r="T13">
            <v>10</v>
          </cell>
          <cell r="U13">
            <v>10</v>
          </cell>
          <cell r="V13">
            <v>1</v>
          </cell>
          <cell r="W13">
            <v>0</v>
          </cell>
          <cell r="X13">
            <v>0</v>
          </cell>
          <cell r="Y13">
            <v>1</v>
          </cell>
          <cell r="Z13">
            <v>0</v>
          </cell>
          <cell r="AA13">
            <v>0</v>
          </cell>
          <cell r="AB13">
            <v>6</v>
          </cell>
          <cell r="AC13">
            <v>2</v>
          </cell>
          <cell r="AD13">
            <v>0</v>
          </cell>
          <cell r="AE13">
            <v>0</v>
          </cell>
          <cell r="AF13">
            <v>0</v>
          </cell>
          <cell r="AG13">
            <v>0</v>
          </cell>
          <cell r="AH13">
            <v>3</v>
          </cell>
          <cell r="AI13">
            <v>3</v>
          </cell>
          <cell r="AJ13">
            <v>0</v>
          </cell>
          <cell r="AK13">
            <v>0</v>
          </cell>
          <cell r="AL13">
            <v>0</v>
          </cell>
          <cell r="AM13">
            <v>0</v>
          </cell>
          <cell r="AN13">
            <v>14</v>
          </cell>
          <cell r="AO13">
            <v>10</v>
          </cell>
          <cell r="AP13">
            <v>4</v>
          </cell>
          <cell r="AQ13">
            <v>0</v>
          </cell>
          <cell r="AR13">
            <v>1</v>
          </cell>
          <cell r="AS13">
            <v>4</v>
          </cell>
          <cell r="AT13">
            <v>25</v>
          </cell>
          <cell r="AU13">
            <v>25</v>
          </cell>
          <cell r="AV13">
            <v>0</v>
          </cell>
          <cell r="AW13">
            <v>11</v>
          </cell>
          <cell r="AX13">
            <v>0</v>
          </cell>
          <cell r="AY13">
            <v>0</v>
          </cell>
          <cell r="AZ13">
            <v>3</v>
          </cell>
          <cell r="BA13">
            <v>4</v>
          </cell>
          <cell r="BB13">
            <v>0</v>
          </cell>
          <cell r="BC13">
            <v>0</v>
          </cell>
          <cell r="BD13">
            <v>3</v>
          </cell>
          <cell r="BE13">
            <v>1</v>
          </cell>
          <cell r="BF13">
            <v>0</v>
          </cell>
          <cell r="BG13">
            <v>2</v>
          </cell>
          <cell r="BH13">
            <v>0</v>
          </cell>
          <cell r="BI13">
            <v>0</v>
          </cell>
          <cell r="BJ13">
            <v>0</v>
          </cell>
          <cell r="BK13">
            <v>0</v>
          </cell>
          <cell r="BL13">
            <v>0</v>
          </cell>
          <cell r="BM13">
            <v>0</v>
          </cell>
          <cell r="BN13">
            <v>0</v>
          </cell>
          <cell r="BO13">
            <v>0</v>
          </cell>
          <cell r="BP13">
            <v>0</v>
          </cell>
          <cell r="BQ13">
            <v>0</v>
          </cell>
          <cell r="BR13">
            <v>0</v>
          </cell>
          <cell r="BS13">
            <v>2</v>
          </cell>
          <cell r="BT13">
            <v>0</v>
          </cell>
          <cell r="BU13">
            <v>0</v>
          </cell>
          <cell r="BV13">
            <v>3</v>
          </cell>
          <cell r="BW13">
            <v>0</v>
          </cell>
          <cell r="BX13">
            <v>0</v>
          </cell>
          <cell r="BY13">
            <v>2</v>
          </cell>
          <cell r="BZ13">
            <v>2</v>
          </cell>
          <cell r="CA13">
            <v>0</v>
          </cell>
          <cell r="CB13">
            <v>0</v>
          </cell>
          <cell r="CC13">
            <v>0</v>
          </cell>
          <cell r="CD13">
            <v>5</v>
          </cell>
          <cell r="CE13">
            <v>5</v>
          </cell>
          <cell r="CF13">
            <v>0</v>
          </cell>
          <cell r="CG13">
            <v>0</v>
          </cell>
          <cell r="CH13">
            <v>0</v>
          </cell>
          <cell r="CI13">
            <v>0</v>
          </cell>
          <cell r="CJ13">
            <v>0</v>
          </cell>
          <cell r="CK13">
            <v>1</v>
          </cell>
          <cell r="CL13">
            <v>3</v>
          </cell>
          <cell r="CM13">
            <v>0</v>
          </cell>
          <cell r="CN13">
            <v>47</v>
          </cell>
          <cell r="CO13">
            <v>3</v>
          </cell>
          <cell r="CP13">
            <v>3</v>
          </cell>
          <cell r="CQ13">
            <v>0</v>
          </cell>
          <cell r="CR13">
            <v>0</v>
          </cell>
          <cell r="CS13">
            <v>0</v>
          </cell>
          <cell r="CT13">
            <v>2</v>
          </cell>
          <cell r="CU13">
            <v>3</v>
          </cell>
          <cell r="CV13">
            <v>0</v>
          </cell>
          <cell r="CW13">
            <v>1</v>
          </cell>
          <cell r="CX13">
            <v>0</v>
          </cell>
          <cell r="CY13">
            <v>0</v>
          </cell>
          <cell r="CZ13">
            <v>0</v>
          </cell>
          <cell r="DA13">
            <v>1</v>
          </cell>
        </row>
        <row r="14">
          <cell r="A14" t="str">
            <v>Customers- Street Lighting</v>
          </cell>
          <cell r="B14" t="str">
            <v>YNST</v>
          </cell>
          <cell r="C14">
            <v>2003</v>
          </cell>
          <cell r="D14">
            <v>621</v>
          </cell>
          <cell r="E14">
            <v>13177</v>
          </cell>
          <cell r="F14">
            <v>9020</v>
          </cell>
          <cell r="G14">
            <v>2576</v>
          </cell>
          <cell r="H14">
            <v>8450</v>
          </cell>
          <cell r="I14">
            <v>13721</v>
          </cell>
          <cell r="J14">
            <v>11821</v>
          </cell>
          <cell r="K14">
            <v>1513</v>
          </cell>
          <cell r="L14">
            <v>341</v>
          </cell>
          <cell r="M14">
            <v>10465</v>
          </cell>
          <cell r="N14">
            <v>715</v>
          </cell>
          <cell r="O14">
            <v>2517</v>
          </cell>
          <cell r="P14">
            <v>1</v>
          </cell>
          <cell r="Q14">
            <v>1</v>
          </cell>
          <cell r="R14">
            <v>1</v>
          </cell>
          <cell r="S14">
            <v>3</v>
          </cell>
          <cell r="T14">
            <v>46699</v>
          </cell>
          <cell r="U14">
            <v>22807</v>
          </cell>
          <cell r="V14">
            <v>2660</v>
          </cell>
          <cell r="W14">
            <v>0</v>
          </cell>
          <cell r="X14">
            <v>7029</v>
          </cell>
          <cell r="Y14">
            <v>5701</v>
          </cell>
          <cell r="Z14">
            <v>3020</v>
          </cell>
          <cell r="AA14">
            <v>1006</v>
          </cell>
          <cell r="AB14">
            <v>152</v>
          </cell>
          <cell r="AC14">
            <v>8</v>
          </cell>
          <cell r="AD14">
            <v>820</v>
          </cell>
          <cell r="AE14">
            <v>3</v>
          </cell>
          <cell r="AF14">
            <v>817</v>
          </cell>
          <cell r="AG14">
            <v>2437</v>
          </cell>
          <cell r="AH14">
            <v>2</v>
          </cell>
          <cell r="AI14">
            <v>1</v>
          </cell>
          <cell r="AJ14">
            <v>1</v>
          </cell>
          <cell r="AK14">
            <v>2666</v>
          </cell>
          <cell r="AL14">
            <v>3804</v>
          </cell>
          <cell r="AM14">
            <v>1</v>
          </cell>
          <cell r="AN14">
            <v>51482</v>
          </cell>
          <cell r="AO14">
            <v>36389</v>
          </cell>
          <cell r="AP14">
            <v>15093</v>
          </cell>
          <cell r="AQ14">
            <v>1</v>
          </cell>
          <cell r="AR14">
            <v>1</v>
          </cell>
          <cell r="AS14">
            <v>1</v>
          </cell>
          <cell r="AT14">
            <v>5151</v>
          </cell>
          <cell r="AU14">
            <v>4785</v>
          </cell>
          <cell r="AV14">
            <v>366</v>
          </cell>
          <cell r="AW14">
            <v>43946</v>
          </cell>
          <cell r="AX14">
            <v>2196</v>
          </cell>
          <cell r="AY14">
            <v>437</v>
          </cell>
          <cell r="AZ14">
            <v>5018</v>
          </cell>
          <cell r="BA14">
            <v>20821</v>
          </cell>
          <cell r="BB14">
            <v>2</v>
          </cell>
          <cell r="BC14">
            <v>7</v>
          </cell>
          <cell r="BD14">
            <v>30837</v>
          </cell>
          <cell r="BE14">
            <v>1958</v>
          </cell>
          <cell r="BF14">
            <v>1384</v>
          </cell>
          <cell r="BG14">
            <v>4429</v>
          </cell>
          <cell r="BH14">
            <v>0</v>
          </cell>
          <cell r="BI14">
            <v>691</v>
          </cell>
          <cell r="BJ14">
            <v>1</v>
          </cell>
          <cell r="BK14">
            <v>690</v>
          </cell>
          <cell r="BL14">
            <v>11335</v>
          </cell>
          <cell r="BM14">
            <v>9083</v>
          </cell>
          <cell r="BN14">
            <v>2252</v>
          </cell>
          <cell r="BO14">
            <v>1591</v>
          </cell>
          <cell r="BP14">
            <v>1</v>
          </cell>
          <cell r="BQ14">
            <v>5277</v>
          </cell>
          <cell r="BR14">
            <v>3</v>
          </cell>
          <cell r="BS14">
            <v>14688</v>
          </cell>
          <cell r="BT14">
            <v>2452</v>
          </cell>
          <cell r="BU14">
            <v>3462</v>
          </cell>
          <cell r="BV14">
            <v>10076</v>
          </cell>
          <cell r="BW14">
            <v>2571</v>
          </cell>
          <cell r="BX14">
            <v>1004</v>
          </cell>
          <cell r="BY14">
            <v>8046</v>
          </cell>
          <cell r="BZ14">
            <v>7399</v>
          </cell>
          <cell r="CA14">
            <v>414</v>
          </cell>
          <cell r="CB14">
            <v>233</v>
          </cell>
          <cell r="CC14">
            <v>3</v>
          </cell>
          <cell r="CD14">
            <v>49969</v>
          </cell>
          <cell r="CE14">
            <v>46186</v>
          </cell>
          <cell r="CF14">
            <v>3783</v>
          </cell>
          <cell r="CG14">
            <v>8619</v>
          </cell>
          <cell r="CH14">
            <v>1055</v>
          </cell>
          <cell r="CI14">
            <v>1633</v>
          </cell>
          <cell r="CJ14">
            <v>535</v>
          </cell>
          <cell r="CK14">
            <v>1</v>
          </cell>
          <cell r="CL14">
            <v>2</v>
          </cell>
          <cell r="CM14">
            <v>1</v>
          </cell>
          <cell r="CN14">
            <v>159821</v>
          </cell>
          <cell r="CO14">
            <v>24273</v>
          </cell>
          <cell r="CP14">
            <v>22745</v>
          </cell>
          <cell r="CQ14">
            <v>617</v>
          </cell>
          <cell r="CR14">
            <v>911</v>
          </cell>
          <cell r="CS14">
            <v>2107</v>
          </cell>
          <cell r="CT14">
            <v>6</v>
          </cell>
          <cell r="CU14">
            <v>6537</v>
          </cell>
          <cell r="CV14">
            <v>3</v>
          </cell>
          <cell r="CW14">
            <v>1328</v>
          </cell>
          <cell r="CX14">
            <v>711</v>
          </cell>
          <cell r="CY14">
            <v>11</v>
          </cell>
          <cell r="CZ14">
            <v>9962</v>
          </cell>
          <cell r="DA14">
            <v>3</v>
          </cell>
        </row>
        <row r="15">
          <cell r="A15" t="str">
            <v>Customers- Sentinel Lighting</v>
          </cell>
          <cell r="B15" t="str">
            <v>YNSL</v>
          </cell>
          <cell r="C15">
            <v>2003</v>
          </cell>
          <cell r="D15">
            <v>15</v>
          </cell>
          <cell r="E15">
            <v>0</v>
          </cell>
          <cell r="F15">
            <v>320</v>
          </cell>
          <cell r="G15">
            <v>250</v>
          </cell>
          <cell r="H15">
            <v>769</v>
          </cell>
          <cell r="I15">
            <v>0</v>
          </cell>
          <cell r="J15">
            <v>0</v>
          </cell>
          <cell r="K15">
            <v>25</v>
          </cell>
          <cell r="L15">
            <v>27</v>
          </cell>
          <cell r="M15">
            <v>402</v>
          </cell>
          <cell r="N15">
            <v>21</v>
          </cell>
          <cell r="O15">
            <v>0</v>
          </cell>
          <cell r="P15">
            <v>0</v>
          </cell>
          <cell r="Q15">
            <v>1</v>
          </cell>
          <cell r="R15">
            <v>0</v>
          </cell>
          <cell r="S15">
            <v>0</v>
          </cell>
          <cell r="T15">
            <v>0</v>
          </cell>
          <cell r="U15">
            <v>1518</v>
          </cell>
          <cell r="V15">
            <v>237</v>
          </cell>
          <cell r="W15">
            <v>0</v>
          </cell>
          <cell r="X15">
            <v>369</v>
          </cell>
          <cell r="Y15">
            <v>65</v>
          </cell>
          <cell r="Z15">
            <v>65</v>
          </cell>
          <cell r="AA15">
            <v>0</v>
          </cell>
          <cell r="AB15">
            <v>0</v>
          </cell>
          <cell r="AC15">
            <v>0</v>
          </cell>
          <cell r="AD15">
            <v>70</v>
          </cell>
          <cell r="AE15">
            <v>39</v>
          </cell>
          <cell r="AF15">
            <v>31</v>
          </cell>
          <cell r="AG15">
            <v>0</v>
          </cell>
          <cell r="AH15">
            <v>35</v>
          </cell>
          <cell r="AI15">
            <v>35</v>
          </cell>
          <cell r="AJ15">
            <v>0</v>
          </cell>
          <cell r="AK15">
            <v>867</v>
          </cell>
          <cell r="AL15">
            <v>181</v>
          </cell>
          <cell r="AM15">
            <v>24</v>
          </cell>
          <cell r="AN15">
            <v>505</v>
          </cell>
          <cell r="AO15">
            <v>243</v>
          </cell>
          <cell r="AP15">
            <v>262</v>
          </cell>
          <cell r="AQ15">
            <v>0</v>
          </cell>
          <cell r="AR15">
            <v>23</v>
          </cell>
          <cell r="AS15">
            <v>0</v>
          </cell>
          <cell r="AT15">
            <v>0</v>
          </cell>
          <cell r="AU15">
            <v>0</v>
          </cell>
          <cell r="AV15">
            <v>0</v>
          </cell>
          <cell r="AW15">
            <v>0</v>
          </cell>
          <cell r="AX15">
            <v>181</v>
          </cell>
          <cell r="AY15">
            <v>0</v>
          </cell>
          <cell r="AZ15">
            <v>0</v>
          </cell>
          <cell r="BA15">
            <v>0</v>
          </cell>
          <cell r="BB15">
            <v>48</v>
          </cell>
          <cell r="BC15">
            <v>48</v>
          </cell>
          <cell r="BD15">
            <v>817</v>
          </cell>
          <cell r="BE15">
            <v>46</v>
          </cell>
          <cell r="BF15">
            <v>113</v>
          </cell>
          <cell r="BG15">
            <v>334</v>
          </cell>
          <cell r="BH15">
            <v>0</v>
          </cell>
          <cell r="BI15">
            <v>0</v>
          </cell>
          <cell r="BJ15">
            <v>0</v>
          </cell>
          <cell r="BK15">
            <v>23</v>
          </cell>
          <cell r="BL15">
            <v>582</v>
          </cell>
          <cell r="BM15">
            <v>52</v>
          </cell>
          <cell r="BN15">
            <v>530</v>
          </cell>
          <cell r="BO15">
            <v>108</v>
          </cell>
          <cell r="BP15">
            <v>0</v>
          </cell>
          <cell r="BQ15">
            <v>1077</v>
          </cell>
          <cell r="BR15">
            <v>1</v>
          </cell>
          <cell r="BS15">
            <v>240</v>
          </cell>
          <cell r="BT15">
            <v>164</v>
          </cell>
          <cell r="BU15">
            <v>274</v>
          </cell>
          <cell r="BV15">
            <v>81</v>
          </cell>
          <cell r="BW15">
            <v>286</v>
          </cell>
          <cell r="BX15">
            <v>16</v>
          </cell>
          <cell r="BY15">
            <v>702</v>
          </cell>
          <cell r="BZ15">
            <v>668</v>
          </cell>
          <cell r="CA15">
            <v>34</v>
          </cell>
          <cell r="CB15">
            <v>0</v>
          </cell>
          <cell r="CC15">
            <v>0</v>
          </cell>
          <cell r="CD15">
            <v>276</v>
          </cell>
          <cell r="CE15">
            <v>276</v>
          </cell>
          <cell r="CF15">
            <v>0</v>
          </cell>
          <cell r="CG15">
            <v>466</v>
          </cell>
          <cell r="CH15">
            <v>0</v>
          </cell>
          <cell r="CI15">
            <v>56</v>
          </cell>
          <cell r="CJ15">
            <v>0</v>
          </cell>
          <cell r="CK15">
            <v>32</v>
          </cell>
          <cell r="CL15">
            <v>135</v>
          </cell>
          <cell r="CM15">
            <v>19</v>
          </cell>
          <cell r="CN15">
            <v>0</v>
          </cell>
          <cell r="CO15">
            <v>881</v>
          </cell>
          <cell r="CP15">
            <v>781</v>
          </cell>
          <cell r="CQ15">
            <v>22</v>
          </cell>
          <cell r="CR15">
            <v>78</v>
          </cell>
          <cell r="CS15">
            <v>12</v>
          </cell>
          <cell r="CT15">
            <v>0</v>
          </cell>
          <cell r="CU15">
            <v>784</v>
          </cell>
          <cell r="CV15">
            <v>23</v>
          </cell>
          <cell r="CW15">
            <v>13</v>
          </cell>
          <cell r="CX15">
            <v>8</v>
          </cell>
          <cell r="CY15">
            <v>6</v>
          </cell>
          <cell r="CZ15">
            <v>95</v>
          </cell>
          <cell r="DA15">
            <v>0</v>
          </cell>
        </row>
        <row r="16">
          <cell r="A16" t="str">
            <v>kWh</v>
          </cell>
          <cell r="B16" t="str">
            <v>YV</v>
          </cell>
          <cell r="C16">
            <v>2003</v>
          </cell>
          <cell r="D16">
            <v>43095892</v>
          </cell>
          <cell r="E16">
            <v>1400964679</v>
          </cell>
          <cell r="F16">
            <v>1132704213</v>
          </cell>
          <cell r="G16">
            <v>217523822</v>
          </cell>
          <cell r="H16">
            <v>914155229</v>
          </cell>
          <cell r="I16">
            <v>1621983270</v>
          </cell>
          <cell r="J16">
            <v>1457949580</v>
          </cell>
          <cell r="K16">
            <v>63632595</v>
          </cell>
          <cell r="L16">
            <v>32484068</v>
          </cell>
          <cell r="M16">
            <v>893653654</v>
          </cell>
          <cell r="N16">
            <v>30739470</v>
          </cell>
          <cell r="O16">
            <v>364621938</v>
          </cell>
          <cell r="P16">
            <v>26954399</v>
          </cell>
          <cell r="Q16">
            <v>8421470</v>
          </cell>
          <cell r="R16">
            <v>61908659.299999997</v>
          </cell>
          <cell r="S16">
            <v>182780776</v>
          </cell>
          <cell r="T16">
            <v>7860688083</v>
          </cell>
          <cell r="U16">
            <v>904313775</v>
          </cell>
          <cell r="V16">
            <v>357064704</v>
          </cell>
          <cell r="W16">
            <v>64447371</v>
          </cell>
          <cell r="X16">
            <v>574514918</v>
          </cell>
          <cell r="Y16">
            <v>627031302</v>
          </cell>
          <cell r="Z16">
            <v>284900636</v>
          </cell>
          <cell r="AA16">
            <v>80106927</v>
          </cell>
          <cell r="AB16">
            <v>10062249</v>
          </cell>
          <cell r="AC16">
            <v>411268868.19999999</v>
          </cell>
          <cell r="AD16">
            <v>940082897.10000002</v>
          </cell>
          <cell r="AE16">
            <v>876493833</v>
          </cell>
          <cell r="AF16">
            <v>63589064.100000001</v>
          </cell>
          <cell r="AG16">
            <v>156079163</v>
          </cell>
          <cell r="AH16">
            <v>1478910438</v>
          </cell>
          <cell r="AI16">
            <v>1464302127</v>
          </cell>
          <cell r="AJ16">
            <v>14608311</v>
          </cell>
          <cell r="AK16">
            <v>352419237</v>
          </cell>
          <cell r="AL16">
            <v>446024317</v>
          </cell>
          <cell r="AM16">
            <v>115380947</v>
          </cell>
          <cell r="AN16">
            <v>3097879811</v>
          </cell>
          <cell r="AO16">
            <v>1773144046</v>
          </cell>
          <cell r="AP16">
            <v>1324735765</v>
          </cell>
          <cell r="AQ16">
            <v>26545865</v>
          </cell>
          <cell r="AR16">
            <v>212661300.5</v>
          </cell>
          <cell r="AS16">
            <v>3440644511</v>
          </cell>
          <cell r="AT16">
            <v>22403641725</v>
          </cell>
          <cell r="AU16">
            <v>22383890000</v>
          </cell>
          <cell r="AV16">
            <v>19751725</v>
          </cell>
          <cell r="AW16">
            <v>7483288325</v>
          </cell>
          <cell r="AX16">
            <v>181647218</v>
          </cell>
          <cell r="AY16">
            <v>107599752</v>
          </cell>
          <cell r="AZ16">
            <v>717736043</v>
          </cell>
          <cell r="BA16">
            <v>1950945679</v>
          </cell>
          <cell r="BB16">
            <v>277498686</v>
          </cell>
          <cell r="BC16">
            <v>136446751</v>
          </cell>
          <cell r="BD16">
            <v>3339303820</v>
          </cell>
          <cell r="BE16">
            <v>169452219</v>
          </cell>
          <cell r="BF16">
            <v>228083608</v>
          </cell>
          <cell r="BG16">
            <v>585195347</v>
          </cell>
          <cell r="BH16">
            <v>0</v>
          </cell>
          <cell r="BI16">
            <v>677083143</v>
          </cell>
          <cell r="BJ16">
            <v>630630153</v>
          </cell>
          <cell r="BK16">
            <v>46452990</v>
          </cell>
          <cell r="BL16">
            <v>1141514050</v>
          </cell>
          <cell r="BM16">
            <v>805439736</v>
          </cell>
          <cell r="BN16">
            <v>336074314</v>
          </cell>
          <cell r="BO16">
            <v>166928066</v>
          </cell>
          <cell r="BP16">
            <v>349046084</v>
          </cell>
          <cell r="BQ16">
            <v>587011482</v>
          </cell>
          <cell r="BR16">
            <v>1606770496</v>
          </cell>
          <cell r="BS16">
            <v>1696547681</v>
          </cell>
          <cell r="BT16">
            <v>231212060</v>
          </cell>
          <cell r="BU16">
            <v>320550420</v>
          </cell>
          <cell r="BV16">
            <v>1192940488</v>
          </cell>
          <cell r="BW16">
            <v>205451211</v>
          </cell>
          <cell r="BX16">
            <v>93063317.200000003</v>
          </cell>
          <cell r="BY16">
            <v>805996163</v>
          </cell>
          <cell r="BZ16">
            <v>762746952</v>
          </cell>
          <cell r="CA16">
            <v>30841533</v>
          </cell>
          <cell r="CB16">
            <v>12407678</v>
          </cell>
          <cell r="CC16">
            <v>186758365</v>
          </cell>
          <cell r="CD16">
            <v>6220864456</v>
          </cell>
          <cell r="CE16">
            <v>5820961440</v>
          </cell>
          <cell r="CF16">
            <v>399903016</v>
          </cell>
          <cell r="CG16">
            <v>726783940</v>
          </cell>
          <cell r="CH16">
            <v>90960035</v>
          </cell>
          <cell r="CI16">
            <v>124591891</v>
          </cell>
          <cell r="CJ16">
            <v>91371270</v>
          </cell>
          <cell r="CK16">
            <v>359240700</v>
          </cell>
          <cell r="CL16">
            <v>1051685176</v>
          </cell>
          <cell r="CM16">
            <v>229514052</v>
          </cell>
          <cell r="CN16">
            <v>25604519834</v>
          </cell>
          <cell r="CO16">
            <v>2387224809</v>
          </cell>
          <cell r="CP16">
            <v>2262794351</v>
          </cell>
          <cell r="CQ16">
            <v>31211979</v>
          </cell>
          <cell r="CR16">
            <v>93218479</v>
          </cell>
          <cell r="CS16">
            <v>97838571.099999994</v>
          </cell>
          <cell r="CT16">
            <v>1222390968</v>
          </cell>
          <cell r="CU16">
            <v>469186419</v>
          </cell>
          <cell r="CV16">
            <v>88305059.200000003</v>
          </cell>
          <cell r="CW16">
            <v>145709728.80000001</v>
          </cell>
          <cell r="CX16">
            <v>67077032</v>
          </cell>
          <cell r="CY16">
            <v>441285683</v>
          </cell>
          <cell r="CZ16">
            <v>379870193</v>
          </cell>
          <cell r="DA16">
            <v>414447866</v>
          </cell>
        </row>
        <row r="17">
          <cell r="A17" t="str">
            <v>kWh - Residential</v>
          </cell>
          <cell r="B17" t="str">
            <v>YVR</v>
          </cell>
          <cell r="C17">
            <v>2003</v>
          </cell>
          <cell r="D17">
            <v>11627017</v>
          </cell>
          <cell r="E17">
            <v>502666838</v>
          </cell>
          <cell r="F17">
            <v>254632965</v>
          </cell>
          <cell r="G17">
            <v>72712385</v>
          </cell>
          <cell r="H17">
            <v>272936128</v>
          </cell>
          <cell r="I17">
            <v>512276282</v>
          </cell>
          <cell r="J17">
            <v>388937092</v>
          </cell>
          <cell r="K17">
            <v>42539902</v>
          </cell>
          <cell r="L17">
            <v>16533903</v>
          </cell>
          <cell r="M17">
            <v>248336123</v>
          </cell>
          <cell r="N17">
            <v>12304678</v>
          </cell>
          <cell r="O17">
            <v>110410786</v>
          </cell>
          <cell r="P17">
            <v>17212171</v>
          </cell>
          <cell r="Q17">
            <v>5187625</v>
          </cell>
          <cell r="R17">
            <v>22497821.100000001</v>
          </cell>
          <cell r="S17">
            <v>91843709</v>
          </cell>
          <cell r="T17">
            <v>1580499650</v>
          </cell>
          <cell r="U17">
            <v>654623819</v>
          </cell>
          <cell r="V17">
            <v>113382345</v>
          </cell>
          <cell r="W17">
            <v>33512634</v>
          </cell>
          <cell r="X17">
            <v>273772083</v>
          </cell>
          <cell r="Y17">
            <v>139699816</v>
          </cell>
          <cell r="Z17">
            <v>109924493</v>
          </cell>
          <cell r="AA17">
            <v>38593915</v>
          </cell>
          <cell r="AB17">
            <v>6338391</v>
          </cell>
          <cell r="AC17">
            <v>224343737.19999999</v>
          </cell>
          <cell r="AD17">
            <v>376581084.80000001</v>
          </cell>
          <cell r="AE17">
            <v>346190601</v>
          </cell>
          <cell r="AF17">
            <v>30390483.800000001</v>
          </cell>
          <cell r="AG17">
            <v>82695788</v>
          </cell>
          <cell r="AH17">
            <v>327017054</v>
          </cell>
          <cell r="AI17">
            <v>315749241</v>
          </cell>
          <cell r="AJ17">
            <v>11267813</v>
          </cell>
          <cell r="AK17">
            <v>175090852</v>
          </cell>
          <cell r="AL17">
            <v>193475522</v>
          </cell>
          <cell r="AM17">
            <v>28743822</v>
          </cell>
          <cell r="AN17">
            <v>1655935250</v>
          </cell>
          <cell r="AO17">
            <v>1265241117</v>
          </cell>
          <cell r="AP17">
            <v>390694133</v>
          </cell>
          <cell r="AQ17">
            <v>15460530</v>
          </cell>
          <cell r="AR17">
            <v>55615955.700000003</v>
          </cell>
          <cell r="AS17">
            <v>951203622</v>
          </cell>
          <cell r="AT17">
            <v>12001665099</v>
          </cell>
          <cell r="AU17">
            <v>11990590000</v>
          </cell>
          <cell r="AV17">
            <v>11075099</v>
          </cell>
          <cell r="AW17">
            <v>2241448529</v>
          </cell>
          <cell r="AX17">
            <v>155342162</v>
          </cell>
          <cell r="AY17">
            <v>40297068</v>
          </cell>
          <cell r="AZ17">
            <v>198090295</v>
          </cell>
          <cell r="BA17">
            <v>599398265</v>
          </cell>
          <cell r="BB17">
            <v>69597889</v>
          </cell>
          <cell r="BC17">
            <v>86696349</v>
          </cell>
          <cell r="BD17">
            <v>1117118053</v>
          </cell>
          <cell r="BE17">
            <v>59641045</v>
          </cell>
          <cell r="BF17">
            <v>49133690</v>
          </cell>
          <cell r="BG17">
            <v>158204235</v>
          </cell>
          <cell r="BH17">
            <v>0</v>
          </cell>
          <cell r="BI17">
            <v>255765590</v>
          </cell>
          <cell r="BJ17">
            <v>220723787</v>
          </cell>
          <cell r="BK17">
            <v>35041803</v>
          </cell>
          <cell r="BL17">
            <v>413694546</v>
          </cell>
          <cell r="BM17">
            <v>266116869</v>
          </cell>
          <cell r="BN17">
            <v>147577677</v>
          </cell>
          <cell r="BO17">
            <v>60565249</v>
          </cell>
          <cell r="BP17">
            <v>137538000</v>
          </cell>
          <cell r="BQ17">
            <v>214351021</v>
          </cell>
          <cell r="BR17">
            <v>1460697960</v>
          </cell>
          <cell r="BS17">
            <v>521555853</v>
          </cell>
          <cell r="BT17">
            <v>76392259</v>
          </cell>
          <cell r="BU17">
            <v>110928534</v>
          </cell>
          <cell r="BV17">
            <v>471232312</v>
          </cell>
          <cell r="BW17">
            <v>84423857</v>
          </cell>
          <cell r="BX17">
            <v>39860930.600000001</v>
          </cell>
          <cell r="BY17">
            <v>287513562</v>
          </cell>
          <cell r="BZ17">
            <v>268553821</v>
          </cell>
          <cell r="CA17">
            <v>12184312</v>
          </cell>
          <cell r="CB17">
            <v>6775429</v>
          </cell>
          <cell r="CC17">
            <v>67139016</v>
          </cell>
          <cell r="CD17">
            <v>1831852250</v>
          </cell>
          <cell r="CE17">
            <v>1691987964</v>
          </cell>
          <cell r="CF17">
            <v>139864286</v>
          </cell>
          <cell r="CG17">
            <v>358676526</v>
          </cell>
          <cell r="CH17">
            <v>31953378</v>
          </cell>
          <cell r="CI17">
            <v>45368680</v>
          </cell>
          <cell r="CJ17">
            <v>32459023</v>
          </cell>
          <cell r="CK17">
            <v>109532055</v>
          </cell>
          <cell r="CL17">
            <v>362446556</v>
          </cell>
          <cell r="CM17">
            <v>51828794</v>
          </cell>
          <cell r="CN17">
            <v>5420267739</v>
          </cell>
          <cell r="CO17">
            <v>896999316</v>
          </cell>
          <cell r="CP17">
            <v>827095470</v>
          </cell>
          <cell r="CQ17">
            <v>21111388</v>
          </cell>
          <cell r="CR17">
            <v>48792458</v>
          </cell>
          <cell r="CS17">
            <v>68095713.400000006</v>
          </cell>
          <cell r="CT17">
            <v>381918524</v>
          </cell>
          <cell r="CU17">
            <v>153768767</v>
          </cell>
          <cell r="CV17">
            <v>24614633.800000001</v>
          </cell>
          <cell r="CW17">
            <v>27326993</v>
          </cell>
          <cell r="CX17">
            <v>16293528</v>
          </cell>
          <cell r="CY17">
            <v>203822662</v>
          </cell>
          <cell r="CZ17">
            <v>306213554</v>
          </cell>
          <cell r="DA17">
            <v>90200388</v>
          </cell>
        </row>
        <row r="18">
          <cell r="A18" t="str">
            <v xml:space="preserve">kWh- General Service </v>
          </cell>
          <cell r="C18">
            <v>2003</v>
          </cell>
          <cell r="D18">
            <v>14197277</v>
          </cell>
          <cell r="E18">
            <v>888427676</v>
          </cell>
          <cell r="F18">
            <v>516506485</v>
          </cell>
          <cell r="G18">
            <v>143031771</v>
          </cell>
          <cell r="H18">
            <v>634575504</v>
          </cell>
          <cell r="I18">
            <v>1100923312</v>
          </cell>
          <cell r="J18">
            <v>825394719</v>
          </cell>
          <cell r="K18">
            <v>21092693</v>
          </cell>
          <cell r="L18">
            <v>15702803</v>
          </cell>
          <cell r="M18">
            <v>567462655</v>
          </cell>
          <cell r="N18">
            <v>18060143</v>
          </cell>
          <cell r="O18">
            <v>165583514</v>
          </cell>
          <cell r="P18">
            <v>9431243</v>
          </cell>
          <cell r="Q18">
            <v>3174894</v>
          </cell>
          <cell r="R18">
            <v>39283485.200000003</v>
          </cell>
          <cell r="S18">
            <v>90937067</v>
          </cell>
          <cell r="T18">
            <v>5230651639</v>
          </cell>
          <cell r="U18">
            <v>249689956</v>
          </cell>
          <cell r="V18">
            <v>175223103</v>
          </cell>
          <cell r="W18">
            <v>30934737</v>
          </cell>
          <cell r="X18">
            <v>294596371</v>
          </cell>
          <cell r="Y18">
            <v>438705236</v>
          </cell>
          <cell r="Z18">
            <v>171835894</v>
          </cell>
          <cell r="AA18">
            <v>40335507</v>
          </cell>
          <cell r="AB18">
            <v>3626658</v>
          </cell>
          <cell r="AC18">
            <v>101245046.2</v>
          </cell>
          <cell r="AD18">
            <v>557335590</v>
          </cell>
          <cell r="AE18">
            <v>524882717</v>
          </cell>
          <cell r="AF18">
            <v>32452873</v>
          </cell>
          <cell r="AG18">
            <v>71828387</v>
          </cell>
          <cell r="AH18">
            <v>919149326</v>
          </cell>
          <cell r="AI18">
            <v>915980781</v>
          </cell>
          <cell r="AJ18">
            <v>3168545</v>
          </cell>
          <cell r="AK18">
            <v>174714652</v>
          </cell>
          <cell r="AL18">
            <v>249796612</v>
          </cell>
          <cell r="AM18">
            <v>85410224</v>
          </cell>
          <cell r="AN18">
            <v>1098183088</v>
          </cell>
          <cell r="AO18">
            <v>507902929</v>
          </cell>
          <cell r="AP18">
            <v>590280159</v>
          </cell>
          <cell r="AQ18">
            <v>10762629</v>
          </cell>
          <cell r="AR18">
            <v>104594759</v>
          </cell>
          <cell r="AS18">
            <v>2184287596</v>
          </cell>
          <cell r="AT18">
            <v>8100725800</v>
          </cell>
          <cell r="AU18">
            <v>8092320000</v>
          </cell>
          <cell r="AV18">
            <v>8405800</v>
          </cell>
          <cell r="AW18">
            <v>4554483184</v>
          </cell>
          <cell r="AX18">
            <v>26305056</v>
          </cell>
          <cell r="AY18">
            <v>65281652</v>
          </cell>
          <cell r="AZ18">
            <v>373305476</v>
          </cell>
          <cell r="BA18">
            <v>1083655865</v>
          </cell>
          <cell r="BB18">
            <v>205902136</v>
          </cell>
          <cell r="BC18">
            <v>49705336</v>
          </cell>
          <cell r="BD18">
            <v>1971721740</v>
          </cell>
          <cell r="BE18">
            <v>108308023</v>
          </cell>
          <cell r="BF18">
            <v>177337855</v>
          </cell>
          <cell r="BG18">
            <v>349854015</v>
          </cell>
          <cell r="BH18">
            <v>0</v>
          </cell>
          <cell r="BI18">
            <v>416411601</v>
          </cell>
          <cell r="BJ18">
            <v>405438735</v>
          </cell>
          <cell r="BK18">
            <v>10972866</v>
          </cell>
          <cell r="BL18">
            <v>720509015</v>
          </cell>
          <cell r="BM18">
            <v>533862820</v>
          </cell>
          <cell r="BN18">
            <v>186646195</v>
          </cell>
          <cell r="BO18">
            <v>105347208</v>
          </cell>
          <cell r="BP18">
            <v>207737168</v>
          </cell>
          <cell r="BQ18">
            <v>368773193</v>
          </cell>
          <cell r="BR18">
            <v>43560469</v>
          </cell>
          <cell r="BS18">
            <v>935545190</v>
          </cell>
          <cell r="BT18">
            <v>153143425</v>
          </cell>
          <cell r="BU18">
            <v>206635349</v>
          </cell>
          <cell r="BV18">
            <v>544089615</v>
          </cell>
          <cell r="BW18">
            <v>118185032</v>
          </cell>
          <cell r="BX18">
            <v>52233474</v>
          </cell>
          <cell r="BY18">
            <v>445807436</v>
          </cell>
          <cell r="BZ18">
            <v>421972647</v>
          </cell>
          <cell r="CA18">
            <v>18333661</v>
          </cell>
          <cell r="CB18">
            <v>5501128</v>
          </cell>
          <cell r="CC18">
            <v>119618021</v>
          </cell>
          <cell r="CD18">
            <v>3965720518</v>
          </cell>
          <cell r="CE18">
            <v>3707887888</v>
          </cell>
          <cell r="CF18">
            <v>257832630</v>
          </cell>
          <cell r="CG18">
            <v>360873011</v>
          </cell>
          <cell r="CH18">
            <v>57931956</v>
          </cell>
          <cell r="CI18">
            <v>77732017</v>
          </cell>
          <cell r="CJ18">
            <v>58447420</v>
          </cell>
          <cell r="CK18">
            <v>214539610</v>
          </cell>
          <cell r="CL18">
            <v>617621785</v>
          </cell>
          <cell r="CM18">
            <v>176150253</v>
          </cell>
          <cell r="CN18">
            <v>17507025504</v>
          </cell>
          <cell r="CO18">
            <v>1316214357</v>
          </cell>
          <cell r="CP18">
            <v>1262360179</v>
          </cell>
          <cell r="CQ18">
            <v>10100591</v>
          </cell>
          <cell r="CR18">
            <v>43753587</v>
          </cell>
          <cell r="CS18">
            <v>28156214.199999999</v>
          </cell>
          <cell r="CT18">
            <v>740284774</v>
          </cell>
          <cell r="CU18">
            <v>195813664</v>
          </cell>
          <cell r="CV18">
            <v>62975797.799999997</v>
          </cell>
          <cell r="CW18">
            <v>51342202</v>
          </cell>
          <cell r="CX18">
            <v>50309912</v>
          </cell>
          <cell r="CY18">
            <v>232636621</v>
          </cell>
          <cell r="CZ18">
            <v>73656639</v>
          </cell>
          <cell r="DA18">
            <v>289301967</v>
          </cell>
        </row>
        <row r="19">
          <cell r="A19" t="str">
            <v>kWh- Large User, Sub- Transmission, Intermediate/ Embedded Distributor</v>
          </cell>
          <cell r="C19">
            <v>2003</v>
          </cell>
          <cell r="D19">
            <v>16711735</v>
          </cell>
          <cell r="E19">
            <v>0</v>
          </cell>
          <cell r="F19">
            <v>351915456</v>
          </cell>
          <cell r="G19">
            <v>0</v>
          </cell>
          <cell r="H19">
            <v>0</v>
          </cell>
          <cell r="I19">
            <v>0</v>
          </cell>
          <cell r="J19">
            <v>234204103</v>
          </cell>
          <cell r="K19">
            <v>0</v>
          </cell>
          <cell r="L19">
            <v>0</v>
          </cell>
          <cell r="M19">
            <v>69371197</v>
          </cell>
          <cell r="N19">
            <v>0</v>
          </cell>
          <cell r="O19">
            <v>86793405</v>
          </cell>
          <cell r="P19">
            <v>0</v>
          </cell>
          <cell r="Q19">
            <v>0</v>
          </cell>
          <cell r="R19">
            <v>0</v>
          </cell>
          <cell r="S19">
            <v>0</v>
          </cell>
          <cell r="T19">
            <v>1010913650</v>
          </cell>
          <cell r="U19">
            <v>0</v>
          </cell>
          <cell r="V19">
            <v>65165248</v>
          </cell>
          <cell r="W19">
            <v>0</v>
          </cell>
          <cell r="X19">
            <v>0</v>
          </cell>
          <cell r="Y19">
            <v>44864637</v>
          </cell>
          <cell r="Z19">
            <v>0</v>
          </cell>
          <cell r="AA19">
            <v>0</v>
          </cell>
          <cell r="AB19">
            <v>0</v>
          </cell>
          <cell r="AC19">
            <v>85334125.099999994</v>
          </cell>
          <cell r="AD19">
            <v>0</v>
          </cell>
          <cell r="AE19">
            <v>0</v>
          </cell>
          <cell r="AF19">
            <v>0</v>
          </cell>
          <cell r="AG19">
            <v>0</v>
          </cell>
          <cell r="AH19">
            <v>231734049</v>
          </cell>
          <cell r="AI19">
            <v>231734049</v>
          </cell>
          <cell r="AJ19">
            <v>0</v>
          </cell>
          <cell r="AK19">
            <v>0</v>
          </cell>
          <cell r="AL19">
            <v>0</v>
          </cell>
          <cell r="AM19">
            <v>0</v>
          </cell>
          <cell r="AN19">
            <v>332969721</v>
          </cell>
          <cell r="AO19">
            <v>0</v>
          </cell>
          <cell r="AP19">
            <v>332969721</v>
          </cell>
          <cell r="AQ19">
            <v>0</v>
          </cell>
          <cell r="AR19">
            <v>51325686.899999999</v>
          </cell>
          <cell r="AS19">
            <v>285362040</v>
          </cell>
          <cell r="AT19">
            <v>2186650000</v>
          </cell>
          <cell r="AU19">
            <v>2186650000</v>
          </cell>
          <cell r="AV19">
            <v>0</v>
          </cell>
          <cell r="AW19">
            <v>651227427</v>
          </cell>
          <cell r="AX19">
            <v>0</v>
          </cell>
          <cell r="AY19">
            <v>0</v>
          </cell>
          <cell r="AZ19">
            <v>142654703</v>
          </cell>
          <cell r="BA19">
            <v>253064970</v>
          </cell>
          <cell r="BB19">
            <v>0</v>
          </cell>
          <cell r="BC19">
            <v>0</v>
          </cell>
          <cell r="BD19">
            <v>227093478</v>
          </cell>
          <cell r="BE19">
            <v>0</v>
          </cell>
          <cell r="BF19">
            <v>0</v>
          </cell>
          <cell r="BG19">
            <v>73457085</v>
          </cell>
          <cell r="BH19">
            <v>0</v>
          </cell>
          <cell r="BI19">
            <v>0</v>
          </cell>
          <cell r="BJ19">
            <v>0</v>
          </cell>
          <cell r="BK19">
            <v>0</v>
          </cell>
          <cell r="BL19">
            <v>0</v>
          </cell>
          <cell r="BM19">
            <v>0</v>
          </cell>
          <cell r="BN19">
            <v>0</v>
          </cell>
          <cell r="BO19">
            <v>0</v>
          </cell>
          <cell r="BP19">
            <v>0</v>
          </cell>
          <cell r="BQ19">
            <v>0</v>
          </cell>
          <cell r="BR19">
            <v>100374361</v>
          </cell>
          <cell r="BS19">
            <v>227970675</v>
          </cell>
          <cell r="BT19">
            <v>0</v>
          </cell>
          <cell r="BU19">
            <v>0</v>
          </cell>
          <cell r="BV19">
            <v>169257214</v>
          </cell>
          <cell r="BW19">
            <v>0</v>
          </cell>
          <cell r="BX19">
            <v>0</v>
          </cell>
          <cell r="BY19">
            <v>65357746</v>
          </cell>
          <cell r="BZ19">
            <v>65357746</v>
          </cell>
          <cell r="CA19">
            <v>0</v>
          </cell>
          <cell r="CB19">
            <v>0</v>
          </cell>
          <cell r="CC19">
            <v>0</v>
          </cell>
          <cell r="CD19">
            <v>386477276</v>
          </cell>
          <cell r="CE19">
            <v>386477276</v>
          </cell>
          <cell r="CF19">
            <v>0</v>
          </cell>
          <cell r="CG19">
            <v>0</v>
          </cell>
          <cell r="CH19">
            <v>0</v>
          </cell>
          <cell r="CI19">
            <v>0</v>
          </cell>
          <cell r="CJ19">
            <v>0</v>
          </cell>
          <cell r="CK19">
            <v>32606336</v>
          </cell>
          <cell r="CL19">
            <v>60967083</v>
          </cell>
          <cell r="CM19">
            <v>0</v>
          </cell>
          <cell r="CN19">
            <v>2569929397</v>
          </cell>
          <cell r="CO19">
            <v>156306791</v>
          </cell>
          <cell r="CP19">
            <v>156306791</v>
          </cell>
          <cell r="CQ19">
            <v>0</v>
          </cell>
          <cell r="CR19">
            <v>0</v>
          </cell>
          <cell r="CS19">
            <v>0</v>
          </cell>
          <cell r="CT19">
            <v>93342289</v>
          </cell>
          <cell r="CU19">
            <v>113948260</v>
          </cell>
          <cell r="CV19">
            <v>0</v>
          </cell>
          <cell r="CW19">
            <v>65970073.799999997</v>
          </cell>
          <cell r="CX19">
            <v>0</v>
          </cell>
          <cell r="CY19">
            <v>0</v>
          </cell>
          <cell r="CZ19">
            <v>0</v>
          </cell>
          <cell r="DA19">
            <v>32036904</v>
          </cell>
        </row>
        <row r="20">
          <cell r="A20" t="str">
            <v>kWh- Street Lighting</v>
          </cell>
          <cell r="B20" t="str">
            <v>YVST</v>
          </cell>
          <cell r="C20">
            <v>2003</v>
          </cell>
          <cell r="D20">
            <v>557804</v>
          </cell>
          <cell r="E20">
            <v>9870165</v>
          </cell>
          <cell r="F20">
            <v>8921611</v>
          </cell>
          <cell r="G20">
            <v>1551175</v>
          </cell>
          <cell r="H20">
            <v>6116880</v>
          </cell>
          <cell r="I20">
            <v>8783676</v>
          </cell>
          <cell r="J20">
            <v>9413666</v>
          </cell>
          <cell r="K20">
            <v>0</v>
          </cell>
          <cell r="L20">
            <v>219856</v>
          </cell>
          <cell r="M20">
            <v>8065495</v>
          </cell>
          <cell r="N20">
            <v>366108</v>
          </cell>
          <cell r="O20">
            <v>1834233</v>
          </cell>
          <cell r="P20">
            <v>0</v>
          </cell>
          <cell r="Q20">
            <v>55415</v>
          </cell>
          <cell r="R20">
            <v>120386.3</v>
          </cell>
          <cell r="S20">
            <v>0</v>
          </cell>
          <cell r="T20">
            <v>38623144</v>
          </cell>
          <cell r="U20">
            <v>0</v>
          </cell>
          <cell r="V20">
            <v>3081624</v>
          </cell>
          <cell r="W20">
            <v>0</v>
          </cell>
          <cell r="X20">
            <v>5724245</v>
          </cell>
          <cell r="Y20">
            <v>3613293</v>
          </cell>
          <cell r="Z20">
            <v>2216131</v>
          </cell>
          <cell r="AA20">
            <v>1177505</v>
          </cell>
          <cell r="AB20">
            <v>97200</v>
          </cell>
          <cell r="AC20">
            <v>345959.7</v>
          </cell>
          <cell r="AD20">
            <v>5806957.5999999996</v>
          </cell>
          <cell r="AE20">
            <v>5119875</v>
          </cell>
          <cell r="AF20">
            <v>687082.6</v>
          </cell>
          <cell r="AG20">
            <v>1554988</v>
          </cell>
          <cell r="AH20">
            <v>881039</v>
          </cell>
          <cell r="AI20">
            <v>709086</v>
          </cell>
          <cell r="AJ20">
            <v>171953</v>
          </cell>
          <cell r="AK20">
            <v>2082646</v>
          </cell>
          <cell r="AL20">
            <v>2401021</v>
          </cell>
          <cell r="AM20">
            <v>1156508</v>
          </cell>
          <cell r="AN20">
            <v>10384704</v>
          </cell>
          <cell r="AO20">
            <v>0</v>
          </cell>
          <cell r="AP20">
            <v>10384704</v>
          </cell>
          <cell r="AQ20">
            <v>322706</v>
          </cell>
          <cell r="AR20">
            <v>1015363.9</v>
          </cell>
          <cell r="AS20">
            <v>19791253</v>
          </cell>
          <cell r="AT20">
            <v>93270826</v>
          </cell>
          <cell r="AU20">
            <v>93000000</v>
          </cell>
          <cell r="AV20">
            <v>270826</v>
          </cell>
          <cell r="AW20">
            <v>36129185</v>
          </cell>
          <cell r="AX20">
            <v>0</v>
          </cell>
          <cell r="AY20">
            <v>2021032</v>
          </cell>
          <cell r="AZ20">
            <v>3685569</v>
          </cell>
          <cell r="BA20">
            <v>14826579</v>
          </cell>
          <cell r="BB20">
            <v>1960532</v>
          </cell>
          <cell r="BC20">
            <v>0</v>
          </cell>
          <cell r="BD20">
            <v>22338932</v>
          </cell>
          <cell r="BE20">
            <v>1456621</v>
          </cell>
          <cell r="BF20">
            <v>1579765</v>
          </cell>
          <cell r="BG20">
            <v>3488004</v>
          </cell>
          <cell r="BH20">
            <v>0</v>
          </cell>
          <cell r="BI20">
            <v>4569721</v>
          </cell>
          <cell r="BJ20">
            <v>4132524</v>
          </cell>
          <cell r="BK20">
            <v>437197</v>
          </cell>
          <cell r="BL20">
            <v>6910538</v>
          </cell>
          <cell r="BM20">
            <v>5395892</v>
          </cell>
          <cell r="BN20">
            <v>1514646</v>
          </cell>
          <cell r="BO20">
            <v>857437</v>
          </cell>
          <cell r="BP20">
            <v>3461352</v>
          </cell>
          <cell r="BQ20">
            <v>3260971</v>
          </cell>
          <cell r="BR20">
            <v>2137706</v>
          </cell>
          <cell r="BS20">
            <v>11307769</v>
          </cell>
          <cell r="BT20">
            <v>1535995</v>
          </cell>
          <cell r="BU20">
            <v>2491269</v>
          </cell>
          <cell r="BV20">
            <v>8322229</v>
          </cell>
          <cell r="BW20">
            <v>2550979</v>
          </cell>
          <cell r="BX20">
            <v>951786</v>
          </cell>
          <cell r="BY20">
            <v>6292294</v>
          </cell>
          <cell r="BZ20">
            <v>5874450</v>
          </cell>
          <cell r="CA20">
            <v>286723</v>
          </cell>
          <cell r="CB20">
            <v>131121</v>
          </cell>
          <cell r="CC20">
            <v>0</v>
          </cell>
          <cell r="CD20">
            <v>36465189</v>
          </cell>
          <cell r="CE20">
            <v>34259089</v>
          </cell>
          <cell r="CF20">
            <v>2206100</v>
          </cell>
          <cell r="CG20">
            <v>6929107</v>
          </cell>
          <cell r="CH20">
            <v>1074701</v>
          </cell>
          <cell r="CI20">
            <v>1475534</v>
          </cell>
          <cell r="CJ20">
            <v>464827</v>
          </cell>
          <cell r="CK20">
            <v>2562699</v>
          </cell>
          <cell r="CL20">
            <v>10585102</v>
          </cell>
          <cell r="CM20">
            <v>1403638</v>
          </cell>
          <cell r="CN20">
            <v>107297194</v>
          </cell>
          <cell r="CO20">
            <v>16726741</v>
          </cell>
          <cell r="CP20">
            <v>16105347</v>
          </cell>
          <cell r="CQ20">
            <v>0</v>
          </cell>
          <cell r="CR20">
            <v>621394</v>
          </cell>
          <cell r="CS20">
            <v>1579544.5</v>
          </cell>
          <cell r="CT20">
            <v>6845381</v>
          </cell>
          <cell r="CU20">
            <v>4648824</v>
          </cell>
          <cell r="CV20">
            <v>675218</v>
          </cell>
          <cell r="CW20">
            <v>1047521</v>
          </cell>
          <cell r="CX20">
            <v>457966</v>
          </cell>
          <cell r="CY20">
            <v>4803969</v>
          </cell>
          <cell r="CZ20">
            <v>0</v>
          </cell>
          <cell r="DA20">
            <v>2696567</v>
          </cell>
        </row>
        <row r="21">
          <cell r="A21" t="str">
            <v>kWh- Sentinel Lighting</v>
          </cell>
          <cell r="B21" t="str">
            <v>YVSL</v>
          </cell>
          <cell r="C21">
            <v>2003</v>
          </cell>
          <cell r="D21">
            <v>2059</v>
          </cell>
          <cell r="E21">
            <v>0</v>
          </cell>
          <cell r="F21">
            <v>727696</v>
          </cell>
          <cell r="G21">
            <v>228491</v>
          </cell>
          <cell r="H21">
            <v>526717</v>
          </cell>
          <cell r="I21">
            <v>0</v>
          </cell>
          <cell r="J21">
            <v>0</v>
          </cell>
          <cell r="K21">
            <v>0</v>
          </cell>
          <cell r="L21">
            <v>27506</v>
          </cell>
          <cell r="M21">
            <v>418184</v>
          </cell>
          <cell r="N21">
            <v>8541</v>
          </cell>
          <cell r="O21">
            <v>0</v>
          </cell>
          <cell r="P21">
            <v>310985</v>
          </cell>
          <cell r="Q21">
            <v>3536</v>
          </cell>
          <cell r="R21">
            <v>6966.7</v>
          </cell>
          <cell r="S21">
            <v>0</v>
          </cell>
          <cell r="T21">
            <v>0</v>
          </cell>
          <cell r="U21">
            <v>0</v>
          </cell>
          <cell r="V21">
            <v>212384</v>
          </cell>
          <cell r="W21">
            <v>0</v>
          </cell>
          <cell r="X21">
            <v>422219</v>
          </cell>
          <cell r="Y21">
            <v>148320</v>
          </cell>
          <cell r="Z21">
            <v>924118</v>
          </cell>
          <cell r="AA21">
            <v>0</v>
          </cell>
          <cell r="AB21">
            <v>0</v>
          </cell>
          <cell r="AC21">
            <v>0</v>
          </cell>
          <cell r="AD21">
            <v>359264.7</v>
          </cell>
          <cell r="AE21">
            <v>300640</v>
          </cell>
          <cell r="AF21">
            <v>58624.7</v>
          </cell>
          <cell r="AG21">
            <v>0</v>
          </cell>
          <cell r="AH21">
            <v>128970</v>
          </cell>
          <cell r="AI21">
            <v>128970</v>
          </cell>
          <cell r="AJ21">
            <v>0</v>
          </cell>
          <cell r="AK21">
            <v>531087</v>
          </cell>
          <cell r="AL21">
            <v>351162</v>
          </cell>
          <cell r="AM21">
            <v>70393</v>
          </cell>
          <cell r="AN21">
            <v>407048</v>
          </cell>
          <cell r="AO21">
            <v>0</v>
          </cell>
          <cell r="AP21">
            <v>407048</v>
          </cell>
          <cell r="AQ21">
            <v>0</v>
          </cell>
          <cell r="AR21">
            <v>109535</v>
          </cell>
          <cell r="AS21">
            <v>0</v>
          </cell>
          <cell r="AT21">
            <v>21330000</v>
          </cell>
          <cell r="AU21">
            <v>21330000</v>
          </cell>
          <cell r="AV21">
            <v>0</v>
          </cell>
          <cell r="AW21">
            <v>0</v>
          </cell>
          <cell r="AX21">
            <v>0</v>
          </cell>
          <cell r="AY21">
            <v>0</v>
          </cell>
          <cell r="AZ21">
            <v>0</v>
          </cell>
          <cell r="BA21">
            <v>0</v>
          </cell>
          <cell r="BB21">
            <v>38129</v>
          </cell>
          <cell r="BC21">
            <v>45066</v>
          </cell>
          <cell r="BD21">
            <v>1031617</v>
          </cell>
          <cell r="BE21">
            <v>46530</v>
          </cell>
          <cell r="BF21">
            <v>32298</v>
          </cell>
          <cell r="BG21">
            <v>192008</v>
          </cell>
          <cell r="BH21">
            <v>0</v>
          </cell>
          <cell r="BI21">
            <v>336231</v>
          </cell>
          <cell r="BJ21">
            <v>335107</v>
          </cell>
          <cell r="BK21">
            <v>1124</v>
          </cell>
          <cell r="BL21">
            <v>399951</v>
          </cell>
          <cell r="BM21">
            <v>64155</v>
          </cell>
          <cell r="BN21">
            <v>335796</v>
          </cell>
          <cell r="BO21">
            <v>158172</v>
          </cell>
          <cell r="BP21">
            <v>309564</v>
          </cell>
          <cell r="BQ21">
            <v>626297</v>
          </cell>
          <cell r="BR21">
            <v>0</v>
          </cell>
          <cell r="BS21">
            <v>168194</v>
          </cell>
          <cell r="BT21">
            <v>140381</v>
          </cell>
          <cell r="BU21">
            <v>495268</v>
          </cell>
          <cell r="BV21">
            <v>39118</v>
          </cell>
          <cell r="BW21">
            <v>291343</v>
          </cell>
          <cell r="BX21">
            <v>17126.599999999999</v>
          </cell>
          <cell r="BY21">
            <v>1025125</v>
          </cell>
          <cell r="BZ21">
            <v>988288</v>
          </cell>
          <cell r="CA21">
            <v>36837</v>
          </cell>
          <cell r="CB21">
            <v>0</v>
          </cell>
          <cell r="CC21">
            <v>1328</v>
          </cell>
          <cell r="CD21">
            <v>349223</v>
          </cell>
          <cell r="CE21">
            <v>349223</v>
          </cell>
          <cell r="CF21">
            <v>0</v>
          </cell>
          <cell r="CG21">
            <v>305296</v>
          </cell>
          <cell r="CH21">
            <v>0</v>
          </cell>
          <cell r="CI21">
            <v>15660</v>
          </cell>
          <cell r="CJ21">
            <v>0</v>
          </cell>
          <cell r="CK21">
            <v>0</v>
          </cell>
          <cell r="CL21">
            <v>64650</v>
          </cell>
          <cell r="CM21">
            <v>131367</v>
          </cell>
          <cell r="CN21">
            <v>0</v>
          </cell>
          <cell r="CO21">
            <v>977604</v>
          </cell>
          <cell r="CP21">
            <v>926564</v>
          </cell>
          <cell r="CQ21">
            <v>0</v>
          </cell>
          <cell r="CR21">
            <v>51040</v>
          </cell>
          <cell r="CS21">
            <v>7099</v>
          </cell>
          <cell r="CT21">
            <v>0</v>
          </cell>
          <cell r="CU21">
            <v>1006904</v>
          </cell>
          <cell r="CV21">
            <v>39409.599999999999</v>
          </cell>
          <cell r="CW21">
            <v>22939</v>
          </cell>
          <cell r="CX21">
            <v>15626</v>
          </cell>
          <cell r="CY21">
            <v>22431</v>
          </cell>
          <cell r="CZ21">
            <v>0</v>
          </cell>
          <cell r="DA21">
            <v>212040</v>
          </cell>
        </row>
        <row r="22">
          <cell r="A22" t="str">
            <v>kW</v>
          </cell>
          <cell r="B22" t="str">
            <v>YD</v>
          </cell>
          <cell r="C22">
            <v>2003</v>
          </cell>
          <cell r="D22">
            <v>58809.4</v>
          </cell>
          <cell r="E22">
            <v>1801649</v>
          </cell>
          <cell r="F22">
            <v>1351160</v>
          </cell>
          <cell r="G22">
            <v>511049.8</v>
          </cell>
          <cell r="H22">
            <v>1420149</v>
          </cell>
          <cell r="I22">
            <v>2383058</v>
          </cell>
          <cell r="J22">
            <v>2394272</v>
          </cell>
          <cell r="K22">
            <v>249475</v>
          </cell>
          <cell r="L22">
            <v>25968.400000000001</v>
          </cell>
          <cell r="M22">
            <v>1409915</v>
          </cell>
          <cell r="N22">
            <v>28991</v>
          </cell>
          <cell r="O22">
            <v>694969</v>
          </cell>
          <cell r="P22">
            <v>14120</v>
          </cell>
          <cell r="Q22">
            <v>16889</v>
          </cell>
          <cell r="R22">
            <v>53879.5</v>
          </cell>
          <cell r="S22">
            <v>0</v>
          </cell>
          <cell r="T22">
            <v>12782616</v>
          </cell>
          <cell r="U22">
            <v>4977340</v>
          </cell>
          <cell r="V22">
            <v>495463</v>
          </cell>
          <cell r="W22">
            <v>0</v>
          </cell>
          <cell r="X22">
            <v>545959</v>
          </cell>
          <cell r="Y22">
            <v>993136</v>
          </cell>
          <cell r="Z22">
            <v>391333</v>
          </cell>
          <cell r="AA22">
            <v>59114.6</v>
          </cell>
          <cell r="AB22">
            <v>7145</v>
          </cell>
          <cell r="AC22">
            <v>202816.1</v>
          </cell>
          <cell r="AD22">
            <v>944749.8</v>
          </cell>
          <cell r="AE22">
            <v>889603</v>
          </cell>
          <cell r="AF22">
            <v>55146.8</v>
          </cell>
          <cell r="AG22">
            <v>175493</v>
          </cell>
          <cell r="AH22">
            <v>2343082</v>
          </cell>
          <cell r="AI22">
            <v>2341668</v>
          </cell>
          <cell r="AJ22">
            <v>1414</v>
          </cell>
          <cell r="AK22">
            <v>379343</v>
          </cell>
          <cell r="AL22">
            <v>743441</v>
          </cell>
          <cell r="AM22">
            <v>164041</v>
          </cell>
          <cell r="AN22">
            <v>9578633</v>
          </cell>
          <cell r="AO22">
            <v>7719371</v>
          </cell>
          <cell r="AP22">
            <v>1859262</v>
          </cell>
          <cell r="AQ22">
            <v>14034</v>
          </cell>
          <cell r="AR22">
            <v>291082.3</v>
          </cell>
          <cell r="AS22">
            <v>5282994</v>
          </cell>
          <cell r="AT22">
            <v>23751129</v>
          </cell>
          <cell r="AU22">
            <v>23734400</v>
          </cell>
          <cell r="AV22">
            <v>16729</v>
          </cell>
          <cell r="AW22">
            <v>9921167</v>
          </cell>
          <cell r="AX22">
            <v>129394</v>
          </cell>
          <cell r="AY22">
            <v>98881</v>
          </cell>
          <cell r="AZ22">
            <v>909871</v>
          </cell>
          <cell r="BA22">
            <v>2762488.6</v>
          </cell>
          <cell r="BB22">
            <v>381000</v>
          </cell>
          <cell r="BC22">
            <v>230551.2</v>
          </cell>
          <cell r="BD22">
            <v>4389396</v>
          </cell>
          <cell r="BE22">
            <v>309569</v>
          </cell>
          <cell r="BF22">
            <v>367853.7</v>
          </cell>
          <cell r="BG22">
            <v>858180</v>
          </cell>
          <cell r="BH22">
            <v>0</v>
          </cell>
          <cell r="BI22">
            <v>711394.6</v>
          </cell>
          <cell r="BJ22">
            <v>697536</v>
          </cell>
          <cell r="BK22">
            <v>13858.6</v>
          </cell>
          <cell r="BL22">
            <v>1849261</v>
          </cell>
          <cell r="BM22">
            <v>1148327</v>
          </cell>
          <cell r="BN22">
            <v>700934</v>
          </cell>
          <cell r="BO22">
            <v>200461</v>
          </cell>
          <cell r="BP22">
            <v>387967</v>
          </cell>
          <cell r="BQ22">
            <v>665975</v>
          </cell>
          <cell r="BR22">
            <v>174081</v>
          </cell>
          <cell r="BS22">
            <v>2457454</v>
          </cell>
          <cell r="BT22">
            <v>252702</v>
          </cell>
          <cell r="BU22">
            <v>433288</v>
          </cell>
          <cell r="BV22">
            <v>1376026</v>
          </cell>
          <cell r="BW22">
            <v>204354</v>
          </cell>
          <cell r="BX22">
            <v>0</v>
          </cell>
          <cell r="BY22">
            <v>927731</v>
          </cell>
          <cell r="BZ22">
            <v>892259</v>
          </cell>
          <cell r="CA22">
            <v>28968</v>
          </cell>
          <cell r="CB22">
            <v>6504</v>
          </cell>
          <cell r="CC22">
            <v>425272</v>
          </cell>
          <cell r="CD22">
            <v>9000740</v>
          </cell>
          <cell r="CE22">
            <v>8444358</v>
          </cell>
          <cell r="CF22">
            <v>556382</v>
          </cell>
          <cell r="CG22">
            <v>684762</v>
          </cell>
          <cell r="CH22">
            <v>126408</v>
          </cell>
          <cell r="CI22">
            <v>139135</v>
          </cell>
          <cell r="CJ22">
            <v>104683</v>
          </cell>
          <cell r="CK22">
            <v>537039</v>
          </cell>
          <cell r="CL22">
            <v>1461722</v>
          </cell>
          <cell r="CM22">
            <v>336511</v>
          </cell>
          <cell r="CN22">
            <v>43364987</v>
          </cell>
          <cell r="CO22">
            <v>2977183</v>
          </cell>
          <cell r="CP22">
            <v>2849630</v>
          </cell>
          <cell r="CQ22">
            <v>42598</v>
          </cell>
          <cell r="CR22">
            <v>84955</v>
          </cell>
          <cell r="CS22">
            <v>44049.599999999999</v>
          </cell>
          <cell r="CT22">
            <v>1725335</v>
          </cell>
          <cell r="CU22">
            <v>737118</v>
          </cell>
          <cell r="CV22">
            <v>121352.4</v>
          </cell>
          <cell r="CW22">
            <v>248016.2</v>
          </cell>
          <cell r="CX22">
            <v>90555</v>
          </cell>
          <cell r="CY22">
            <v>0</v>
          </cell>
          <cell r="CZ22">
            <v>928997</v>
          </cell>
          <cell r="DA22">
            <v>0</v>
          </cell>
        </row>
        <row r="23">
          <cell r="A23" t="str">
            <v>kW - Residential</v>
          </cell>
          <cell r="B23" t="str">
            <v>YDR</v>
          </cell>
          <cell r="C23">
            <v>2003</v>
          </cell>
          <cell r="D23">
            <v>0</v>
          </cell>
          <cell r="E23">
            <v>0</v>
          </cell>
          <cell r="F23">
            <v>0</v>
          </cell>
          <cell r="G23">
            <v>0</v>
          </cell>
          <cell r="H23">
            <v>0</v>
          </cell>
          <cell r="I23">
            <v>0</v>
          </cell>
          <cell r="J23">
            <v>0</v>
          </cell>
          <cell r="K23">
            <v>0</v>
          </cell>
          <cell r="L23">
            <v>0</v>
          </cell>
          <cell r="M23">
            <v>0</v>
          </cell>
          <cell r="N23">
            <v>0</v>
          </cell>
          <cell r="O23">
            <v>230237</v>
          </cell>
          <cell r="P23">
            <v>0</v>
          </cell>
          <cell r="Q23">
            <v>9232</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502</v>
          </cell>
          <cell r="AM23">
            <v>0</v>
          </cell>
          <cell r="AN23">
            <v>0</v>
          </cell>
          <cell r="AO23">
            <v>0</v>
          </cell>
          <cell r="AP23">
            <v>0</v>
          </cell>
          <cell r="AQ23">
            <v>0</v>
          </cell>
          <cell r="AR23">
            <v>0</v>
          </cell>
          <cell r="AS23">
            <v>0</v>
          </cell>
          <cell r="AT23">
            <v>369100</v>
          </cell>
          <cell r="AU23">
            <v>369100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row>
        <row r="24">
          <cell r="A24" t="str">
            <v>kW- General Service</v>
          </cell>
          <cell r="C24">
            <v>2003</v>
          </cell>
          <cell r="D24">
            <v>20708.099999999999</v>
          </cell>
          <cell r="E24">
            <v>1772300</v>
          </cell>
          <cell r="F24">
            <v>771221</v>
          </cell>
          <cell r="G24">
            <v>318142.40000000002</v>
          </cell>
          <cell r="H24">
            <v>1399678</v>
          </cell>
          <cell r="I24">
            <v>2358521</v>
          </cell>
          <cell r="J24">
            <v>1879163</v>
          </cell>
          <cell r="K24">
            <v>246266</v>
          </cell>
          <cell r="L24">
            <v>25121.3</v>
          </cell>
          <cell r="M24">
            <v>1189773</v>
          </cell>
          <cell r="N24">
            <v>28991</v>
          </cell>
          <cell r="O24">
            <v>269712</v>
          </cell>
          <cell r="P24">
            <v>13228</v>
          </cell>
          <cell r="Q24">
            <v>7657</v>
          </cell>
          <cell r="R24">
            <v>53879.5</v>
          </cell>
          <cell r="S24">
            <v>0</v>
          </cell>
          <cell r="T24">
            <v>11023334</v>
          </cell>
          <cell r="U24">
            <v>2950870</v>
          </cell>
          <cell r="V24">
            <v>355778</v>
          </cell>
          <cell r="W24">
            <v>0</v>
          </cell>
          <cell r="X24">
            <v>528197</v>
          </cell>
          <cell r="Y24">
            <v>897761</v>
          </cell>
          <cell r="Z24">
            <v>391333</v>
          </cell>
          <cell r="AA24">
            <v>55804.3</v>
          </cell>
          <cell r="AB24">
            <v>6859</v>
          </cell>
          <cell r="AC24">
            <v>115315.3</v>
          </cell>
          <cell r="AD24">
            <v>918922.3</v>
          </cell>
          <cell r="AE24">
            <v>866203</v>
          </cell>
          <cell r="AF24">
            <v>52719.3</v>
          </cell>
          <cell r="AG24">
            <v>170827</v>
          </cell>
          <cell r="AH24">
            <v>1906836</v>
          </cell>
          <cell r="AI24">
            <v>1906021</v>
          </cell>
          <cell r="AJ24">
            <v>815</v>
          </cell>
          <cell r="AK24">
            <v>371807</v>
          </cell>
          <cell r="AL24">
            <v>735161</v>
          </cell>
          <cell r="AM24">
            <v>160785</v>
          </cell>
          <cell r="AN24">
            <v>5056134</v>
          </cell>
          <cell r="AO24">
            <v>3877731</v>
          </cell>
          <cell r="AP24">
            <v>1178403</v>
          </cell>
          <cell r="AQ24">
            <v>13127</v>
          </cell>
          <cell r="AR24">
            <v>195837</v>
          </cell>
          <cell r="AS24">
            <v>4701279</v>
          </cell>
          <cell r="AT24">
            <v>15983505</v>
          </cell>
          <cell r="AU24">
            <v>15967600</v>
          </cell>
          <cell r="AV24">
            <v>15905</v>
          </cell>
          <cell r="AW24">
            <v>8661042</v>
          </cell>
          <cell r="AX24">
            <v>125160</v>
          </cell>
          <cell r="AY24">
            <v>93637</v>
          </cell>
          <cell r="AZ24">
            <v>656413</v>
          </cell>
          <cell r="BA24">
            <v>2246396.2999999998</v>
          </cell>
          <cell r="BB24">
            <v>375893</v>
          </cell>
          <cell r="BC24">
            <v>225400.1</v>
          </cell>
          <cell r="BD24">
            <v>3884465</v>
          </cell>
          <cell r="BE24">
            <v>227375</v>
          </cell>
          <cell r="BF24">
            <v>364666.4</v>
          </cell>
          <cell r="BG24">
            <v>683376</v>
          </cell>
          <cell r="BH24">
            <v>0</v>
          </cell>
          <cell r="BI24">
            <v>710111.6</v>
          </cell>
          <cell r="BJ24">
            <v>697536</v>
          </cell>
          <cell r="BK24">
            <v>12575.6</v>
          </cell>
          <cell r="BL24">
            <v>1829484</v>
          </cell>
          <cell r="BM24">
            <v>1134888</v>
          </cell>
          <cell r="BN24">
            <v>694596</v>
          </cell>
          <cell r="BO24">
            <v>197593</v>
          </cell>
          <cell r="BP24">
            <v>387967</v>
          </cell>
          <cell r="BQ24">
            <v>656041</v>
          </cell>
          <cell r="BR24">
            <v>168213</v>
          </cell>
          <cell r="BS24">
            <v>1962957</v>
          </cell>
          <cell r="BT24">
            <v>248019</v>
          </cell>
          <cell r="BU24">
            <v>424931</v>
          </cell>
          <cell r="BV24">
            <v>1003755</v>
          </cell>
          <cell r="BW24">
            <v>196690</v>
          </cell>
          <cell r="BX24">
            <v>0</v>
          </cell>
          <cell r="BY24">
            <v>772437</v>
          </cell>
          <cell r="BZ24">
            <v>738247</v>
          </cell>
          <cell r="CA24">
            <v>28055</v>
          </cell>
          <cell r="CB24">
            <v>6135</v>
          </cell>
          <cell r="CC24">
            <v>425272</v>
          </cell>
          <cell r="CD24">
            <v>7646678</v>
          </cell>
          <cell r="CE24">
            <v>7646678</v>
          </cell>
          <cell r="CF24">
            <v>0</v>
          </cell>
          <cell r="CG24">
            <v>662620</v>
          </cell>
          <cell r="CH24">
            <v>123406</v>
          </cell>
          <cell r="CI24">
            <v>135085</v>
          </cell>
          <cell r="CJ24">
            <v>103221</v>
          </cell>
          <cell r="CK24">
            <v>465881</v>
          </cell>
          <cell r="CL24">
            <v>1260704</v>
          </cell>
          <cell r="CM24">
            <v>332437</v>
          </cell>
          <cell r="CN24">
            <v>37687313</v>
          </cell>
          <cell r="CO24">
            <v>2644768</v>
          </cell>
          <cell r="CP24">
            <v>2520152</v>
          </cell>
          <cell r="CQ24">
            <v>41519</v>
          </cell>
          <cell r="CR24">
            <v>83097</v>
          </cell>
          <cell r="CS24">
            <v>39922.699999999997</v>
          </cell>
          <cell r="CT24">
            <v>1524793</v>
          </cell>
          <cell r="CU24">
            <v>428685</v>
          </cell>
          <cell r="CV24">
            <v>119556</v>
          </cell>
          <cell r="CW24">
            <v>107259.9</v>
          </cell>
          <cell r="CX24">
            <v>90555</v>
          </cell>
          <cell r="CY24">
            <v>0</v>
          </cell>
          <cell r="CZ24">
            <v>907788</v>
          </cell>
          <cell r="DA24">
            <v>0</v>
          </cell>
        </row>
        <row r="25">
          <cell r="A25" t="str">
            <v>kW- Large User, Sub- Transmission, Intermediate/ Embedded Distributor</v>
          </cell>
          <cell r="C25">
            <v>2003</v>
          </cell>
          <cell r="D25">
            <v>36500.199999999997</v>
          </cell>
          <cell r="E25">
            <v>0</v>
          </cell>
          <cell r="F25">
            <v>554175</v>
          </cell>
          <cell r="G25">
            <v>188772.4</v>
          </cell>
          <cell r="H25">
            <v>0</v>
          </cell>
          <cell r="I25">
            <v>0</v>
          </cell>
          <cell r="J25">
            <v>486319</v>
          </cell>
          <cell r="K25">
            <v>0</v>
          </cell>
          <cell r="L25">
            <v>0</v>
          </cell>
          <cell r="M25">
            <v>196211</v>
          </cell>
          <cell r="N25">
            <v>0</v>
          </cell>
          <cell r="O25">
            <v>189795</v>
          </cell>
          <cell r="P25">
            <v>0</v>
          </cell>
          <cell r="Q25">
            <v>0</v>
          </cell>
          <cell r="R25">
            <v>0</v>
          </cell>
          <cell r="S25">
            <v>0</v>
          </cell>
          <cell r="T25">
            <v>1654554</v>
          </cell>
          <cell r="U25">
            <v>2026470</v>
          </cell>
          <cell r="V25">
            <v>131241</v>
          </cell>
          <cell r="W25">
            <v>0</v>
          </cell>
          <cell r="X25">
            <v>0</v>
          </cell>
          <cell r="Y25">
            <v>84448</v>
          </cell>
          <cell r="Z25">
            <v>0</v>
          </cell>
          <cell r="AA25">
            <v>0</v>
          </cell>
          <cell r="AB25">
            <v>0</v>
          </cell>
          <cell r="AC25">
            <v>86641.4</v>
          </cell>
          <cell r="AD25">
            <v>0</v>
          </cell>
          <cell r="AE25">
            <v>0</v>
          </cell>
          <cell r="AF25">
            <v>0</v>
          </cell>
          <cell r="AG25">
            <v>0</v>
          </cell>
          <cell r="AH25">
            <v>412807</v>
          </cell>
          <cell r="AI25">
            <v>412807</v>
          </cell>
          <cell r="AJ25">
            <v>0</v>
          </cell>
          <cell r="AK25">
            <v>0</v>
          </cell>
          <cell r="AL25">
            <v>0</v>
          </cell>
          <cell r="AM25">
            <v>0</v>
          </cell>
          <cell r="AN25">
            <v>4414965</v>
          </cell>
          <cell r="AO25">
            <v>3764270</v>
          </cell>
          <cell r="AP25">
            <v>650695</v>
          </cell>
          <cell r="AQ25">
            <v>0</v>
          </cell>
          <cell r="AR25">
            <v>92232</v>
          </cell>
          <cell r="AS25">
            <v>523127</v>
          </cell>
          <cell r="AT25">
            <v>7397700</v>
          </cell>
          <cell r="AU25">
            <v>7397700</v>
          </cell>
          <cell r="AV25">
            <v>0</v>
          </cell>
          <cell r="AW25">
            <v>1164450</v>
          </cell>
          <cell r="AX25">
            <v>0</v>
          </cell>
          <cell r="AY25">
            <v>0</v>
          </cell>
          <cell r="AZ25">
            <v>243064</v>
          </cell>
          <cell r="BA25">
            <v>474685.3</v>
          </cell>
          <cell r="BB25">
            <v>0</v>
          </cell>
          <cell r="BC25">
            <v>0</v>
          </cell>
          <cell r="BD25">
            <v>441848</v>
          </cell>
          <cell r="BE25">
            <v>77839</v>
          </cell>
          <cell r="BF25">
            <v>0</v>
          </cell>
          <cell r="BG25">
            <v>164458</v>
          </cell>
          <cell r="BH25">
            <v>0</v>
          </cell>
          <cell r="BI25">
            <v>0</v>
          </cell>
          <cell r="BJ25">
            <v>0</v>
          </cell>
          <cell r="BK25">
            <v>0</v>
          </cell>
          <cell r="BL25">
            <v>0</v>
          </cell>
          <cell r="BM25">
            <v>0</v>
          </cell>
          <cell r="BN25">
            <v>0</v>
          </cell>
          <cell r="BO25">
            <v>0</v>
          </cell>
          <cell r="BP25">
            <v>0</v>
          </cell>
          <cell r="BQ25">
            <v>0</v>
          </cell>
          <cell r="BR25">
            <v>0</v>
          </cell>
          <cell r="BS25">
            <v>464265</v>
          </cell>
          <cell r="BT25">
            <v>0</v>
          </cell>
          <cell r="BU25">
            <v>0</v>
          </cell>
          <cell r="BV25">
            <v>349045</v>
          </cell>
          <cell r="BW25">
            <v>0</v>
          </cell>
          <cell r="BX25">
            <v>0</v>
          </cell>
          <cell r="BY25">
            <v>134739</v>
          </cell>
          <cell r="BZ25">
            <v>134739</v>
          </cell>
          <cell r="CA25">
            <v>0</v>
          </cell>
          <cell r="CB25">
            <v>0</v>
          </cell>
          <cell r="CC25">
            <v>0</v>
          </cell>
          <cell r="CD25">
            <v>1255496</v>
          </cell>
          <cell r="CE25">
            <v>705692</v>
          </cell>
          <cell r="CF25">
            <v>549804</v>
          </cell>
          <cell r="CG25">
            <v>0</v>
          </cell>
          <cell r="CH25">
            <v>0</v>
          </cell>
          <cell r="CI25">
            <v>0</v>
          </cell>
          <cell r="CJ25">
            <v>0</v>
          </cell>
          <cell r="CK25">
            <v>63360</v>
          </cell>
          <cell r="CL25">
            <v>170758</v>
          </cell>
          <cell r="CM25">
            <v>0</v>
          </cell>
          <cell r="CN25">
            <v>5360148</v>
          </cell>
          <cell r="CO25">
            <v>285649</v>
          </cell>
          <cell r="CP25">
            <v>285649</v>
          </cell>
          <cell r="CQ25">
            <v>0</v>
          </cell>
          <cell r="CR25">
            <v>0</v>
          </cell>
          <cell r="CS25">
            <v>0</v>
          </cell>
          <cell r="CT25">
            <v>181431</v>
          </cell>
          <cell r="CU25">
            <v>293337</v>
          </cell>
          <cell r="CV25">
            <v>0</v>
          </cell>
          <cell r="CW25">
            <v>137788.5</v>
          </cell>
          <cell r="CX25">
            <v>0</v>
          </cell>
          <cell r="CY25">
            <v>0</v>
          </cell>
          <cell r="CZ25">
            <v>0</v>
          </cell>
          <cell r="DA25">
            <v>0</v>
          </cell>
        </row>
        <row r="26">
          <cell r="A26" t="str">
            <v>kW- Street Lighting</v>
          </cell>
          <cell r="C26">
            <v>2003</v>
          </cell>
          <cell r="D26">
            <v>1601.1</v>
          </cell>
          <cell r="E26">
            <v>29349</v>
          </cell>
          <cell r="F26">
            <v>24132</v>
          </cell>
          <cell r="G26">
            <v>4135</v>
          </cell>
          <cell r="H26">
            <v>18715</v>
          </cell>
          <cell r="I26">
            <v>24537</v>
          </cell>
          <cell r="J26">
            <v>28790</v>
          </cell>
          <cell r="K26">
            <v>3077</v>
          </cell>
          <cell r="L26">
            <v>771.3</v>
          </cell>
          <cell r="M26">
            <v>22715</v>
          </cell>
          <cell r="N26">
            <v>0</v>
          </cell>
          <cell r="O26">
            <v>5225</v>
          </cell>
          <cell r="P26">
            <v>0</v>
          </cell>
          <cell r="Q26">
            <v>0</v>
          </cell>
          <cell r="R26">
            <v>0</v>
          </cell>
          <cell r="S26">
            <v>0</v>
          </cell>
          <cell r="T26">
            <v>104728</v>
          </cell>
          <cell r="U26">
            <v>0</v>
          </cell>
          <cell r="V26">
            <v>8444</v>
          </cell>
          <cell r="W26">
            <v>0</v>
          </cell>
          <cell r="X26">
            <v>16589</v>
          </cell>
          <cell r="Y26">
            <v>10515</v>
          </cell>
          <cell r="Z26">
            <v>0</v>
          </cell>
          <cell r="AA26">
            <v>3310.3</v>
          </cell>
          <cell r="AB26">
            <v>286</v>
          </cell>
          <cell r="AC26">
            <v>859.4</v>
          </cell>
          <cell r="AD26">
            <v>24180.9</v>
          </cell>
          <cell r="AE26">
            <v>21916</v>
          </cell>
          <cell r="AF26">
            <v>2264.9</v>
          </cell>
          <cell r="AG26">
            <v>4666</v>
          </cell>
          <cell r="AH26">
            <v>23036</v>
          </cell>
          <cell r="AI26">
            <v>22437</v>
          </cell>
          <cell r="AJ26">
            <v>599</v>
          </cell>
          <cell r="AK26">
            <v>5770</v>
          </cell>
          <cell r="AL26">
            <v>6763</v>
          </cell>
          <cell r="AM26">
            <v>3075</v>
          </cell>
          <cell r="AN26">
            <v>105816</v>
          </cell>
          <cell r="AO26">
            <v>76783</v>
          </cell>
          <cell r="AP26">
            <v>29033</v>
          </cell>
          <cell r="AQ26">
            <v>907</v>
          </cell>
          <cell r="AR26">
            <v>2713.2</v>
          </cell>
          <cell r="AS26">
            <v>58588</v>
          </cell>
          <cell r="AT26">
            <v>824</v>
          </cell>
          <cell r="AU26">
            <v>0</v>
          </cell>
          <cell r="AV26">
            <v>824</v>
          </cell>
          <cell r="AW26">
            <v>95675</v>
          </cell>
          <cell r="AX26">
            <v>3836</v>
          </cell>
          <cell r="AY26">
            <v>5244</v>
          </cell>
          <cell r="AZ26">
            <v>10394</v>
          </cell>
          <cell r="BA26">
            <v>41407</v>
          </cell>
          <cell r="BB26">
            <v>5107</v>
          </cell>
          <cell r="BC26">
            <v>5151.1000000000004</v>
          </cell>
          <cell r="BD26">
            <v>60493</v>
          </cell>
          <cell r="BE26">
            <v>4237</v>
          </cell>
          <cell r="BF26">
            <v>3097.6</v>
          </cell>
          <cell r="BG26">
            <v>9813</v>
          </cell>
          <cell r="BH26">
            <v>0</v>
          </cell>
          <cell r="BI26">
            <v>1234.9000000000001</v>
          </cell>
          <cell r="BJ26">
            <v>0</v>
          </cell>
          <cell r="BK26">
            <v>1234.9000000000001</v>
          </cell>
          <cell r="BL26">
            <v>18810</v>
          </cell>
          <cell r="BM26">
            <v>13319</v>
          </cell>
          <cell r="BN26">
            <v>5491</v>
          </cell>
          <cell r="BO26">
            <v>2417</v>
          </cell>
          <cell r="BP26">
            <v>0</v>
          </cell>
          <cell r="BQ26">
            <v>9600</v>
          </cell>
          <cell r="BR26">
            <v>5868</v>
          </cell>
          <cell r="BS26">
            <v>30232</v>
          </cell>
          <cell r="BT26">
            <v>4309</v>
          </cell>
          <cell r="BU26">
            <v>6981</v>
          </cell>
          <cell r="BV26">
            <v>23095</v>
          </cell>
          <cell r="BW26">
            <v>6816</v>
          </cell>
          <cell r="BX26">
            <v>0</v>
          </cell>
          <cell r="BY26">
            <v>17707</v>
          </cell>
          <cell r="BZ26">
            <v>16530</v>
          </cell>
          <cell r="CA26">
            <v>808</v>
          </cell>
          <cell r="CB26">
            <v>369</v>
          </cell>
          <cell r="CC26">
            <v>0</v>
          </cell>
          <cell r="CD26">
            <v>96534</v>
          </cell>
          <cell r="CE26">
            <v>90208</v>
          </cell>
          <cell r="CF26">
            <v>6326</v>
          </cell>
          <cell r="CG26">
            <v>21295</v>
          </cell>
          <cell r="CH26">
            <v>3002</v>
          </cell>
          <cell r="CI26">
            <v>4050</v>
          </cell>
          <cell r="CJ26">
            <v>1462</v>
          </cell>
          <cell r="CK26">
            <v>7798</v>
          </cell>
          <cell r="CL26">
            <v>30260</v>
          </cell>
          <cell r="CM26">
            <v>3704</v>
          </cell>
          <cell r="CN26">
            <v>317526</v>
          </cell>
          <cell r="CO26">
            <v>43946</v>
          </cell>
          <cell r="CP26">
            <v>41151</v>
          </cell>
          <cell r="CQ26">
            <v>1079</v>
          </cell>
          <cell r="CR26">
            <v>1716</v>
          </cell>
          <cell r="CS26">
            <v>4106.8999999999996</v>
          </cell>
          <cell r="CT26">
            <v>19111</v>
          </cell>
          <cell r="CU26">
            <v>12976</v>
          </cell>
          <cell r="CV26">
            <v>1796.4</v>
          </cell>
          <cell r="CW26">
            <v>2904.1</v>
          </cell>
          <cell r="CX26">
            <v>0</v>
          </cell>
          <cell r="CY26">
            <v>0</v>
          </cell>
          <cell r="CZ26">
            <v>20926</v>
          </cell>
          <cell r="DA26">
            <v>0</v>
          </cell>
        </row>
        <row r="27">
          <cell r="A27" t="str">
            <v>kW- Sentinel Lighting</v>
          </cell>
          <cell r="C27">
            <v>2003</v>
          </cell>
          <cell r="D27">
            <v>0</v>
          </cell>
          <cell r="E27">
            <v>0</v>
          </cell>
          <cell r="F27">
            <v>1632</v>
          </cell>
          <cell r="G27">
            <v>0</v>
          </cell>
          <cell r="H27">
            <v>1756</v>
          </cell>
          <cell r="I27">
            <v>0</v>
          </cell>
          <cell r="J27">
            <v>0</v>
          </cell>
          <cell r="K27">
            <v>132</v>
          </cell>
          <cell r="L27">
            <v>75.8</v>
          </cell>
          <cell r="M27">
            <v>1216</v>
          </cell>
          <cell r="N27">
            <v>0</v>
          </cell>
          <cell r="O27">
            <v>0</v>
          </cell>
          <cell r="P27">
            <v>892</v>
          </cell>
          <cell r="Q27">
            <v>0</v>
          </cell>
          <cell r="R27">
            <v>0</v>
          </cell>
          <cell r="S27">
            <v>0</v>
          </cell>
          <cell r="T27">
            <v>0</v>
          </cell>
          <cell r="U27">
            <v>0</v>
          </cell>
          <cell r="V27">
            <v>0</v>
          </cell>
          <cell r="W27">
            <v>0</v>
          </cell>
          <cell r="X27">
            <v>1173</v>
          </cell>
          <cell r="Y27">
            <v>412</v>
          </cell>
          <cell r="Z27">
            <v>0</v>
          </cell>
          <cell r="AA27">
            <v>0</v>
          </cell>
          <cell r="AB27">
            <v>0</v>
          </cell>
          <cell r="AC27">
            <v>0</v>
          </cell>
          <cell r="AD27">
            <v>1646.6</v>
          </cell>
          <cell r="AE27">
            <v>1484</v>
          </cell>
          <cell r="AF27">
            <v>162.6</v>
          </cell>
          <cell r="AG27">
            <v>0</v>
          </cell>
          <cell r="AH27">
            <v>403</v>
          </cell>
          <cell r="AI27">
            <v>403</v>
          </cell>
          <cell r="AJ27">
            <v>0</v>
          </cell>
          <cell r="AK27">
            <v>1766</v>
          </cell>
          <cell r="AL27">
            <v>1015</v>
          </cell>
          <cell r="AM27">
            <v>181</v>
          </cell>
          <cell r="AN27">
            <v>1718</v>
          </cell>
          <cell r="AO27">
            <v>587</v>
          </cell>
          <cell r="AP27">
            <v>1131</v>
          </cell>
          <cell r="AQ27">
            <v>0</v>
          </cell>
          <cell r="AR27">
            <v>300.10000000000002</v>
          </cell>
          <cell r="AS27">
            <v>0</v>
          </cell>
          <cell r="AT27">
            <v>0</v>
          </cell>
          <cell r="AU27">
            <v>0</v>
          </cell>
          <cell r="AV27">
            <v>0</v>
          </cell>
          <cell r="AW27">
            <v>0</v>
          </cell>
          <cell r="AX27">
            <v>398</v>
          </cell>
          <cell r="AY27">
            <v>0</v>
          </cell>
          <cell r="AZ27">
            <v>0</v>
          </cell>
          <cell r="BA27">
            <v>0</v>
          </cell>
          <cell r="BB27">
            <v>0</v>
          </cell>
          <cell r="BC27">
            <v>0</v>
          </cell>
          <cell r="BD27">
            <v>2590</v>
          </cell>
          <cell r="BE27">
            <v>118</v>
          </cell>
          <cell r="BF27">
            <v>89.7</v>
          </cell>
          <cell r="BG27">
            <v>533</v>
          </cell>
          <cell r="BH27">
            <v>0</v>
          </cell>
          <cell r="BI27">
            <v>48.1</v>
          </cell>
          <cell r="BJ27">
            <v>0</v>
          </cell>
          <cell r="BK27">
            <v>48.1</v>
          </cell>
          <cell r="BL27">
            <v>967</v>
          </cell>
          <cell r="BM27">
            <v>120</v>
          </cell>
          <cell r="BN27">
            <v>847</v>
          </cell>
          <cell r="BO27">
            <v>451</v>
          </cell>
          <cell r="BP27">
            <v>0</v>
          </cell>
          <cell r="BQ27">
            <v>334</v>
          </cell>
          <cell r="BR27">
            <v>0</v>
          </cell>
          <cell r="BS27">
            <v>0</v>
          </cell>
          <cell r="BT27">
            <v>374</v>
          </cell>
          <cell r="BU27">
            <v>1376</v>
          </cell>
          <cell r="BV27">
            <v>131</v>
          </cell>
          <cell r="BW27">
            <v>848</v>
          </cell>
          <cell r="BX27">
            <v>0</v>
          </cell>
          <cell r="BY27">
            <v>2848</v>
          </cell>
          <cell r="BZ27">
            <v>2743</v>
          </cell>
          <cell r="CA27">
            <v>105</v>
          </cell>
          <cell r="CB27">
            <v>0</v>
          </cell>
          <cell r="CC27">
            <v>0</v>
          </cell>
          <cell r="CD27">
            <v>2032</v>
          </cell>
          <cell r="CE27">
            <v>1780</v>
          </cell>
          <cell r="CF27">
            <v>252</v>
          </cell>
          <cell r="CG27">
            <v>847</v>
          </cell>
          <cell r="CH27">
            <v>0</v>
          </cell>
          <cell r="CI27">
            <v>0</v>
          </cell>
          <cell r="CJ27">
            <v>0</v>
          </cell>
          <cell r="CK27">
            <v>0</v>
          </cell>
          <cell r="CL27">
            <v>0</v>
          </cell>
          <cell r="CM27">
            <v>370</v>
          </cell>
          <cell r="CN27">
            <v>0</v>
          </cell>
          <cell r="CO27">
            <v>2839</v>
          </cell>
          <cell r="CP27">
            <v>2678</v>
          </cell>
          <cell r="CQ27">
            <v>19</v>
          </cell>
          <cell r="CR27">
            <v>142</v>
          </cell>
          <cell r="CS27">
            <v>20</v>
          </cell>
          <cell r="CT27">
            <v>0</v>
          </cell>
          <cell r="CU27">
            <v>2120</v>
          </cell>
          <cell r="CV27">
            <v>0</v>
          </cell>
          <cell r="CW27">
            <v>63.7</v>
          </cell>
          <cell r="CX27">
            <v>0</v>
          </cell>
          <cell r="CY27">
            <v>0</v>
          </cell>
          <cell r="CZ27">
            <v>283</v>
          </cell>
          <cell r="DA27">
            <v>0</v>
          </cell>
        </row>
        <row r="28">
          <cell r="A28" t="str">
            <v>Billed Total Distribution Revenues</v>
          </cell>
          <cell r="B28" t="str">
            <v>RTOT</v>
          </cell>
          <cell r="C28">
            <v>2003</v>
          </cell>
          <cell r="D28">
            <v>757771</v>
          </cell>
          <cell r="E28">
            <v>26264397</v>
          </cell>
          <cell r="F28">
            <v>13685821</v>
          </cell>
          <cell r="G28">
            <v>4187602</v>
          </cell>
          <cell r="H28">
            <v>12752703</v>
          </cell>
          <cell r="I28">
            <v>24521862.34</v>
          </cell>
          <cell r="J28">
            <v>17708002</v>
          </cell>
          <cell r="K28">
            <v>2415321.85</v>
          </cell>
          <cell r="L28">
            <v>533374.88</v>
          </cell>
          <cell r="M28">
            <v>70316144</v>
          </cell>
          <cell r="N28">
            <v>2510110.1</v>
          </cell>
          <cell r="O28">
            <v>3532134</v>
          </cell>
          <cell r="P28">
            <v>404599</v>
          </cell>
          <cell r="Q28">
            <v>632145.98</v>
          </cell>
          <cell r="R28">
            <v>5579117.6200000001</v>
          </cell>
          <cell r="S28">
            <v>3688840.46</v>
          </cell>
          <cell r="T28">
            <v>88485579</v>
          </cell>
          <cell r="U28">
            <v>37677400</v>
          </cell>
          <cell r="V28">
            <v>5592265.6799999997</v>
          </cell>
          <cell r="W28">
            <v>943573.91</v>
          </cell>
          <cell r="X28">
            <v>7785431</v>
          </cell>
          <cell r="Y28">
            <v>8115252.8099999996</v>
          </cell>
          <cell r="Z28">
            <v>29152418.039999999</v>
          </cell>
          <cell r="AA28">
            <v>5024276</v>
          </cell>
          <cell r="AB28">
            <v>444821</v>
          </cell>
          <cell r="AC28">
            <v>23490377.82</v>
          </cell>
          <cell r="AD28">
            <v>35473148.060000002</v>
          </cell>
          <cell r="AE28">
            <v>35214708</v>
          </cell>
          <cell r="AF28">
            <v>258440.06</v>
          </cell>
          <cell r="AG28">
            <v>2762521.11</v>
          </cell>
          <cell r="AH28">
            <v>20355366</v>
          </cell>
          <cell r="AI28">
            <v>19942099</v>
          </cell>
          <cell r="AJ28">
            <v>413267</v>
          </cell>
          <cell r="AK28">
            <v>7353772.3200000003</v>
          </cell>
          <cell r="AL28">
            <v>7752651</v>
          </cell>
          <cell r="AM28">
            <v>558141.64</v>
          </cell>
          <cell r="AN28">
            <v>73430872.769999996</v>
          </cell>
          <cell r="AO28">
            <v>57358203</v>
          </cell>
          <cell r="AP28">
            <v>16072669.77</v>
          </cell>
          <cell r="AQ28">
            <v>325827.90999999997</v>
          </cell>
          <cell r="AR28">
            <v>712054.81</v>
          </cell>
          <cell r="AS28">
            <v>50456824</v>
          </cell>
          <cell r="AT28">
            <v>616636629.44000006</v>
          </cell>
          <cell r="AU28">
            <v>616240000</v>
          </cell>
          <cell r="AV28">
            <v>396629.44</v>
          </cell>
          <cell r="AW28">
            <v>88645936</v>
          </cell>
          <cell r="AX28">
            <v>5421310.6299999999</v>
          </cell>
          <cell r="AY28">
            <v>1521818.41</v>
          </cell>
          <cell r="AZ28">
            <v>8278256</v>
          </cell>
          <cell r="BA28">
            <v>29784683.93</v>
          </cell>
          <cell r="BB28">
            <v>3441232</v>
          </cell>
          <cell r="BC28">
            <v>4598198.17</v>
          </cell>
          <cell r="BD28">
            <v>41063214</v>
          </cell>
          <cell r="BE28">
            <v>13226684</v>
          </cell>
          <cell r="BF28">
            <v>2714004.66</v>
          </cell>
          <cell r="BG28">
            <v>8004346</v>
          </cell>
          <cell r="BH28">
            <v>0</v>
          </cell>
          <cell r="BI28">
            <v>12538292.029999999</v>
          </cell>
          <cell r="BJ28">
            <v>11321433</v>
          </cell>
          <cell r="BK28">
            <v>1216859.03</v>
          </cell>
          <cell r="BL28">
            <v>43355495</v>
          </cell>
          <cell r="BM28">
            <v>37030078</v>
          </cell>
          <cell r="BN28">
            <v>6325417</v>
          </cell>
          <cell r="BO28">
            <v>3066367.83</v>
          </cell>
          <cell r="BP28">
            <v>7021379.0499999998</v>
          </cell>
          <cell r="BQ28">
            <v>8902564.3000000007</v>
          </cell>
          <cell r="BR28">
            <v>2137883</v>
          </cell>
          <cell r="BS28">
            <v>25321611</v>
          </cell>
          <cell r="BT28">
            <v>3820057.17</v>
          </cell>
          <cell r="BU28">
            <v>6978958</v>
          </cell>
          <cell r="BV28">
            <v>16240900</v>
          </cell>
          <cell r="BW28">
            <v>3648568</v>
          </cell>
          <cell r="BX28">
            <v>1574445.78</v>
          </cell>
          <cell r="BY28">
            <v>13231779</v>
          </cell>
          <cell r="BZ28">
            <v>12555083</v>
          </cell>
          <cell r="CA28">
            <v>516127</v>
          </cell>
          <cell r="CB28">
            <v>160569</v>
          </cell>
          <cell r="CC28">
            <v>16460026.43</v>
          </cell>
          <cell r="CD28">
            <v>98883961</v>
          </cell>
          <cell r="CE28">
            <v>92733319</v>
          </cell>
          <cell r="CF28">
            <v>6150642</v>
          </cell>
          <cell r="CG28">
            <v>10190889</v>
          </cell>
          <cell r="CH28">
            <v>1196061</v>
          </cell>
          <cell r="CI28">
            <v>1546288</v>
          </cell>
          <cell r="CJ28">
            <v>1261109.31</v>
          </cell>
          <cell r="CK28">
            <v>5500260.4100000001</v>
          </cell>
          <cell r="CL28">
            <v>15141174</v>
          </cell>
          <cell r="CM28">
            <v>1511814</v>
          </cell>
          <cell r="CN28">
            <v>440007992</v>
          </cell>
          <cell r="CO28">
            <v>171952364.24000001</v>
          </cell>
          <cell r="CP28">
            <v>168329147</v>
          </cell>
          <cell r="CQ28">
            <v>582189</v>
          </cell>
          <cell r="CR28">
            <v>3041028.24</v>
          </cell>
          <cell r="CS28">
            <v>2536911.15</v>
          </cell>
          <cell r="CT28">
            <v>21328105</v>
          </cell>
          <cell r="CU28">
            <v>4968177</v>
          </cell>
          <cell r="CV28">
            <v>1012894.18</v>
          </cell>
          <cell r="CW28">
            <v>1537203.61</v>
          </cell>
          <cell r="CX28">
            <v>4239538.74</v>
          </cell>
          <cell r="CY28">
            <v>6950294.25</v>
          </cell>
          <cell r="CZ28">
            <v>15897290</v>
          </cell>
          <cell r="DA28">
            <v>4179048.8</v>
          </cell>
        </row>
        <row r="29">
          <cell r="A29" t="str">
            <v>Billed Residential Distribution Revenue</v>
          </cell>
          <cell r="B29" t="str">
            <v>RR</v>
          </cell>
          <cell r="C29">
            <v>2003</v>
          </cell>
          <cell r="D29">
            <v>528973</v>
          </cell>
          <cell r="E29">
            <v>16488483</v>
          </cell>
          <cell r="F29">
            <v>6994732</v>
          </cell>
          <cell r="G29">
            <v>1884225</v>
          </cell>
          <cell r="H29">
            <v>7056477</v>
          </cell>
          <cell r="I29">
            <v>15044658.119999999</v>
          </cell>
          <cell r="J29">
            <v>8493677</v>
          </cell>
          <cell r="K29">
            <v>1454229.41</v>
          </cell>
          <cell r="L29">
            <v>381200.06</v>
          </cell>
          <cell r="M29">
            <v>21498060</v>
          </cell>
          <cell r="N29">
            <v>1065071.47</v>
          </cell>
          <cell r="O29">
            <v>2364154</v>
          </cell>
          <cell r="P29">
            <v>270329</v>
          </cell>
          <cell r="Q29">
            <v>389436.63</v>
          </cell>
          <cell r="R29">
            <v>2037676.62</v>
          </cell>
          <cell r="S29">
            <v>2486967.3199999998</v>
          </cell>
          <cell r="T29">
            <v>32350007</v>
          </cell>
          <cell r="U29">
            <v>16914804</v>
          </cell>
          <cell r="V29">
            <v>3243831.16</v>
          </cell>
          <cell r="W29">
            <v>619438</v>
          </cell>
          <cell r="X29">
            <v>5605715</v>
          </cell>
          <cell r="Y29">
            <v>4365915.32</v>
          </cell>
          <cell r="Z29">
            <v>11012982.74</v>
          </cell>
          <cell r="AA29">
            <v>2426976</v>
          </cell>
          <cell r="AB29">
            <v>279210</v>
          </cell>
          <cell r="AC29">
            <v>12308517.029999999</v>
          </cell>
          <cell r="AD29">
            <v>15085778.27</v>
          </cell>
          <cell r="AE29">
            <v>14886195</v>
          </cell>
          <cell r="AF29">
            <v>199583.27</v>
          </cell>
          <cell r="AG29">
            <v>1930309.64</v>
          </cell>
          <cell r="AH29">
            <v>11518899</v>
          </cell>
          <cell r="AI29">
            <v>11193280</v>
          </cell>
          <cell r="AJ29">
            <v>325619</v>
          </cell>
          <cell r="AK29">
            <v>4801090.03</v>
          </cell>
          <cell r="AL29">
            <v>4390343</v>
          </cell>
          <cell r="AM29">
            <v>334673.64</v>
          </cell>
          <cell r="AN29">
            <v>52298226.93</v>
          </cell>
          <cell r="AO29">
            <v>41246200</v>
          </cell>
          <cell r="AP29">
            <v>11052026.93</v>
          </cell>
          <cell r="AQ29">
            <v>232419.82</v>
          </cell>
          <cell r="AR29">
            <v>432599.53</v>
          </cell>
          <cell r="AS29">
            <v>26713717</v>
          </cell>
          <cell r="AT29">
            <v>416877319.79000002</v>
          </cell>
          <cell r="AU29">
            <v>416610000</v>
          </cell>
          <cell r="AV29">
            <v>267319.78999999998</v>
          </cell>
          <cell r="AW29">
            <v>46364617.57</v>
          </cell>
          <cell r="AX29">
            <v>4268285.7300000004</v>
          </cell>
          <cell r="AY29">
            <v>924133.66</v>
          </cell>
          <cell r="AZ29">
            <v>4356216.7</v>
          </cell>
          <cell r="BA29">
            <v>14360785.82</v>
          </cell>
          <cell r="BB29">
            <v>1611890</v>
          </cell>
          <cell r="BC29">
            <v>2506308.0499999998</v>
          </cell>
          <cell r="BD29">
            <v>24928419</v>
          </cell>
          <cell r="BE29">
            <v>4977191</v>
          </cell>
          <cell r="BF29">
            <v>1592161.18</v>
          </cell>
          <cell r="BG29">
            <v>4311776.07</v>
          </cell>
          <cell r="BH29">
            <v>0</v>
          </cell>
          <cell r="BI29">
            <v>7019044.5</v>
          </cell>
          <cell r="BJ29">
            <v>6023011</v>
          </cell>
          <cell r="BK29">
            <v>996033.5</v>
          </cell>
          <cell r="BL29">
            <v>13896170</v>
          </cell>
          <cell r="BM29">
            <v>10638440</v>
          </cell>
          <cell r="BN29">
            <v>3257730</v>
          </cell>
          <cell r="BO29">
            <v>1414248.22</v>
          </cell>
          <cell r="BP29">
            <v>4414773.93</v>
          </cell>
          <cell r="BQ29">
            <v>4885294.33</v>
          </cell>
          <cell r="BR29">
            <v>1401181</v>
          </cell>
          <cell r="BS29">
            <v>14083641</v>
          </cell>
          <cell r="BT29">
            <v>2561199.96</v>
          </cell>
          <cell r="BU29">
            <v>3397938</v>
          </cell>
          <cell r="BV29">
            <v>8291855</v>
          </cell>
          <cell r="BW29">
            <v>2055303</v>
          </cell>
          <cell r="BX29">
            <v>893716</v>
          </cell>
          <cell r="BY29">
            <v>8044229</v>
          </cell>
          <cell r="BZ29">
            <v>7635334</v>
          </cell>
          <cell r="CA29">
            <v>305661</v>
          </cell>
          <cell r="CB29">
            <v>103234</v>
          </cell>
          <cell r="CC29">
            <v>5731208.3300000001</v>
          </cell>
          <cell r="CD29">
            <v>49938554</v>
          </cell>
          <cell r="CE29">
            <v>46080367</v>
          </cell>
          <cell r="CF29">
            <v>3858187</v>
          </cell>
          <cell r="CG29">
            <v>5537540</v>
          </cell>
          <cell r="CH29">
            <v>721847</v>
          </cell>
          <cell r="CI29">
            <v>962756</v>
          </cell>
          <cell r="CJ29">
            <v>746926.51</v>
          </cell>
          <cell r="CK29">
            <v>3466283.06</v>
          </cell>
          <cell r="CL29">
            <v>9703372</v>
          </cell>
          <cell r="CM29">
            <v>1085915</v>
          </cell>
          <cell r="CN29">
            <v>173180165</v>
          </cell>
          <cell r="CO29">
            <v>72748243.359999999</v>
          </cell>
          <cell r="CP29">
            <v>70202069</v>
          </cell>
          <cell r="CQ29">
            <v>332703</v>
          </cell>
          <cell r="CR29">
            <v>2213471.36</v>
          </cell>
          <cell r="CS29">
            <v>2066730.15</v>
          </cell>
          <cell r="CT29">
            <v>11103164</v>
          </cell>
          <cell r="CU29">
            <v>3530160</v>
          </cell>
          <cell r="CV29">
            <v>567056.73</v>
          </cell>
          <cell r="CW29">
            <v>623737.25</v>
          </cell>
          <cell r="CX29">
            <v>3864279.52</v>
          </cell>
          <cell r="CY29">
            <v>4333589.0199999996</v>
          </cell>
          <cell r="CZ29">
            <v>10381039</v>
          </cell>
          <cell r="DA29">
            <v>2467730.33</v>
          </cell>
        </row>
        <row r="30">
          <cell r="A30" t="str">
            <v>Billed General Service Customers Distribution Revenue</v>
          </cell>
          <cell r="B30" t="str">
            <v>RGS</v>
          </cell>
          <cell r="C30">
            <v>2003</v>
          </cell>
          <cell r="D30">
            <v>198394</v>
          </cell>
          <cell r="E30">
            <v>9689243</v>
          </cell>
          <cell r="F30">
            <v>5288549</v>
          </cell>
          <cell r="G30">
            <v>2242841</v>
          </cell>
          <cell r="H30">
            <v>5638102</v>
          </cell>
          <cell r="I30">
            <v>9435982.0999999996</v>
          </cell>
          <cell r="J30">
            <v>8483447</v>
          </cell>
          <cell r="K30">
            <v>950520.7</v>
          </cell>
          <cell r="L30">
            <v>146133.69</v>
          </cell>
          <cell r="M30">
            <v>42042470</v>
          </cell>
          <cell r="N30">
            <v>1419570.36</v>
          </cell>
          <cell r="O30">
            <v>840803</v>
          </cell>
          <cell r="P30">
            <v>129207</v>
          </cell>
          <cell r="Q30">
            <v>238148.7</v>
          </cell>
          <cell r="R30">
            <v>3472102.86</v>
          </cell>
          <cell r="S30">
            <v>1201873.1399999999</v>
          </cell>
          <cell r="T30">
            <v>50986966</v>
          </cell>
          <cell r="U30">
            <v>15339556</v>
          </cell>
          <cell r="V30">
            <v>2118789.5299999998</v>
          </cell>
          <cell r="W30">
            <v>315657.75</v>
          </cell>
          <cell r="X30">
            <v>2104927</v>
          </cell>
          <cell r="Y30">
            <v>3512106.65</v>
          </cell>
          <cell r="Z30">
            <v>17980481.93</v>
          </cell>
          <cell r="AA30">
            <v>2538765</v>
          </cell>
          <cell r="AB30">
            <v>157500</v>
          </cell>
          <cell r="AC30">
            <v>7188346.21</v>
          </cell>
          <cell r="AD30">
            <v>19957557.199999999</v>
          </cell>
          <cell r="AE30">
            <v>19903446</v>
          </cell>
          <cell r="AF30">
            <v>54111.199999999997</v>
          </cell>
          <cell r="AG30">
            <v>801746.12</v>
          </cell>
          <cell r="AH30">
            <v>8279910</v>
          </cell>
          <cell r="AI30">
            <v>8196158</v>
          </cell>
          <cell r="AJ30">
            <v>83752</v>
          </cell>
          <cell r="AK30">
            <v>2482300.2400000002</v>
          </cell>
          <cell r="AL30">
            <v>3312623</v>
          </cell>
          <cell r="AM30">
            <v>211478</v>
          </cell>
          <cell r="AN30">
            <v>18891703.98</v>
          </cell>
          <cell r="AO30">
            <v>14533861</v>
          </cell>
          <cell r="AP30">
            <v>4357842.9800000004</v>
          </cell>
          <cell r="AQ30">
            <v>90237.31</v>
          </cell>
          <cell r="AR30">
            <v>144567.79999999999</v>
          </cell>
          <cell r="AS30">
            <v>22350716</v>
          </cell>
          <cell r="AT30">
            <v>193281968.18000001</v>
          </cell>
          <cell r="AU30">
            <v>193160000</v>
          </cell>
          <cell r="AV30">
            <v>121968.18</v>
          </cell>
          <cell r="AW30">
            <v>38263211.350000001</v>
          </cell>
          <cell r="AX30">
            <v>1118652.1200000001</v>
          </cell>
          <cell r="AY30">
            <v>565449.59</v>
          </cell>
          <cell r="AZ30">
            <v>3482061.66</v>
          </cell>
          <cell r="BA30">
            <v>14046504.859999999</v>
          </cell>
          <cell r="BB30">
            <v>1817665</v>
          </cell>
          <cell r="BC30">
            <v>2045956.06</v>
          </cell>
          <cell r="BD30">
            <v>15014037</v>
          </cell>
          <cell r="BE30">
            <v>7756124</v>
          </cell>
          <cell r="BF30">
            <v>1095218.96</v>
          </cell>
          <cell r="BG30">
            <v>3248104.56</v>
          </cell>
          <cell r="BH30">
            <v>0</v>
          </cell>
          <cell r="BI30">
            <v>5455169.7999999998</v>
          </cell>
          <cell r="BJ30">
            <v>5245054</v>
          </cell>
          <cell r="BK30">
            <v>210115.8</v>
          </cell>
          <cell r="BL30">
            <v>29227345</v>
          </cell>
          <cell r="BM30">
            <v>26198041</v>
          </cell>
          <cell r="BN30">
            <v>3029304</v>
          </cell>
          <cell r="BO30">
            <v>1625207.46</v>
          </cell>
          <cell r="BP30">
            <v>2558267.88</v>
          </cell>
          <cell r="BQ30">
            <v>3958858.97</v>
          </cell>
          <cell r="BR30">
            <v>700260</v>
          </cell>
          <cell r="BS30">
            <v>9031390</v>
          </cell>
          <cell r="BT30">
            <v>1255496.26</v>
          </cell>
          <cell r="BU30">
            <v>3474598</v>
          </cell>
          <cell r="BV30">
            <v>6377898</v>
          </cell>
          <cell r="BW30">
            <v>1538428</v>
          </cell>
          <cell r="BX30">
            <v>666936.4</v>
          </cell>
          <cell r="BY30">
            <v>4910071</v>
          </cell>
          <cell r="BZ30">
            <v>4650686</v>
          </cell>
          <cell r="CA30">
            <v>204171</v>
          </cell>
          <cell r="CB30">
            <v>55214</v>
          </cell>
          <cell r="CC30">
            <v>10646652.91</v>
          </cell>
          <cell r="CD30">
            <v>46008324</v>
          </cell>
          <cell r="CE30">
            <v>45171103</v>
          </cell>
          <cell r="CF30">
            <v>837221</v>
          </cell>
          <cell r="CG30">
            <v>4524633</v>
          </cell>
          <cell r="CH30">
            <v>458600</v>
          </cell>
          <cell r="CI30">
            <v>533680</v>
          </cell>
          <cell r="CJ30">
            <v>505872.54</v>
          </cell>
          <cell r="CK30">
            <v>2010192.95</v>
          </cell>
          <cell r="CL30">
            <v>4844679</v>
          </cell>
          <cell r="CM30">
            <v>399002</v>
          </cell>
          <cell r="CN30">
            <v>247065117</v>
          </cell>
          <cell r="CO30">
            <v>86584436.280000001</v>
          </cell>
          <cell r="CP30">
            <v>85521039</v>
          </cell>
          <cell r="CQ30">
            <v>243055</v>
          </cell>
          <cell r="CR30">
            <v>820342.28</v>
          </cell>
          <cell r="CS30">
            <v>463480.42</v>
          </cell>
          <cell r="CT30">
            <v>9569997</v>
          </cell>
          <cell r="CU30">
            <v>1009675</v>
          </cell>
          <cell r="CV30">
            <v>437126.76</v>
          </cell>
          <cell r="CW30">
            <v>586230.04</v>
          </cell>
          <cell r="CX30">
            <v>371870.56</v>
          </cell>
          <cell r="CY30">
            <v>2529075</v>
          </cell>
          <cell r="CZ30">
            <v>5240082</v>
          </cell>
          <cell r="DA30">
            <v>1473385.52</v>
          </cell>
        </row>
        <row r="31">
          <cell r="A31" t="str">
            <v>Billed Large User, Sub- Transmission, Intermediate/ Embedded Distributor Distribution Revenue</v>
          </cell>
          <cell r="B31" t="str">
            <v>RLG</v>
          </cell>
          <cell r="C31">
            <v>2003</v>
          </cell>
          <cell r="D31">
            <v>11222</v>
          </cell>
          <cell r="E31">
            <v>0</v>
          </cell>
          <cell r="F31">
            <v>1176154</v>
          </cell>
          <cell r="G31">
            <v>12940</v>
          </cell>
          <cell r="H31">
            <v>0</v>
          </cell>
          <cell r="I31">
            <v>0</v>
          </cell>
          <cell r="J31">
            <v>648676</v>
          </cell>
          <cell r="K31">
            <v>0</v>
          </cell>
          <cell r="L31">
            <v>0</v>
          </cell>
          <cell r="M31">
            <v>6156526</v>
          </cell>
          <cell r="N31">
            <v>0</v>
          </cell>
          <cell r="O31">
            <v>302046</v>
          </cell>
          <cell r="P31">
            <v>0</v>
          </cell>
          <cell r="Q31">
            <v>0</v>
          </cell>
          <cell r="R31">
            <v>0</v>
          </cell>
          <cell r="S31">
            <v>0</v>
          </cell>
          <cell r="T31">
            <v>4591723</v>
          </cell>
          <cell r="U31">
            <v>4893549</v>
          </cell>
          <cell r="V31">
            <v>185904.09</v>
          </cell>
          <cell r="W31">
            <v>0</v>
          </cell>
          <cell r="X31">
            <v>0</v>
          </cell>
          <cell r="Y31">
            <v>183587.81</v>
          </cell>
          <cell r="Z31">
            <v>0</v>
          </cell>
          <cell r="AA31">
            <v>0</v>
          </cell>
          <cell r="AB31">
            <v>0</v>
          </cell>
          <cell r="AC31">
            <v>3961491.47</v>
          </cell>
          <cell r="AD31">
            <v>0</v>
          </cell>
          <cell r="AE31">
            <v>0</v>
          </cell>
          <cell r="AF31">
            <v>0</v>
          </cell>
          <cell r="AG31">
            <v>0</v>
          </cell>
          <cell r="AH31">
            <v>505632</v>
          </cell>
          <cell r="AI31">
            <v>505632</v>
          </cell>
          <cell r="AJ31">
            <v>0</v>
          </cell>
          <cell r="AK31">
            <v>0</v>
          </cell>
          <cell r="AL31">
            <v>0</v>
          </cell>
          <cell r="AM31">
            <v>0</v>
          </cell>
          <cell r="AN31">
            <v>1876611.25</v>
          </cell>
          <cell r="AO31">
            <v>1411154</v>
          </cell>
          <cell r="AP31">
            <v>465457.25</v>
          </cell>
          <cell r="AQ31">
            <v>0</v>
          </cell>
          <cell r="AR31">
            <v>124928.24</v>
          </cell>
          <cell r="AS31">
            <v>1260240</v>
          </cell>
          <cell r="AT31">
            <v>2740000</v>
          </cell>
          <cell r="AU31">
            <v>2740000</v>
          </cell>
          <cell r="AV31">
            <v>0</v>
          </cell>
          <cell r="AW31">
            <v>3724424.22</v>
          </cell>
          <cell r="AX31">
            <v>0</v>
          </cell>
          <cell r="AY31">
            <v>0</v>
          </cell>
          <cell r="AZ31">
            <v>361181.68</v>
          </cell>
          <cell r="BA31">
            <v>1015209.64</v>
          </cell>
          <cell r="BB31">
            <v>0</v>
          </cell>
          <cell r="BC31">
            <v>0</v>
          </cell>
          <cell r="BD31">
            <v>964273</v>
          </cell>
          <cell r="BE31">
            <v>370016</v>
          </cell>
          <cell r="BF31">
            <v>0</v>
          </cell>
          <cell r="BG31">
            <v>424499.76</v>
          </cell>
          <cell r="BH31">
            <v>0</v>
          </cell>
          <cell r="BI31">
            <v>0</v>
          </cell>
          <cell r="BJ31">
            <v>0</v>
          </cell>
          <cell r="BK31">
            <v>0</v>
          </cell>
          <cell r="BL31">
            <v>0</v>
          </cell>
          <cell r="BM31">
            <v>0</v>
          </cell>
          <cell r="BN31">
            <v>0</v>
          </cell>
          <cell r="BO31">
            <v>0</v>
          </cell>
          <cell r="BP31">
            <v>0</v>
          </cell>
          <cell r="BQ31">
            <v>0</v>
          </cell>
          <cell r="BR31">
            <v>0</v>
          </cell>
          <cell r="BS31">
            <v>2090949</v>
          </cell>
          <cell r="BT31">
            <v>0</v>
          </cell>
          <cell r="BU31">
            <v>0</v>
          </cell>
          <cell r="BV31">
            <v>1311994</v>
          </cell>
          <cell r="BW31">
            <v>0</v>
          </cell>
          <cell r="BX31">
            <v>0</v>
          </cell>
          <cell r="BY31">
            <v>116923</v>
          </cell>
          <cell r="BZ31">
            <v>116923</v>
          </cell>
          <cell r="CA31">
            <v>0</v>
          </cell>
          <cell r="CB31">
            <v>0</v>
          </cell>
          <cell r="CC31">
            <v>0</v>
          </cell>
          <cell r="CD31">
            <v>2278424</v>
          </cell>
          <cell r="CE31">
            <v>886802</v>
          </cell>
          <cell r="CF31">
            <v>1391622</v>
          </cell>
          <cell r="CG31">
            <v>0</v>
          </cell>
          <cell r="CH31">
            <v>0</v>
          </cell>
          <cell r="CI31">
            <v>0</v>
          </cell>
          <cell r="CJ31">
            <v>0</v>
          </cell>
          <cell r="CK31">
            <v>2993.13</v>
          </cell>
          <cell r="CL31">
            <v>546741</v>
          </cell>
          <cell r="CM31">
            <v>0</v>
          </cell>
          <cell r="CN31">
            <v>18079551</v>
          </cell>
          <cell r="CO31">
            <v>11303124</v>
          </cell>
          <cell r="CP31">
            <v>11303124</v>
          </cell>
          <cell r="CQ31">
            <v>0</v>
          </cell>
          <cell r="CR31">
            <v>0</v>
          </cell>
          <cell r="CS31">
            <v>0</v>
          </cell>
          <cell r="CT31">
            <v>490436</v>
          </cell>
          <cell r="CU31">
            <v>406922</v>
          </cell>
          <cell r="CV31">
            <v>0</v>
          </cell>
          <cell r="CW31">
            <v>307185.34999999998</v>
          </cell>
          <cell r="CX31">
            <v>0</v>
          </cell>
          <cell r="CY31">
            <v>0</v>
          </cell>
          <cell r="CZ31">
            <v>0</v>
          </cell>
          <cell r="DA31">
            <v>192374.34</v>
          </cell>
        </row>
        <row r="32">
          <cell r="A32" t="str">
            <v>Billed Street lighting Distribution Revenue</v>
          </cell>
          <cell r="B32" t="str">
            <v>RST</v>
          </cell>
          <cell r="C32">
            <v>2003</v>
          </cell>
          <cell r="D32">
            <v>19168</v>
          </cell>
          <cell r="E32">
            <v>86671</v>
          </cell>
          <cell r="F32">
            <v>207210</v>
          </cell>
          <cell r="G32">
            <v>38499</v>
          </cell>
          <cell r="H32">
            <v>52618</v>
          </cell>
          <cell r="I32">
            <v>41222.120000000003</v>
          </cell>
          <cell r="J32">
            <v>82202</v>
          </cell>
          <cell r="K32">
            <v>10185.870000000001</v>
          </cell>
          <cell r="L32">
            <v>5394.86</v>
          </cell>
          <cell r="M32">
            <v>575535</v>
          </cell>
          <cell r="N32">
            <v>19235.939999999999</v>
          </cell>
          <cell r="O32">
            <v>25131</v>
          </cell>
          <cell r="P32">
            <v>0</v>
          </cell>
          <cell r="Q32">
            <v>4533.57</v>
          </cell>
          <cell r="R32">
            <v>67702.509999999995</v>
          </cell>
          <cell r="S32">
            <v>0</v>
          </cell>
          <cell r="T32">
            <v>556883</v>
          </cell>
          <cell r="U32">
            <v>487632</v>
          </cell>
          <cell r="V32">
            <v>34951.57</v>
          </cell>
          <cell r="W32">
            <v>7457.87</v>
          </cell>
          <cell r="X32">
            <v>68028</v>
          </cell>
          <cell r="Y32">
            <v>51235.67</v>
          </cell>
          <cell r="Z32">
            <v>107937.37</v>
          </cell>
          <cell r="AA32">
            <v>58535</v>
          </cell>
          <cell r="AB32">
            <v>8111</v>
          </cell>
          <cell r="AC32">
            <v>32023.11</v>
          </cell>
          <cell r="AD32">
            <v>402097.22</v>
          </cell>
          <cell r="AE32">
            <v>397709</v>
          </cell>
          <cell r="AF32">
            <v>4388.22</v>
          </cell>
          <cell r="AG32">
            <v>30465.35</v>
          </cell>
          <cell r="AH32">
            <v>47009</v>
          </cell>
          <cell r="AI32">
            <v>43120</v>
          </cell>
          <cell r="AJ32">
            <v>3889</v>
          </cell>
          <cell r="AK32">
            <v>51644.45</v>
          </cell>
          <cell r="AL32">
            <v>41307</v>
          </cell>
          <cell r="AM32">
            <v>10008</v>
          </cell>
          <cell r="AN32">
            <v>349356.71</v>
          </cell>
          <cell r="AO32">
            <v>165327</v>
          </cell>
          <cell r="AP32">
            <v>184029.71</v>
          </cell>
          <cell r="AQ32">
            <v>3170.78</v>
          </cell>
          <cell r="AR32">
            <v>8514.68</v>
          </cell>
          <cell r="AS32">
            <v>132151</v>
          </cell>
          <cell r="AT32">
            <v>3047341.47</v>
          </cell>
          <cell r="AU32">
            <v>3040000</v>
          </cell>
          <cell r="AV32">
            <v>7341.47</v>
          </cell>
          <cell r="AW32">
            <v>293682.86</v>
          </cell>
          <cell r="AX32">
            <v>29972.68</v>
          </cell>
          <cell r="AY32">
            <v>32235.16</v>
          </cell>
          <cell r="AZ32">
            <v>78795.960000000006</v>
          </cell>
          <cell r="BA32">
            <v>362183.61</v>
          </cell>
          <cell r="BB32">
            <v>10434</v>
          </cell>
          <cell r="BC32">
            <v>44327.14</v>
          </cell>
          <cell r="BD32">
            <v>149402</v>
          </cell>
          <cell r="BE32">
            <v>116807</v>
          </cell>
          <cell r="BF32">
            <v>26101.33</v>
          </cell>
          <cell r="BG32">
            <v>15799.97</v>
          </cell>
          <cell r="BH32">
            <v>0</v>
          </cell>
          <cell r="BI32">
            <v>52632.09</v>
          </cell>
          <cell r="BJ32">
            <v>42397</v>
          </cell>
          <cell r="BK32">
            <v>10235.09</v>
          </cell>
          <cell r="BL32">
            <v>224718</v>
          </cell>
          <cell r="BM32">
            <v>190593</v>
          </cell>
          <cell r="BN32">
            <v>34125</v>
          </cell>
          <cell r="BO32">
            <v>22119.35</v>
          </cell>
          <cell r="BP32">
            <v>42148.12</v>
          </cell>
          <cell r="BQ32">
            <v>49642.68</v>
          </cell>
          <cell r="BR32">
            <v>36381</v>
          </cell>
          <cell r="BS32">
            <v>102757</v>
          </cell>
          <cell r="BT32">
            <v>1806.96</v>
          </cell>
          <cell r="BU32">
            <v>86501</v>
          </cell>
          <cell r="BV32">
            <v>257555</v>
          </cell>
          <cell r="BW32">
            <v>43044</v>
          </cell>
          <cell r="BX32">
            <v>13528.13</v>
          </cell>
          <cell r="BY32">
            <v>142491</v>
          </cell>
          <cell r="BZ32">
            <v>134845</v>
          </cell>
          <cell r="CA32">
            <v>5525</v>
          </cell>
          <cell r="CB32">
            <v>2121</v>
          </cell>
          <cell r="CC32">
            <v>81524.240000000005</v>
          </cell>
          <cell r="CD32">
            <v>650975</v>
          </cell>
          <cell r="CE32">
            <v>591032</v>
          </cell>
          <cell r="CF32">
            <v>59943</v>
          </cell>
          <cell r="CG32">
            <v>115669</v>
          </cell>
          <cell r="CH32">
            <v>15614</v>
          </cell>
          <cell r="CI32">
            <v>48237</v>
          </cell>
          <cell r="CJ32">
            <v>8310.26</v>
          </cell>
          <cell r="CK32">
            <v>20791.27</v>
          </cell>
          <cell r="CL32">
            <v>46382</v>
          </cell>
          <cell r="CM32">
            <v>22969</v>
          </cell>
          <cell r="CN32">
            <v>1683159</v>
          </cell>
          <cell r="CO32">
            <v>1156348.6200000001</v>
          </cell>
          <cell r="CP32">
            <v>1143951</v>
          </cell>
          <cell r="CQ32">
            <v>6038</v>
          </cell>
          <cell r="CR32">
            <v>6359.62</v>
          </cell>
          <cell r="CS32">
            <v>6603.28</v>
          </cell>
          <cell r="CT32">
            <v>164508</v>
          </cell>
          <cell r="CU32">
            <v>17216</v>
          </cell>
          <cell r="CV32">
            <v>8081.13</v>
          </cell>
          <cell r="CW32">
            <v>19074.68</v>
          </cell>
          <cell r="CX32">
            <v>3317.45</v>
          </cell>
          <cell r="CY32">
            <v>86909.14</v>
          </cell>
          <cell r="CZ32">
            <v>273777</v>
          </cell>
          <cell r="DA32">
            <v>40722.46</v>
          </cell>
        </row>
        <row r="33">
          <cell r="A33" t="str">
            <v>Billed Sentinel Lighting Distribution Revenue</v>
          </cell>
          <cell r="B33" t="str">
            <v>RSL</v>
          </cell>
          <cell r="C33">
            <v>2003</v>
          </cell>
          <cell r="D33">
            <v>14</v>
          </cell>
          <cell r="E33">
            <v>0</v>
          </cell>
          <cell r="F33">
            <v>19176</v>
          </cell>
          <cell r="G33">
            <v>9097</v>
          </cell>
          <cell r="H33">
            <v>5506</v>
          </cell>
          <cell r="I33">
            <v>0</v>
          </cell>
          <cell r="J33">
            <v>0</v>
          </cell>
          <cell r="K33">
            <v>385.87</v>
          </cell>
          <cell r="L33">
            <v>646.27</v>
          </cell>
          <cell r="M33">
            <v>43553</v>
          </cell>
          <cell r="N33">
            <v>6232.33</v>
          </cell>
          <cell r="O33">
            <v>0</v>
          </cell>
          <cell r="P33">
            <v>5063</v>
          </cell>
          <cell r="Q33">
            <v>27.08</v>
          </cell>
          <cell r="R33">
            <v>1635.63</v>
          </cell>
          <cell r="S33">
            <v>0</v>
          </cell>
          <cell r="T33">
            <v>0</v>
          </cell>
          <cell r="U33">
            <v>41859</v>
          </cell>
          <cell r="V33">
            <v>8789.33</v>
          </cell>
          <cell r="W33">
            <v>1020.29</v>
          </cell>
          <cell r="X33">
            <v>6761</v>
          </cell>
          <cell r="Y33">
            <v>2407.36</v>
          </cell>
          <cell r="Z33">
            <v>51016</v>
          </cell>
          <cell r="AA33">
            <v>0</v>
          </cell>
          <cell r="AB33">
            <v>0</v>
          </cell>
          <cell r="AC33">
            <v>0</v>
          </cell>
          <cell r="AD33">
            <v>27715.37</v>
          </cell>
          <cell r="AE33">
            <v>27358</v>
          </cell>
          <cell r="AF33">
            <v>357.37</v>
          </cell>
          <cell r="AG33">
            <v>0</v>
          </cell>
          <cell r="AH33">
            <v>3916</v>
          </cell>
          <cell r="AI33">
            <v>3909</v>
          </cell>
          <cell r="AJ33">
            <v>7</v>
          </cell>
          <cell r="AK33">
            <v>18737.599999999999</v>
          </cell>
          <cell r="AL33">
            <v>8378</v>
          </cell>
          <cell r="AM33">
            <v>1982</v>
          </cell>
          <cell r="AN33">
            <v>14973.9</v>
          </cell>
          <cell r="AO33">
            <v>1661</v>
          </cell>
          <cell r="AP33">
            <v>13312.9</v>
          </cell>
          <cell r="AQ33">
            <v>0</v>
          </cell>
          <cell r="AR33">
            <v>1444.56</v>
          </cell>
          <cell r="AS33">
            <v>0</v>
          </cell>
          <cell r="AT33">
            <v>0</v>
          </cell>
          <cell r="AU33">
            <v>690000</v>
          </cell>
          <cell r="AV33">
            <v>0</v>
          </cell>
          <cell r="AW33">
            <v>0</v>
          </cell>
          <cell r="AX33">
            <v>4400.1000000000004</v>
          </cell>
          <cell r="AY33">
            <v>0</v>
          </cell>
          <cell r="AZ33">
            <v>0</v>
          </cell>
          <cell r="BA33">
            <v>0</v>
          </cell>
          <cell r="BB33">
            <v>1243</v>
          </cell>
          <cell r="BC33">
            <v>1606.92</v>
          </cell>
          <cell r="BD33">
            <v>7083</v>
          </cell>
          <cell r="BE33">
            <v>6546</v>
          </cell>
          <cell r="BF33">
            <v>523.19000000000005</v>
          </cell>
          <cell r="BG33">
            <v>4165.6400000000003</v>
          </cell>
          <cell r="BH33">
            <v>0</v>
          </cell>
          <cell r="BI33">
            <v>11445.64</v>
          </cell>
          <cell r="BJ33">
            <v>10971</v>
          </cell>
          <cell r="BK33">
            <v>474.64</v>
          </cell>
          <cell r="BL33">
            <v>7262</v>
          </cell>
          <cell r="BM33">
            <v>3004</v>
          </cell>
          <cell r="BN33">
            <v>4258</v>
          </cell>
          <cell r="BO33">
            <v>4792.8</v>
          </cell>
          <cell r="BP33">
            <v>6189.12</v>
          </cell>
          <cell r="BQ33">
            <v>8768.32</v>
          </cell>
          <cell r="BR33">
            <v>61</v>
          </cell>
          <cell r="BS33">
            <v>12874</v>
          </cell>
          <cell r="BT33">
            <v>1553.99</v>
          </cell>
          <cell r="BU33">
            <v>19921</v>
          </cell>
          <cell r="BV33">
            <v>1598</v>
          </cell>
          <cell r="BW33">
            <v>11793</v>
          </cell>
          <cell r="BX33">
            <v>265.25</v>
          </cell>
          <cell r="BY33">
            <v>18065</v>
          </cell>
          <cell r="BZ33">
            <v>17295</v>
          </cell>
          <cell r="CA33">
            <v>770</v>
          </cell>
          <cell r="CB33">
            <v>0</v>
          </cell>
          <cell r="CC33">
            <v>640.95000000000005</v>
          </cell>
          <cell r="CD33">
            <v>7684</v>
          </cell>
          <cell r="CE33">
            <v>4015</v>
          </cell>
          <cell r="CF33">
            <v>3669</v>
          </cell>
          <cell r="CG33">
            <v>13047</v>
          </cell>
          <cell r="CH33">
            <v>0</v>
          </cell>
          <cell r="CI33">
            <v>1615</v>
          </cell>
          <cell r="CJ33">
            <v>0</v>
          </cell>
          <cell r="CK33">
            <v>0</v>
          </cell>
          <cell r="CL33">
            <v>0</v>
          </cell>
          <cell r="CM33">
            <v>3928</v>
          </cell>
          <cell r="CN33">
            <v>0</v>
          </cell>
          <cell r="CO33">
            <v>160211.98000000001</v>
          </cell>
          <cell r="CP33">
            <v>158964</v>
          </cell>
          <cell r="CQ33">
            <v>393</v>
          </cell>
          <cell r="CR33">
            <v>854.98</v>
          </cell>
          <cell r="CS33">
            <v>97.3</v>
          </cell>
          <cell r="CT33">
            <v>0</v>
          </cell>
          <cell r="CU33">
            <v>4204</v>
          </cell>
          <cell r="CV33">
            <v>629.55999999999995</v>
          </cell>
          <cell r="CW33">
            <v>976.29</v>
          </cell>
          <cell r="CX33">
            <v>71.209999999999994</v>
          </cell>
          <cell r="CY33">
            <v>721.09</v>
          </cell>
          <cell r="CZ33">
            <v>2392</v>
          </cell>
          <cell r="DA33">
            <v>4836.1499999999996</v>
          </cell>
        </row>
        <row r="34">
          <cell r="A34" t="str">
            <v>Total service area</v>
          </cell>
          <cell r="B34" t="str">
            <v>AREA</v>
          </cell>
          <cell r="C34">
            <v>2003</v>
          </cell>
          <cell r="D34">
            <v>380.25</v>
          </cell>
          <cell r="E34">
            <v>374</v>
          </cell>
          <cell r="F34">
            <v>201.3</v>
          </cell>
          <cell r="G34">
            <v>257.5</v>
          </cell>
          <cell r="H34">
            <v>74</v>
          </cell>
          <cell r="I34">
            <v>188.16</v>
          </cell>
          <cell r="J34">
            <v>303</v>
          </cell>
          <cell r="K34">
            <v>10.77</v>
          </cell>
          <cell r="L34">
            <v>2</v>
          </cell>
          <cell r="M34">
            <v>70</v>
          </cell>
          <cell r="N34">
            <v>4.78</v>
          </cell>
          <cell r="O34">
            <v>57.8</v>
          </cell>
          <cell r="P34">
            <v>5.3</v>
          </cell>
          <cell r="Q34">
            <v>2</v>
          </cell>
          <cell r="R34">
            <v>66</v>
          </cell>
          <cell r="S34">
            <v>21.26</v>
          </cell>
          <cell r="T34">
            <v>287</v>
          </cell>
          <cell r="U34">
            <v>120</v>
          </cell>
          <cell r="V34">
            <v>46.96</v>
          </cell>
          <cell r="W34">
            <v>99</v>
          </cell>
          <cell r="X34">
            <v>104.56</v>
          </cell>
          <cell r="Y34">
            <v>44.66</v>
          </cell>
          <cell r="Z34">
            <v>168</v>
          </cell>
          <cell r="AA34">
            <v>26.5</v>
          </cell>
          <cell r="AB34">
            <v>1.5</v>
          </cell>
          <cell r="AC34">
            <v>13600</v>
          </cell>
          <cell r="AD34">
            <v>411.5</v>
          </cell>
          <cell r="AE34">
            <v>402.5</v>
          </cell>
          <cell r="AF34">
            <v>9</v>
          </cell>
          <cell r="AG34">
            <v>68</v>
          </cell>
          <cell r="AH34">
            <v>93</v>
          </cell>
          <cell r="AI34">
            <v>89</v>
          </cell>
          <cell r="AJ34">
            <v>4</v>
          </cell>
          <cell r="AK34">
            <v>1275</v>
          </cell>
          <cell r="AL34">
            <v>280.7</v>
          </cell>
          <cell r="AM34">
            <v>93.48</v>
          </cell>
          <cell r="AN34">
            <v>426</v>
          </cell>
          <cell r="AO34">
            <v>331</v>
          </cell>
          <cell r="AP34">
            <v>95</v>
          </cell>
          <cell r="AQ34">
            <v>9.76</v>
          </cell>
          <cell r="AR34">
            <v>8.6</v>
          </cell>
          <cell r="AS34">
            <v>269</v>
          </cell>
          <cell r="AT34">
            <v>650006.19999999995</v>
          </cell>
          <cell r="AU34">
            <v>650000</v>
          </cell>
          <cell r="AV34">
            <v>6.2</v>
          </cell>
          <cell r="AW34">
            <v>1104</v>
          </cell>
          <cell r="AX34">
            <v>292</v>
          </cell>
          <cell r="AY34">
            <v>24.8</v>
          </cell>
          <cell r="AZ34">
            <v>31.62</v>
          </cell>
          <cell r="BA34">
            <v>404</v>
          </cell>
          <cell r="BB34">
            <v>27.33</v>
          </cell>
          <cell r="BC34">
            <v>77.400000000000006</v>
          </cell>
          <cell r="BD34">
            <v>421.5</v>
          </cell>
          <cell r="BE34">
            <v>21.86</v>
          </cell>
          <cell r="BF34">
            <v>20</v>
          </cell>
          <cell r="BG34">
            <v>381</v>
          </cell>
          <cell r="BH34">
            <v>0</v>
          </cell>
          <cell r="BI34">
            <v>88</v>
          </cell>
          <cell r="BJ34">
            <v>41</v>
          </cell>
          <cell r="BK34">
            <v>47</v>
          </cell>
          <cell r="BL34">
            <v>774.8</v>
          </cell>
          <cell r="BM34">
            <v>207</v>
          </cell>
          <cell r="BN34">
            <v>567.79999999999995</v>
          </cell>
          <cell r="BO34">
            <v>125</v>
          </cell>
          <cell r="BP34">
            <v>693</v>
          </cell>
          <cell r="BQ34">
            <v>330</v>
          </cell>
          <cell r="BR34">
            <v>28</v>
          </cell>
          <cell r="BS34">
            <v>143</v>
          </cell>
          <cell r="BT34">
            <v>15.5</v>
          </cell>
          <cell r="BU34">
            <v>26.56</v>
          </cell>
          <cell r="BV34">
            <v>143</v>
          </cell>
          <cell r="BW34">
            <v>35.6</v>
          </cell>
          <cell r="BX34">
            <v>15</v>
          </cell>
          <cell r="BY34">
            <v>63.9</v>
          </cell>
          <cell r="BZ34">
            <v>58.61</v>
          </cell>
          <cell r="CA34">
            <v>2.97</v>
          </cell>
          <cell r="CB34">
            <v>2.3199999999999998</v>
          </cell>
          <cell r="CC34">
            <v>123.37</v>
          </cell>
          <cell r="CD34">
            <v>619</v>
          </cell>
          <cell r="CE34">
            <v>575</v>
          </cell>
          <cell r="CF34">
            <v>44</v>
          </cell>
          <cell r="CG34">
            <v>342</v>
          </cell>
          <cell r="CH34">
            <v>13</v>
          </cell>
          <cell r="CI34">
            <v>18.7</v>
          </cell>
          <cell r="CJ34">
            <v>536</v>
          </cell>
          <cell r="CK34">
            <v>32</v>
          </cell>
          <cell r="CL34">
            <v>381.15</v>
          </cell>
          <cell r="CM34">
            <v>9</v>
          </cell>
          <cell r="CN34">
            <v>650</v>
          </cell>
          <cell r="CO34">
            <v>639.1</v>
          </cell>
          <cell r="CP34">
            <v>414.5</v>
          </cell>
          <cell r="CQ34">
            <v>3.6</v>
          </cell>
          <cell r="CR34">
            <v>221</v>
          </cell>
          <cell r="CS34">
            <v>61</v>
          </cell>
          <cell r="CT34">
            <v>656</v>
          </cell>
          <cell r="CU34">
            <v>86</v>
          </cell>
          <cell r="CV34">
            <v>14</v>
          </cell>
          <cell r="CW34">
            <v>11.5</v>
          </cell>
          <cell r="CX34">
            <v>685</v>
          </cell>
          <cell r="CY34">
            <v>49.16</v>
          </cell>
          <cell r="CZ34">
            <v>147.24</v>
          </cell>
          <cell r="DA34">
            <v>31.15</v>
          </cell>
        </row>
        <row r="35">
          <cell r="A35" t="str">
            <v>Urban service area</v>
          </cell>
          <cell r="B35" t="str">
            <v>AREAURB</v>
          </cell>
          <cell r="C35">
            <v>2003</v>
          </cell>
          <cell r="D35">
            <v>0</v>
          </cell>
          <cell r="E35">
            <v>11</v>
          </cell>
          <cell r="F35">
            <v>147.30000000000001</v>
          </cell>
          <cell r="G35">
            <v>240</v>
          </cell>
          <cell r="H35">
            <v>0</v>
          </cell>
          <cell r="I35">
            <v>90.39</v>
          </cell>
          <cell r="J35">
            <v>213</v>
          </cell>
          <cell r="K35">
            <v>0</v>
          </cell>
          <cell r="L35">
            <v>0</v>
          </cell>
          <cell r="M35">
            <v>0</v>
          </cell>
          <cell r="N35">
            <v>0</v>
          </cell>
          <cell r="O35">
            <v>0</v>
          </cell>
          <cell r="P35">
            <v>0</v>
          </cell>
          <cell r="Q35">
            <v>0</v>
          </cell>
          <cell r="R35">
            <v>48</v>
          </cell>
          <cell r="S35">
            <v>0</v>
          </cell>
          <cell r="T35">
            <v>0</v>
          </cell>
          <cell r="U35">
            <v>0</v>
          </cell>
          <cell r="V35">
            <v>0</v>
          </cell>
          <cell r="W35">
            <v>73</v>
          </cell>
          <cell r="X35">
            <v>38</v>
          </cell>
          <cell r="Y35">
            <v>0</v>
          </cell>
          <cell r="Z35">
            <v>133</v>
          </cell>
          <cell r="AA35">
            <v>0</v>
          </cell>
          <cell r="AB35">
            <v>0</v>
          </cell>
          <cell r="AC35">
            <v>12987</v>
          </cell>
          <cell r="AD35">
            <v>120.75</v>
          </cell>
          <cell r="AE35">
            <v>120.75</v>
          </cell>
          <cell r="AF35">
            <v>0</v>
          </cell>
          <cell r="AG35">
            <v>45</v>
          </cell>
          <cell r="AH35">
            <v>0</v>
          </cell>
          <cell r="AI35">
            <v>0</v>
          </cell>
          <cell r="AJ35">
            <v>0</v>
          </cell>
          <cell r="AK35">
            <v>1225</v>
          </cell>
          <cell r="AL35">
            <v>255.8</v>
          </cell>
          <cell r="AM35">
            <v>5.15</v>
          </cell>
          <cell r="AN35">
            <v>115</v>
          </cell>
          <cell r="AO35">
            <v>88</v>
          </cell>
          <cell r="AP35">
            <v>27</v>
          </cell>
          <cell r="AQ35">
            <v>0</v>
          </cell>
          <cell r="AR35">
            <v>0</v>
          </cell>
          <cell r="AS35">
            <v>0</v>
          </cell>
          <cell r="AT35">
            <v>650000</v>
          </cell>
          <cell r="AU35">
            <v>650000</v>
          </cell>
          <cell r="AV35">
            <v>0</v>
          </cell>
          <cell r="AW35">
            <v>650</v>
          </cell>
          <cell r="AX35">
            <v>234</v>
          </cell>
          <cell r="AY35">
            <v>0</v>
          </cell>
          <cell r="AZ35">
            <v>0</v>
          </cell>
          <cell r="BA35">
            <v>280</v>
          </cell>
          <cell r="BB35">
            <v>0</v>
          </cell>
          <cell r="BC35">
            <v>57</v>
          </cell>
          <cell r="BD35">
            <v>258.5</v>
          </cell>
          <cell r="BE35">
            <v>0</v>
          </cell>
          <cell r="BF35">
            <v>0</v>
          </cell>
          <cell r="BG35">
            <v>372.4</v>
          </cell>
          <cell r="BH35">
            <v>0</v>
          </cell>
          <cell r="BI35">
            <v>22</v>
          </cell>
          <cell r="BJ35">
            <v>0</v>
          </cell>
          <cell r="BK35">
            <v>22</v>
          </cell>
          <cell r="BL35">
            <v>511.02</v>
          </cell>
          <cell r="BM35">
            <v>0</v>
          </cell>
          <cell r="BN35">
            <v>511.02</v>
          </cell>
          <cell r="BO35">
            <v>111</v>
          </cell>
          <cell r="BP35">
            <v>549</v>
          </cell>
          <cell r="BQ35">
            <v>279</v>
          </cell>
          <cell r="BR35">
            <v>0</v>
          </cell>
          <cell r="BS35">
            <v>41</v>
          </cell>
          <cell r="BT35">
            <v>15.5</v>
          </cell>
          <cell r="BU35">
            <v>0</v>
          </cell>
          <cell r="BV35">
            <v>74.36</v>
          </cell>
          <cell r="BW35">
            <v>0</v>
          </cell>
          <cell r="BX35">
            <v>0</v>
          </cell>
          <cell r="BY35">
            <v>0</v>
          </cell>
          <cell r="BZ35">
            <v>0</v>
          </cell>
          <cell r="CA35">
            <v>0</v>
          </cell>
          <cell r="CB35">
            <v>0</v>
          </cell>
          <cell r="CC35">
            <v>102.94</v>
          </cell>
          <cell r="CD35">
            <v>57</v>
          </cell>
          <cell r="CE35">
            <v>57</v>
          </cell>
          <cell r="CF35">
            <v>0</v>
          </cell>
          <cell r="CG35">
            <v>284</v>
          </cell>
          <cell r="CH35">
            <v>0</v>
          </cell>
          <cell r="CI35">
            <v>7.2</v>
          </cell>
          <cell r="CJ35">
            <v>530</v>
          </cell>
          <cell r="CK35">
            <v>0</v>
          </cell>
          <cell r="CL35">
            <v>326.14999999999998</v>
          </cell>
          <cell r="CM35">
            <v>1</v>
          </cell>
          <cell r="CN35">
            <v>0</v>
          </cell>
          <cell r="CO35">
            <v>386</v>
          </cell>
          <cell r="CP35">
            <v>175</v>
          </cell>
          <cell r="CQ35">
            <v>0</v>
          </cell>
          <cell r="CR35">
            <v>211</v>
          </cell>
          <cell r="CS35">
            <v>8</v>
          </cell>
          <cell r="CT35">
            <v>590</v>
          </cell>
          <cell r="CU35">
            <v>0</v>
          </cell>
          <cell r="CV35">
            <v>0</v>
          </cell>
          <cell r="CW35">
            <v>0</v>
          </cell>
          <cell r="CX35">
            <v>677.5</v>
          </cell>
          <cell r="CY35">
            <v>0</v>
          </cell>
          <cell r="CZ35">
            <v>76.03</v>
          </cell>
          <cell r="DA35">
            <v>0</v>
          </cell>
        </row>
        <row r="36">
          <cell r="A36" t="str">
            <v>Rural service area</v>
          </cell>
          <cell r="B36" t="str">
            <v>AREARUR</v>
          </cell>
          <cell r="C36">
            <v>2003</v>
          </cell>
          <cell r="D36">
            <v>380.25</v>
          </cell>
          <cell r="E36">
            <v>363</v>
          </cell>
          <cell r="F36">
            <v>54</v>
          </cell>
          <cell r="G36">
            <v>17.5</v>
          </cell>
          <cell r="H36">
            <v>74</v>
          </cell>
          <cell r="I36">
            <v>97.77</v>
          </cell>
          <cell r="J36">
            <v>90</v>
          </cell>
          <cell r="K36">
            <v>10.77</v>
          </cell>
          <cell r="L36">
            <v>2</v>
          </cell>
          <cell r="M36">
            <v>70</v>
          </cell>
          <cell r="N36">
            <v>4.78</v>
          </cell>
          <cell r="O36">
            <v>57.8</v>
          </cell>
          <cell r="P36">
            <v>5.3</v>
          </cell>
          <cell r="Q36">
            <v>2</v>
          </cell>
          <cell r="R36">
            <v>18</v>
          </cell>
          <cell r="S36">
            <v>21.26</v>
          </cell>
          <cell r="T36">
            <v>287</v>
          </cell>
          <cell r="U36">
            <v>120</v>
          </cell>
          <cell r="V36">
            <v>46.96</v>
          </cell>
          <cell r="W36">
            <v>26</v>
          </cell>
          <cell r="X36">
            <v>66.56</v>
          </cell>
          <cell r="Y36">
            <v>44.66</v>
          </cell>
          <cell r="Z36">
            <v>35</v>
          </cell>
          <cell r="AA36">
            <v>26.5</v>
          </cell>
          <cell r="AB36">
            <v>1.5</v>
          </cell>
          <cell r="AC36">
            <v>613</v>
          </cell>
          <cell r="AD36">
            <v>290.75</v>
          </cell>
          <cell r="AE36">
            <v>281.75</v>
          </cell>
          <cell r="AF36">
            <v>9</v>
          </cell>
          <cell r="AG36">
            <v>23</v>
          </cell>
          <cell r="AH36">
            <v>93</v>
          </cell>
          <cell r="AI36">
            <v>89</v>
          </cell>
          <cell r="AJ36">
            <v>4</v>
          </cell>
          <cell r="AK36">
            <v>50</v>
          </cell>
          <cell r="AL36">
            <v>24.9</v>
          </cell>
          <cell r="AM36">
            <v>88.33</v>
          </cell>
          <cell r="AN36">
            <v>311</v>
          </cell>
          <cell r="AO36">
            <v>243</v>
          </cell>
          <cell r="AP36">
            <v>68</v>
          </cell>
          <cell r="AQ36">
            <v>9.76</v>
          </cell>
          <cell r="AR36">
            <v>8.6</v>
          </cell>
          <cell r="AS36">
            <v>269</v>
          </cell>
          <cell r="AT36">
            <v>6.2</v>
          </cell>
          <cell r="AU36">
            <v>0</v>
          </cell>
          <cell r="AV36">
            <v>6.2</v>
          </cell>
          <cell r="AW36">
            <v>454</v>
          </cell>
          <cell r="AX36">
            <v>58</v>
          </cell>
          <cell r="AY36">
            <v>24.8</v>
          </cell>
          <cell r="AZ36">
            <v>31.62</v>
          </cell>
          <cell r="BA36">
            <v>124</v>
          </cell>
          <cell r="BB36">
            <v>27.33</v>
          </cell>
          <cell r="BC36">
            <v>20.399999999999999</v>
          </cell>
          <cell r="BD36">
            <v>163</v>
          </cell>
          <cell r="BE36">
            <v>21.86</v>
          </cell>
          <cell r="BF36">
            <v>20</v>
          </cell>
          <cell r="BG36">
            <v>8.6</v>
          </cell>
          <cell r="BH36">
            <v>0</v>
          </cell>
          <cell r="BI36">
            <v>66</v>
          </cell>
          <cell r="BJ36">
            <v>41</v>
          </cell>
          <cell r="BK36">
            <v>25</v>
          </cell>
          <cell r="BL36">
            <v>263.77999999999997</v>
          </cell>
          <cell r="BM36">
            <v>207</v>
          </cell>
          <cell r="BN36">
            <v>56.78</v>
          </cell>
          <cell r="BO36">
            <v>14</v>
          </cell>
          <cell r="BP36">
            <v>144</v>
          </cell>
          <cell r="BQ36">
            <v>51</v>
          </cell>
          <cell r="BR36">
            <v>28</v>
          </cell>
          <cell r="BS36">
            <v>102</v>
          </cell>
          <cell r="BT36">
            <v>0</v>
          </cell>
          <cell r="BU36">
            <v>26.56</v>
          </cell>
          <cell r="BV36">
            <v>68.64</v>
          </cell>
          <cell r="BW36">
            <v>35.6</v>
          </cell>
          <cell r="BX36">
            <v>15</v>
          </cell>
          <cell r="BY36">
            <v>63.9</v>
          </cell>
          <cell r="BZ36">
            <v>58.61</v>
          </cell>
          <cell r="CA36">
            <v>2.97</v>
          </cell>
          <cell r="CB36">
            <v>2.3199999999999998</v>
          </cell>
          <cell r="CC36">
            <v>20.43</v>
          </cell>
          <cell r="CD36">
            <v>562</v>
          </cell>
          <cell r="CE36">
            <v>518</v>
          </cell>
          <cell r="CF36">
            <v>44</v>
          </cell>
          <cell r="CG36">
            <v>58</v>
          </cell>
          <cell r="CH36">
            <v>13</v>
          </cell>
          <cell r="CI36">
            <v>11.5</v>
          </cell>
          <cell r="CJ36">
            <v>6</v>
          </cell>
          <cell r="CK36">
            <v>32</v>
          </cell>
          <cell r="CL36">
            <v>55</v>
          </cell>
          <cell r="CM36">
            <v>8</v>
          </cell>
          <cell r="CN36">
            <v>650</v>
          </cell>
          <cell r="CO36">
            <v>253.1</v>
          </cell>
          <cell r="CP36">
            <v>239.5</v>
          </cell>
          <cell r="CQ36">
            <v>3.6</v>
          </cell>
          <cell r="CR36">
            <v>10</v>
          </cell>
          <cell r="CS36">
            <v>53</v>
          </cell>
          <cell r="CT36">
            <v>66</v>
          </cell>
          <cell r="CU36">
            <v>86</v>
          </cell>
          <cell r="CV36">
            <v>14</v>
          </cell>
          <cell r="CW36">
            <v>11.5</v>
          </cell>
          <cell r="CX36">
            <v>7.5</v>
          </cell>
          <cell r="CY36">
            <v>49.16</v>
          </cell>
          <cell r="CZ36">
            <v>71.209999999999994</v>
          </cell>
          <cell r="DA36">
            <v>31.15</v>
          </cell>
        </row>
        <row r="37">
          <cell r="A37" t="str">
            <v>Service area population</v>
          </cell>
          <cell r="B37" t="str">
            <v>POP</v>
          </cell>
          <cell r="C37">
            <v>2003</v>
          </cell>
          <cell r="D37">
            <v>3000</v>
          </cell>
          <cell r="E37">
            <v>159914</v>
          </cell>
          <cell r="F37">
            <v>83178</v>
          </cell>
          <cell r="G37">
            <v>24000</v>
          </cell>
          <cell r="H37">
            <v>88300</v>
          </cell>
          <cell r="I37">
            <v>156900</v>
          </cell>
          <cell r="J37">
            <v>127000</v>
          </cell>
          <cell r="K37">
            <v>17500</v>
          </cell>
          <cell r="L37">
            <v>3000</v>
          </cell>
          <cell r="M37">
            <v>94769</v>
          </cell>
          <cell r="N37">
            <v>3100</v>
          </cell>
          <cell r="O37">
            <v>21100</v>
          </cell>
          <cell r="P37">
            <v>3800</v>
          </cell>
          <cell r="Q37">
            <v>1425</v>
          </cell>
          <cell r="R37">
            <v>6700</v>
          </cell>
          <cell r="S37">
            <v>23009</v>
          </cell>
          <cell r="T37">
            <v>680000</v>
          </cell>
          <cell r="U37">
            <v>208402</v>
          </cell>
          <cell r="V37">
            <v>32542</v>
          </cell>
          <cell r="W37">
            <v>7138</v>
          </cell>
          <cell r="X37">
            <v>67195</v>
          </cell>
          <cell r="Y37">
            <v>42152</v>
          </cell>
          <cell r="Z37">
            <v>27750</v>
          </cell>
          <cell r="AA37">
            <v>8790</v>
          </cell>
          <cell r="AB37">
            <v>1600</v>
          </cell>
          <cell r="AC37">
            <v>18347</v>
          </cell>
          <cell r="AD37">
            <v>103906</v>
          </cell>
          <cell r="AE37">
            <v>97200</v>
          </cell>
          <cell r="AF37">
            <v>6706</v>
          </cell>
          <cell r="AG37">
            <v>21500</v>
          </cell>
          <cell r="AH37">
            <v>112926</v>
          </cell>
          <cell r="AI37">
            <v>109704</v>
          </cell>
          <cell r="AJ37">
            <v>3222</v>
          </cell>
          <cell r="AK37">
            <v>43728</v>
          </cell>
          <cell r="AL37">
            <v>53000</v>
          </cell>
          <cell r="AM37">
            <v>5825</v>
          </cell>
          <cell r="AN37">
            <v>579258</v>
          </cell>
          <cell r="AO37">
            <v>445000</v>
          </cell>
          <cell r="AP37">
            <v>134258</v>
          </cell>
          <cell r="AQ37">
            <v>2433</v>
          </cell>
          <cell r="AR37">
            <v>10300</v>
          </cell>
          <cell r="AS37">
            <v>360000</v>
          </cell>
          <cell r="AT37">
            <v>2472200</v>
          </cell>
          <cell r="AU37">
            <v>2470000</v>
          </cell>
          <cell r="AV37">
            <v>2200</v>
          </cell>
          <cell r="AW37">
            <v>758500</v>
          </cell>
          <cell r="AX37">
            <v>29698</v>
          </cell>
          <cell r="AY37">
            <v>12000</v>
          </cell>
          <cell r="AZ37">
            <v>58000</v>
          </cell>
          <cell r="BA37">
            <v>216510</v>
          </cell>
          <cell r="BB37">
            <v>22000</v>
          </cell>
          <cell r="BC37">
            <v>21007</v>
          </cell>
          <cell r="BD37">
            <v>334000</v>
          </cell>
          <cell r="BE37">
            <v>19756</v>
          </cell>
          <cell r="BF37">
            <v>15450</v>
          </cell>
          <cell r="BG37">
            <v>47400</v>
          </cell>
          <cell r="BH37">
            <v>0</v>
          </cell>
          <cell r="BI37">
            <v>74967</v>
          </cell>
          <cell r="BJ37">
            <v>70622</v>
          </cell>
          <cell r="BK37">
            <v>4345</v>
          </cell>
          <cell r="BL37">
            <v>121281</v>
          </cell>
          <cell r="BM37">
            <v>81581</v>
          </cell>
          <cell r="BN37">
            <v>39700</v>
          </cell>
          <cell r="BO37">
            <v>13839</v>
          </cell>
          <cell r="BP37">
            <v>31000</v>
          </cell>
          <cell r="BQ37">
            <v>53000</v>
          </cell>
          <cell r="BR37">
            <v>14000</v>
          </cell>
          <cell r="BS37">
            <v>152400</v>
          </cell>
          <cell r="BT37">
            <v>26886</v>
          </cell>
          <cell r="BU37">
            <v>30000</v>
          </cell>
          <cell r="BV37">
            <v>148300</v>
          </cell>
          <cell r="BW37">
            <v>20200</v>
          </cell>
          <cell r="BX37">
            <v>6500</v>
          </cell>
          <cell r="BY37">
            <v>78565</v>
          </cell>
          <cell r="BZ37">
            <v>74740</v>
          </cell>
          <cell r="CA37">
            <v>2479</v>
          </cell>
          <cell r="CB37">
            <v>1346</v>
          </cell>
          <cell r="CC37">
            <v>18450</v>
          </cell>
          <cell r="CD37">
            <v>656000</v>
          </cell>
          <cell r="CE37">
            <v>612000</v>
          </cell>
          <cell r="CF37">
            <v>44000</v>
          </cell>
          <cell r="CG37">
            <v>78000</v>
          </cell>
          <cell r="CH37">
            <v>8125</v>
          </cell>
          <cell r="CI37">
            <v>9900</v>
          </cell>
          <cell r="CJ37">
            <v>5336</v>
          </cell>
          <cell r="CK37">
            <v>32000</v>
          </cell>
          <cell r="CL37">
            <v>109615</v>
          </cell>
          <cell r="CM37">
            <v>15140</v>
          </cell>
          <cell r="CN37">
            <v>2500000</v>
          </cell>
          <cell r="CO37">
            <v>302412</v>
          </cell>
          <cell r="CP37">
            <v>283800</v>
          </cell>
          <cell r="CQ37">
            <v>7500</v>
          </cell>
          <cell r="CR37">
            <v>11112</v>
          </cell>
          <cell r="CS37">
            <v>15000</v>
          </cell>
          <cell r="CT37">
            <v>135430</v>
          </cell>
          <cell r="CU37">
            <v>48405</v>
          </cell>
          <cell r="CV37">
            <v>6400</v>
          </cell>
          <cell r="CW37">
            <v>7411</v>
          </cell>
          <cell r="CX37">
            <v>4000</v>
          </cell>
          <cell r="CY37">
            <v>40800</v>
          </cell>
          <cell r="CZ37">
            <v>100000</v>
          </cell>
          <cell r="DA37">
            <v>33800</v>
          </cell>
        </row>
        <row r="38">
          <cell r="A38" t="str">
            <v>Municipal population</v>
          </cell>
          <cell r="B38" t="str">
            <v>POPCITY</v>
          </cell>
          <cell r="C38">
            <v>2003</v>
          </cell>
          <cell r="D38">
            <v>3000</v>
          </cell>
          <cell r="E38">
            <v>173820</v>
          </cell>
          <cell r="F38">
            <v>85488</v>
          </cell>
          <cell r="G38">
            <v>30000</v>
          </cell>
          <cell r="H38">
            <v>88300</v>
          </cell>
          <cell r="I38">
            <v>156900</v>
          </cell>
          <cell r="J38">
            <v>127000</v>
          </cell>
          <cell r="K38">
            <v>25000</v>
          </cell>
          <cell r="L38">
            <v>3000</v>
          </cell>
          <cell r="M38">
            <v>107341</v>
          </cell>
          <cell r="N38">
            <v>3100</v>
          </cell>
          <cell r="O38">
            <v>21100</v>
          </cell>
          <cell r="P38">
            <v>12500</v>
          </cell>
          <cell r="Q38">
            <v>4300</v>
          </cell>
          <cell r="R38">
            <v>5000</v>
          </cell>
          <cell r="S38">
            <v>65299</v>
          </cell>
          <cell r="T38">
            <v>680000</v>
          </cell>
          <cell r="U38">
            <v>208402</v>
          </cell>
          <cell r="V38">
            <v>62569</v>
          </cell>
          <cell r="W38">
            <v>8700</v>
          </cell>
          <cell r="X38">
            <v>97867</v>
          </cell>
          <cell r="Y38">
            <v>42152</v>
          </cell>
          <cell r="Z38">
            <v>27750</v>
          </cell>
          <cell r="AA38">
            <v>8790</v>
          </cell>
          <cell r="AB38">
            <v>1600</v>
          </cell>
          <cell r="AC38">
            <v>4090</v>
          </cell>
          <cell r="AD38">
            <v>177000</v>
          </cell>
          <cell r="AE38">
            <v>162000</v>
          </cell>
          <cell r="AF38">
            <v>15000</v>
          </cell>
          <cell r="AG38">
            <v>21500</v>
          </cell>
          <cell r="AH38">
            <v>112926</v>
          </cell>
          <cell r="AI38">
            <v>109704</v>
          </cell>
          <cell r="AJ38">
            <v>3222</v>
          </cell>
          <cell r="AK38">
            <v>43728</v>
          </cell>
          <cell r="AL38">
            <v>53000</v>
          </cell>
          <cell r="AM38">
            <v>5825</v>
          </cell>
          <cell r="AN38">
            <v>637258</v>
          </cell>
          <cell r="AO38">
            <v>503000</v>
          </cell>
          <cell r="AP38">
            <v>134258</v>
          </cell>
          <cell r="AQ38">
            <v>2433</v>
          </cell>
          <cell r="AR38">
            <v>10300</v>
          </cell>
          <cell r="AS38">
            <v>360000</v>
          </cell>
          <cell r="AT38">
            <v>2472200</v>
          </cell>
          <cell r="AU38">
            <v>2470000</v>
          </cell>
          <cell r="AV38">
            <v>2200</v>
          </cell>
          <cell r="AW38">
            <v>839200</v>
          </cell>
          <cell r="AX38">
            <v>29698</v>
          </cell>
          <cell r="AY38">
            <v>16500</v>
          </cell>
          <cell r="AZ38">
            <v>120000</v>
          </cell>
          <cell r="BA38">
            <v>216510</v>
          </cell>
          <cell r="BB38">
            <v>22000</v>
          </cell>
          <cell r="BC38">
            <v>34035</v>
          </cell>
          <cell r="BD38">
            <v>334000</v>
          </cell>
          <cell r="BE38">
            <v>24756</v>
          </cell>
          <cell r="BF38">
            <v>16450</v>
          </cell>
          <cell r="BG38">
            <v>47400</v>
          </cell>
          <cell r="BH38">
            <v>0</v>
          </cell>
          <cell r="BI38">
            <v>79831</v>
          </cell>
          <cell r="BJ38">
            <v>70622</v>
          </cell>
          <cell r="BK38">
            <v>9209</v>
          </cell>
          <cell r="BL38">
            <v>128981</v>
          </cell>
          <cell r="BM38">
            <v>81581</v>
          </cell>
          <cell r="BN38">
            <v>47400</v>
          </cell>
          <cell r="BO38">
            <v>13839</v>
          </cell>
          <cell r="BP38">
            <v>61447</v>
          </cell>
          <cell r="BQ38">
            <v>53000</v>
          </cell>
          <cell r="BR38">
            <v>18777</v>
          </cell>
          <cell r="BS38">
            <v>152400</v>
          </cell>
          <cell r="BT38">
            <v>26886</v>
          </cell>
          <cell r="BU38">
            <v>30000</v>
          </cell>
          <cell r="BV38">
            <v>148300</v>
          </cell>
          <cell r="BW38">
            <v>20200</v>
          </cell>
          <cell r="BX38">
            <v>6500</v>
          </cell>
          <cell r="BY38">
            <v>78565</v>
          </cell>
          <cell r="BZ38">
            <v>74740</v>
          </cell>
          <cell r="CA38">
            <v>2479</v>
          </cell>
          <cell r="CB38">
            <v>1346</v>
          </cell>
          <cell r="CC38">
            <v>18450</v>
          </cell>
          <cell r="CD38">
            <v>656000</v>
          </cell>
          <cell r="CE38">
            <v>612000</v>
          </cell>
          <cell r="CF38">
            <v>44000</v>
          </cell>
          <cell r="CG38">
            <v>75000</v>
          </cell>
          <cell r="CH38">
            <v>8125</v>
          </cell>
          <cell r="CI38">
            <v>16700</v>
          </cell>
          <cell r="CJ38">
            <v>5336</v>
          </cell>
          <cell r="CK38">
            <v>32000</v>
          </cell>
          <cell r="CL38">
            <v>109016</v>
          </cell>
          <cell r="CM38">
            <v>15000</v>
          </cell>
          <cell r="CN38">
            <v>2500000</v>
          </cell>
          <cell r="CO38">
            <v>385258</v>
          </cell>
          <cell r="CP38">
            <v>338500</v>
          </cell>
          <cell r="CQ38">
            <v>20600</v>
          </cell>
          <cell r="CR38">
            <v>26158</v>
          </cell>
          <cell r="CS38">
            <v>15000</v>
          </cell>
          <cell r="CT38">
            <v>135430</v>
          </cell>
          <cell r="CU38">
            <v>48405</v>
          </cell>
          <cell r="CV38">
            <v>11000</v>
          </cell>
          <cell r="CW38">
            <v>7411</v>
          </cell>
          <cell r="CX38">
            <v>9129</v>
          </cell>
          <cell r="CY38">
            <v>66000</v>
          </cell>
          <cell r="CZ38">
            <v>100000</v>
          </cell>
          <cell r="DA38">
            <v>34000</v>
          </cell>
        </row>
        <row r="39">
          <cell r="A39" t="str">
            <v>No seasonal occupacy customers</v>
          </cell>
          <cell r="B39" t="str">
            <v>YNSUM</v>
          </cell>
          <cell r="C39">
            <v>2003</v>
          </cell>
          <cell r="D39">
            <v>0</v>
          </cell>
          <cell r="E39">
            <v>187</v>
          </cell>
          <cell r="F39">
            <v>0</v>
          </cell>
          <cell r="G39">
            <v>0</v>
          </cell>
          <cell r="H39">
            <v>0</v>
          </cell>
          <cell r="I39">
            <v>0</v>
          </cell>
          <cell r="J39">
            <v>0</v>
          </cell>
          <cell r="K39">
            <v>0</v>
          </cell>
          <cell r="L39">
            <v>3</v>
          </cell>
          <cell r="M39">
            <v>0</v>
          </cell>
          <cell r="N39">
            <v>0</v>
          </cell>
          <cell r="O39">
            <v>0</v>
          </cell>
          <cell r="P39">
            <v>0</v>
          </cell>
          <cell r="Q39">
            <v>0</v>
          </cell>
          <cell r="R39">
            <v>200</v>
          </cell>
          <cell r="S39">
            <v>0</v>
          </cell>
          <cell r="T39">
            <v>0</v>
          </cell>
          <cell r="U39">
            <v>0</v>
          </cell>
          <cell r="V39">
            <v>235</v>
          </cell>
          <cell r="W39">
            <v>65</v>
          </cell>
          <cell r="X39">
            <v>0</v>
          </cell>
          <cell r="Y39">
            <v>0</v>
          </cell>
          <cell r="Z39">
            <v>0</v>
          </cell>
          <cell r="AA39">
            <v>9</v>
          </cell>
          <cell r="AB39">
            <v>0</v>
          </cell>
          <cell r="AC39">
            <v>0</v>
          </cell>
          <cell r="AD39">
            <v>176</v>
          </cell>
          <cell r="AE39">
            <v>171</v>
          </cell>
          <cell r="AF39">
            <v>5</v>
          </cell>
          <cell r="AG39">
            <v>0</v>
          </cell>
          <cell r="AH39">
            <v>0</v>
          </cell>
          <cell r="AI39">
            <v>0</v>
          </cell>
          <cell r="AJ39">
            <v>0</v>
          </cell>
          <cell r="AK39">
            <v>5000</v>
          </cell>
          <cell r="AL39">
            <v>0</v>
          </cell>
          <cell r="AM39">
            <v>0</v>
          </cell>
          <cell r="AN39">
            <v>58</v>
          </cell>
          <cell r="AO39">
            <v>0</v>
          </cell>
          <cell r="AP39">
            <v>58</v>
          </cell>
          <cell r="AQ39">
            <v>0</v>
          </cell>
          <cell r="AR39">
            <v>0</v>
          </cell>
          <cell r="AS39">
            <v>0</v>
          </cell>
          <cell r="AT39">
            <v>154000</v>
          </cell>
          <cell r="AU39">
            <v>154000</v>
          </cell>
          <cell r="AV39">
            <v>0</v>
          </cell>
          <cell r="AW39">
            <v>0</v>
          </cell>
          <cell r="AX39">
            <v>900</v>
          </cell>
          <cell r="AY39">
            <v>200</v>
          </cell>
          <cell r="AZ39">
            <v>0</v>
          </cell>
          <cell r="BA39">
            <v>0</v>
          </cell>
          <cell r="BB39">
            <v>0</v>
          </cell>
          <cell r="BC39">
            <v>150</v>
          </cell>
          <cell r="BD39">
            <v>0</v>
          </cell>
          <cell r="BE39">
            <v>0</v>
          </cell>
          <cell r="BF39">
            <v>0</v>
          </cell>
          <cell r="BG39">
            <v>0</v>
          </cell>
          <cell r="BH39">
            <v>0</v>
          </cell>
          <cell r="BI39">
            <v>525</v>
          </cell>
          <cell r="BJ39">
            <v>0</v>
          </cell>
          <cell r="BK39">
            <v>525</v>
          </cell>
          <cell r="BL39">
            <v>0</v>
          </cell>
          <cell r="BM39">
            <v>0</v>
          </cell>
          <cell r="BN39">
            <v>0</v>
          </cell>
          <cell r="BO39">
            <v>213</v>
          </cell>
          <cell r="BP39">
            <v>0</v>
          </cell>
          <cell r="BQ39">
            <v>0</v>
          </cell>
          <cell r="BR39">
            <v>0</v>
          </cell>
          <cell r="BS39">
            <v>0</v>
          </cell>
          <cell r="BT39">
            <v>0</v>
          </cell>
          <cell r="BU39">
            <v>0</v>
          </cell>
          <cell r="BV39">
            <v>0</v>
          </cell>
          <cell r="BW39">
            <v>0</v>
          </cell>
          <cell r="BX39">
            <v>14</v>
          </cell>
          <cell r="BY39">
            <v>0</v>
          </cell>
          <cell r="BZ39">
            <v>0</v>
          </cell>
          <cell r="CA39">
            <v>0</v>
          </cell>
          <cell r="CB39">
            <v>0</v>
          </cell>
          <cell r="CC39">
            <v>0</v>
          </cell>
          <cell r="CD39">
            <v>48</v>
          </cell>
          <cell r="CE39">
            <v>48</v>
          </cell>
          <cell r="CF39">
            <v>0</v>
          </cell>
          <cell r="CG39">
            <v>100</v>
          </cell>
          <cell r="CH39">
            <v>0</v>
          </cell>
          <cell r="CI39">
            <v>0</v>
          </cell>
          <cell r="CJ39">
            <v>112</v>
          </cell>
          <cell r="CK39">
            <v>0</v>
          </cell>
          <cell r="CL39">
            <v>0</v>
          </cell>
          <cell r="CM39">
            <v>0</v>
          </cell>
          <cell r="CN39">
            <v>0</v>
          </cell>
          <cell r="CO39">
            <v>1607</v>
          </cell>
          <cell r="CP39">
            <v>0</v>
          </cell>
          <cell r="CQ39">
            <v>0</v>
          </cell>
          <cell r="CR39">
            <v>1607</v>
          </cell>
          <cell r="CS39">
            <v>2000</v>
          </cell>
          <cell r="CT39">
            <v>0</v>
          </cell>
          <cell r="CU39">
            <v>0</v>
          </cell>
          <cell r="CV39">
            <v>0</v>
          </cell>
          <cell r="CW39">
            <v>0</v>
          </cell>
          <cell r="CX39">
            <v>0</v>
          </cell>
          <cell r="CY39">
            <v>445</v>
          </cell>
          <cell r="CZ39">
            <v>0</v>
          </cell>
          <cell r="DA39">
            <v>0</v>
          </cell>
        </row>
        <row r="40">
          <cell r="A40" t="str">
            <v>Utility winter max peak load</v>
          </cell>
          <cell r="B40" t="str">
            <v>PEAKW</v>
          </cell>
          <cell r="C40">
            <v>2003</v>
          </cell>
          <cell r="D40">
            <v>8722</v>
          </cell>
          <cell r="E40">
            <v>247728</v>
          </cell>
          <cell r="F40">
            <v>171280</v>
          </cell>
          <cell r="G40">
            <v>42403</v>
          </cell>
          <cell r="H40">
            <v>150623</v>
          </cell>
          <cell r="I40">
            <v>266915</v>
          </cell>
          <cell r="J40">
            <v>239745</v>
          </cell>
          <cell r="K40">
            <v>39945</v>
          </cell>
          <cell r="L40">
            <v>7754</v>
          </cell>
          <cell r="M40">
            <v>137616</v>
          </cell>
          <cell r="N40">
            <v>6176</v>
          </cell>
          <cell r="O40">
            <v>67393</v>
          </cell>
          <cell r="P40">
            <v>6221</v>
          </cell>
          <cell r="Q40">
            <v>1290</v>
          </cell>
          <cell r="R40">
            <v>14836</v>
          </cell>
          <cell r="S40">
            <v>292489</v>
          </cell>
          <cell r="T40">
            <v>1180533</v>
          </cell>
          <cell r="U40">
            <v>487</v>
          </cell>
          <cell r="V40">
            <v>66636</v>
          </cell>
          <cell r="W40">
            <v>12948</v>
          </cell>
          <cell r="X40">
            <v>86084</v>
          </cell>
          <cell r="Y40">
            <v>94740</v>
          </cell>
          <cell r="Z40">
            <v>50668</v>
          </cell>
          <cell r="AA40">
            <v>17145</v>
          </cell>
          <cell r="AB40">
            <v>12276</v>
          </cell>
          <cell r="AC40">
            <v>39692</v>
          </cell>
          <cell r="AD40">
            <v>91061</v>
          </cell>
          <cell r="AE40">
            <v>78597</v>
          </cell>
          <cell r="AF40">
            <v>12464</v>
          </cell>
          <cell r="AG40">
            <v>27834</v>
          </cell>
          <cell r="AH40">
            <v>239155</v>
          </cell>
          <cell r="AI40">
            <v>235956</v>
          </cell>
          <cell r="AJ40">
            <v>3199</v>
          </cell>
          <cell r="AK40">
            <v>75593</v>
          </cell>
          <cell r="AL40">
            <v>103035</v>
          </cell>
          <cell r="AM40">
            <v>20065</v>
          </cell>
          <cell r="AN40">
            <v>1064121.56</v>
          </cell>
          <cell r="AO40">
            <v>831345.56</v>
          </cell>
          <cell r="AP40">
            <v>232776</v>
          </cell>
          <cell r="AQ40">
            <v>7008</v>
          </cell>
          <cell r="AR40">
            <v>37643</v>
          </cell>
          <cell r="AS40">
            <v>546300</v>
          </cell>
          <cell r="AT40">
            <v>9321</v>
          </cell>
          <cell r="AU40">
            <v>4482</v>
          </cell>
          <cell r="AV40">
            <v>4839</v>
          </cell>
          <cell r="AW40">
            <v>1367738</v>
          </cell>
          <cell r="AX40">
            <v>48745</v>
          </cell>
          <cell r="AY40">
            <v>21645</v>
          </cell>
          <cell r="AZ40">
            <v>141229</v>
          </cell>
          <cell r="BA40">
            <v>322854</v>
          </cell>
          <cell r="BB40">
            <v>50701</v>
          </cell>
          <cell r="BC40">
            <v>44695</v>
          </cell>
          <cell r="BD40">
            <v>513206</v>
          </cell>
          <cell r="BE40">
            <v>32745</v>
          </cell>
          <cell r="BF40">
            <v>37705</v>
          </cell>
          <cell r="BG40">
            <v>94785</v>
          </cell>
          <cell r="BH40">
            <v>0</v>
          </cell>
          <cell r="BI40">
            <v>121170</v>
          </cell>
          <cell r="BJ40">
            <v>111815</v>
          </cell>
          <cell r="BK40">
            <v>9355</v>
          </cell>
          <cell r="BL40">
            <v>183339</v>
          </cell>
          <cell r="BM40">
            <v>124339</v>
          </cell>
          <cell r="BN40">
            <v>59000</v>
          </cell>
          <cell r="BO40">
            <v>29062</v>
          </cell>
          <cell r="BP40">
            <v>62220</v>
          </cell>
          <cell r="BQ40">
            <v>116105</v>
          </cell>
          <cell r="BR40">
            <v>26895</v>
          </cell>
          <cell r="BS40">
            <v>264086</v>
          </cell>
          <cell r="BT40">
            <v>40738</v>
          </cell>
          <cell r="BU40">
            <v>61913</v>
          </cell>
          <cell r="BV40">
            <v>228000</v>
          </cell>
          <cell r="BW40">
            <v>39960</v>
          </cell>
          <cell r="BX40">
            <v>19182</v>
          </cell>
          <cell r="BY40">
            <v>148653</v>
          </cell>
          <cell r="BZ40">
            <v>139532</v>
          </cell>
          <cell r="CA40">
            <v>6259</v>
          </cell>
          <cell r="CB40">
            <v>2862</v>
          </cell>
          <cell r="CC40">
            <v>34000</v>
          </cell>
          <cell r="CD40">
            <v>1041314</v>
          </cell>
          <cell r="CE40">
            <v>975214</v>
          </cell>
          <cell r="CF40">
            <v>66100</v>
          </cell>
          <cell r="CG40">
            <v>147</v>
          </cell>
          <cell r="CH40">
            <v>18946</v>
          </cell>
          <cell r="CI40">
            <v>31849</v>
          </cell>
          <cell r="CJ40">
            <v>20972</v>
          </cell>
          <cell r="CK40">
            <v>57359</v>
          </cell>
          <cell r="CL40">
            <v>195658</v>
          </cell>
          <cell r="CM40">
            <v>37722</v>
          </cell>
          <cell r="CN40">
            <v>4251999</v>
          </cell>
          <cell r="CO40">
            <v>415218</v>
          </cell>
          <cell r="CP40">
            <v>384900</v>
          </cell>
          <cell r="CQ40">
            <v>9374</v>
          </cell>
          <cell r="CR40">
            <v>20944</v>
          </cell>
          <cell r="CS40">
            <v>20863</v>
          </cell>
          <cell r="CT40">
            <v>216500</v>
          </cell>
          <cell r="CU40">
            <v>82946</v>
          </cell>
          <cell r="CV40">
            <v>15708</v>
          </cell>
          <cell r="CW40">
            <v>24</v>
          </cell>
          <cell r="CX40">
            <v>11235</v>
          </cell>
          <cell r="CY40">
            <v>8084203</v>
          </cell>
          <cell r="CZ40">
            <v>134089</v>
          </cell>
          <cell r="DA40">
            <v>64515</v>
          </cell>
        </row>
        <row r="41">
          <cell r="A41" t="str">
            <v>Utility summer max peak load</v>
          </cell>
          <cell r="B41" t="str">
            <v>PEAKS</v>
          </cell>
          <cell r="C41">
            <v>2003</v>
          </cell>
          <cell r="D41">
            <v>8045</v>
          </cell>
          <cell r="E41">
            <v>283771</v>
          </cell>
          <cell r="F41">
            <v>207470</v>
          </cell>
          <cell r="G41">
            <v>44756</v>
          </cell>
          <cell r="H41">
            <v>188025</v>
          </cell>
          <cell r="I41">
            <v>334138</v>
          </cell>
          <cell r="J41">
            <v>287386</v>
          </cell>
          <cell r="K41">
            <v>33926</v>
          </cell>
          <cell r="L41">
            <v>7461</v>
          </cell>
          <cell r="M41">
            <v>173485</v>
          </cell>
          <cell r="N41">
            <v>5549</v>
          </cell>
          <cell r="O41">
            <v>57786</v>
          </cell>
          <cell r="P41">
            <v>4528</v>
          </cell>
          <cell r="Q41">
            <v>1570</v>
          </cell>
          <cell r="R41">
            <v>14800</v>
          </cell>
          <cell r="S41">
            <v>355729</v>
          </cell>
          <cell r="T41">
            <v>1497890</v>
          </cell>
          <cell r="U41">
            <v>609</v>
          </cell>
          <cell r="V41">
            <v>64512</v>
          </cell>
          <cell r="W41">
            <v>11992</v>
          </cell>
          <cell r="X41">
            <v>123955</v>
          </cell>
          <cell r="Y41">
            <v>102244</v>
          </cell>
          <cell r="Z41">
            <v>50668</v>
          </cell>
          <cell r="AA41">
            <v>13785</v>
          </cell>
          <cell r="AB41">
            <v>8863</v>
          </cell>
          <cell r="AC41">
            <v>27926</v>
          </cell>
          <cell r="AD41">
            <v>89881</v>
          </cell>
          <cell r="AE41">
            <v>77513</v>
          </cell>
          <cell r="AF41">
            <v>12368</v>
          </cell>
          <cell r="AG41">
            <v>34776</v>
          </cell>
          <cell r="AH41">
            <v>259138</v>
          </cell>
          <cell r="AI41">
            <v>256010</v>
          </cell>
          <cell r="AJ41">
            <v>3128</v>
          </cell>
          <cell r="AK41">
            <v>78443</v>
          </cell>
          <cell r="AL41">
            <v>117773</v>
          </cell>
          <cell r="AM41">
            <v>18452</v>
          </cell>
          <cell r="AN41">
            <v>1240093.78</v>
          </cell>
          <cell r="AO41">
            <v>966363.78</v>
          </cell>
          <cell r="AP41">
            <v>273730</v>
          </cell>
          <cell r="AQ41">
            <v>5009</v>
          </cell>
          <cell r="AR41">
            <v>30948</v>
          </cell>
          <cell r="AS41">
            <v>661800</v>
          </cell>
          <cell r="AT41">
            <v>7170</v>
          </cell>
          <cell r="AU41">
            <v>3393</v>
          </cell>
          <cell r="AV41">
            <v>3777</v>
          </cell>
          <cell r="AW41">
            <v>1420437</v>
          </cell>
          <cell r="AX41">
            <v>40502</v>
          </cell>
          <cell r="AY41">
            <v>18412</v>
          </cell>
          <cell r="AZ41">
            <v>115981</v>
          </cell>
          <cell r="BA41">
            <v>357759</v>
          </cell>
          <cell r="BB41">
            <v>45008</v>
          </cell>
          <cell r="BC41">
            <v>35426</v>
          </cell>
          <cell r="BD41">
            <v>635806</v>
          </cell>
          <cell r="BE41">
            <v>39102</v>
          </cell>
          <cell r="BF41">
            <v>38396</v>
          </cell>
          <cell r="BG41">
            <v>105986</v>
          </cell>
          <cell r="BH41">
            <v>0</v>
          </cell>
          <cell r="BI41">
            <v>144926</v>
          </cell>
          <cell r="BJ41">
            <v>137428</v>
          </cell>
          <cell r="BK41">
            <v>7498</v>
          </cell>
          <cell r="BL41">
            <v>226693</v>
          </cell>
          <cell r="BM41">
            <v>157693</v>
          </cell>
          <cell r="BN41">
            <v>69000</v>
          </cell>
          <cell r="BO41">
            <v>36989</v>
          </cell>
          <cell r="BP41">
            <v>73156</v>
          </cell>
          <cell r="BQ41">
            <v>87633</v>
          </cell>
          <cell r="BR41">
            <v>21480</v>
          </cell>
          <cell r="BS41">
            <v>332574</v>
          </cell>
          <cell r="BT41">
            <v>43569</v>
          </cell>
          <cell r="BU41">
            <v>53830</v>
          </cell>
          <cell r="BV41">
            <v>218000</v>
          </cell>
          <cell r="BW41">
            <v>29942</v>
          </cell>
          <cell r="BX41">
            <v>11497</v>
          </cell>
          <cell r="BY41">
            <v>143722</v>
          </cell>
          <cell r="BZ41">
            <v>136818</v>
          </cell>
          <cell r="CA41">
            <v>4933</v>
          </cell>
          <cell r="CB41">
            <v>1971</v>
          </cell>
          <cell r="CC41">
            <v>38117</v>
          </cell>
          <cell r="CD41">
            <v>1413208</v>
          </cell>
          <cell r="CE41">
            <v>1340908</v>
          </cell>
          <cell r="CF41">
            <v>72300</v>
          </cell>
          <cell r="CG41">
            <v>118</v>
          </cell>
          <cell r="CH41">
            <v>16608</v>
          </cell>
          <cell r="CI41">
            <v>29127</v>
          </cell>
          <cell r="CJ41">
            <v>15713</v>
          </cell>
          <cell r="CK41">
            <v>66301</v>
          </cell>
          <cell r="CL41">
            <v>166343</v>
          </cell>
          <cell r="CM41">
            <v>41306</v>
          </cell>
          <cell r="CN41">
            <v>4820891</v>
          </cell>
          <cell r="CO41">
            <v>447099</v>
          </cell>
          <cell r="CP41">
            <v>422200</v>
          </cell>
          <cell r="CQ41">
            <v>9640</v>
          </cell>
          <cell r="CR41">
            <v>15259</v>
          </cell>
          <cell r="CS41">
            <v>19449</v>
          </cell>
          <cell r="CT41">
            <v>232507</v>
          </cell>
          <cell r="CU41">
            <v>101388</v>
          </cell>
          <cell r="CV41">
            <v>13827</v>
          </cell>
          <cell r="CW41">
            <v>25</v>
          </cell>
          <cell r="CX41">
            <v>11863</v>
          </cell>
          <cell r="CY41">
            <v>621763</v>
          </cell>
          <cell r="CZ41">
            <v>156866</v>
          </cell>
          <cell r="DA41">
            <v>71552</v>
          </cell>
        </row>
        <row r="42">
          <cell r="A42" t="str">
            <v>Utility Annual Peak load</v>
          </cell>
          <cell r="C42">
            <v>2003</v>
          </cell>
          <cell r="D42">
            <v>8722</v>
          </cell>
          <cell r="E42">
            <v>283771</v>
          </cell>
          <cell r="F42">
            <v>207470</v>
          </cell>
          <cell r="G42">
            <v>44756</v>
          </cell>
          <cell r="H42">
            <v>188025</v>
          </cell>
          <cell r="I42">
            <v>334138</v>
          </cell>
          <cell r="J42">
            <v>287386</v>
          </cell>
          <cell r="K42">
            <v>39945</v>
          </cell>
          <cell r="L42">
            <v>7754</v>
          </cell>
          <cell r="M42">
            <v>173485</v>
          </cell>
          <cell r="N42">
            <v>6176</v>
          </cell>
          <cell r="O42">
            <v>67393</v>
          </cell>
          <cell r="P42">
            <v>6221</v>
          </cell>
          <cell r="Q42">
            <v>1570</v>
          </cell>
          <cell r="R42">
            <v>14836</v>
          </cell>
          <cell r="S42">
            <v>355729</v>
          </cell>
          <cell r="T42">
            <v>1497890</v>
          </cell>
          <cell r="U42">
            <v>609</v>
          </cell>
          <cell r="V42">
            <v>66636</v>
          </cell>
          <cell r="W42">
            <v>12948</v>
          </cell>
          <cell r="X42">
            <v>123955</v>
          </cell>
          <cell r="Y42">
            <v>102244</v>
          </cell>
          <cell r="Z42">
            <v>50668</v>
          </cell>
          <cell r="AA42">
            <v>17145</v>
          </cell>
          <cell r="AB42">
            <v>12276</v>
          </cell>
          <cell r="AC42">
            <v>39692</v>
          </cell>
          <cell r="AD42">
            <v>91061</v>
          </cell>
          <cell r="AE42">
            <v>78597</v>
          </cell>
          <cell r="AF42">
            <v>12464</v>
          </cell>
          <cell r="AG42">
            <v>34776</v>
          </cell>
          <cell r="AH42">
            <v>259138</v>
          </cell>
          <cell r="AI42">
            <v>256010</v>
          </cell>
          <cell r="AJ42">
            <v>3199</v>
          </cell>
          <cell r="AK42">
            <v>78443</v>
          </cell>
          <cell r="AL42">
            <v>117773</v>
          </cell>
          <cell r="AM42">
            <v>20065</v>
          </cell>
          <cell r="AN42">
            <v>1240093.78</v>
          </cell>
          <cell r="AO42">
            <v>966363.78</v>
          </cell>
          <cell r="AP42">
            <v>273730</v>
          </cell>
          <cell r="AQ42">
            <v>7008</v>
          </cell>
          <cell r="AR42">
            <v>37643</v>
          </cell>
          <cell r="AS42">
            <v>661800</v>
          </cell>
          <cell r="AT42">
            <v>9321</v>
          </cell>
          <cell r="AU42">
            <v>4482</v>
          </cell>
          <cell r="AV42">
            <v>4839</v>
          </cell>
          <cell r="AW42">
            <v>1420437</v>
          </cell>
          <cell r="AX42">
            <v>48745</v>
          </cell>
          <cell r="AY42">
            <v>21645</v>
          </cell>
          <cell r="AZ42">
            <v>141229</v>
          </cell>
          <cell r="BA42">
            <v>357759</v>
          </cell>
          <cell r="BB42">
            <v>50701</v>
          </cell>
          <cell r="BC42">
            <v>44695</v>
          </cell>
          <cell r="BD42">
            <v>635806</v>
          </cell>
          <cell r="BE42">
            <v>39102</v>
          </cell>
          <cell r="BF42">
            <v>38396</v>
          </cell>
          <cell r="BG42">
            <v>105986</v>
          </cell>
          <cell r="BH42">
            <v>0</v>
          </cell>
          <cell r="BI42">
            <v>144926</v>
          </cell>
          <cell r="BJ42">
            <v>137428</v>
          </cell>
          <cell r="BK42">
            <v>9355</v>
          </cell>
          <cell r="BL42">
            <v>226693</v>
          </cell>
          <cell r="BM42">
            <v>157693</v>
          </cell>
          <cell r="BN42">
            <v>69000</v>
          </cell>
          <cell r="BO42">
            <v>36989</v>
          </cell>
          <cell r="BP42">
            <v>73156</v>
          </cell>
          <cell r="BQ42">
            <v>116105</v>
          </cell>
          <cell r="BR42">
            <v>26895</v>
          </cell>
          <cell r="BS42">
            <v>332574</v>
          </cell>
          <cell r="BT42">
            <v>43569</v>
          </cell>
          <cell r="BU42">
            <v>61913</v>
          </cell>
          <cell r="BV42">
            <v>228000</v>
          </cell>
          <cell r="BW42">
            <v>39960</v>
          </cell>
          <cell r="BX42">
            <v>19182</v>
          </cell>
          <cell r="BY42">
            <v>148653</v>
          </cell>
          <cell r="BZ42">
            <v>139532</v>
          </cell>
          <cell r="CA42">
            <v>6259</v>
          </cell>
          <cell r="CB42">
            <v>2862</v>
          </cell>
          <cell r="CC42">
            <v>38117</v>
          </cell>
        </row>
        <row r="43">
          <cell r="A43" t="str">
            <v>Utility average peak load</v>
          </cell>
          <cell r="B43" t="str">
            <v>PEAKA</v>
          </cell>
          <cell r="C43">
            <v>2003</v>
          </cell>
          <cell r="D43">
            <v>6304</v>
          </cell>
          <cell r="E43">
            <v>238526</v>
          </cell>
          <cell r="F43">
            <v>170365</v>
          </cell>
          <cell r="G43">
            <v>40768</v>
          </cell>
          <cell r="H43">
            <v>149800</v>
          </cell>
          <cell r="I43">
            <v>225000</v>
          </cell>
          <cell r="J43">
            <v>242596</v>
          </cell>
          <cell r="K43">
            <v>27047</v>
          </cell>
          <cell r="L43">
            <v>5329</v>
          </cell>
          <cell r="M43">
            <v>141818</v>
          </cell>
          <cell r="N43">
            <v>5422</v>
          </cell>
          <cell r="O43">
            <v>57914</v>
          </cell>
          <cell r="P43">
            <v>4768</v>
          </cell>
          <cell r="Q43">
            <v>1398</v>
          </cell>
          <cell r="R43">
            <v>13800</v>
          </cell>
          <cell r="S43">
            <v>324109</v>
          </cell>
          <cell r="T43">
            <v>1186525</v>
          </cell>
          <cell r="U43">
            <v>498</v>
          </cell>
          <cell r="V43">
            <v>61065</v>
          </cell>
          <cell r="W43">
            <v>10769</v>
          </cell>
          <cell r="X43">
            <v>91690</v>
          </cell>
          <cell r="Y43">
            <v>93338</v>
          </cell>
          <cell r="Z43">
            <v>46362</v>
          </cell>
          <cell r="AA43">
            <v>13683</v>
          </cell>
          <cell r="AB43">
            <v>1762</v>
          </cell>
          <cell r="AC43">
            <v>33809</v>
          </cell>
          <cell r="AD43">
            <v>88825</v>
          </cell>
          <cell r="AE43">
            <v>78055</v>
          </cell>
          <cell r="AF43">
            <v>10770</v>
          </cell>
          <cell r="AG43">
            <v>27019</v>
          </cell>
          <cell r="AH43">
            <v>232266</v>
          </cell>
          <cell r="AI43">
            <v>229447</v>
          </cell>
          <cell r="AJ43">
            <v>2819</v>
          </cell>
          <cell r="AK43">
            <v>69013</v>
          </cell>
          <cell r="AL43">
            <v>94612</v>
          </cell>
          <cell r="AM43">
            <v>17325</v>
          </cell>
          <cell r="AN43">
            <v>1042308.92</v>
          </cell>
          <cell r="AO43">
            <v>813210.92</v>
          </cell>
          <cell r="AP43">
            <v>229098</v>
          </cell>
          <cell r="AQ43">
            <v>4605</v>
          </cell>
          <cell r="AR43">
            <v>32206</v>
          </cell>
          <cell r="AS43">
            <v>539800</v>
          </cell>
          <cell r="AT43">
            <v>6948</v>
          </cell>
          <cell r="AU43">
            <v>3539</v>
          </cell>
          <cell r="AV43">
            <v>3409</v>
          </cell>
          <cell r="AW43">
            <v>1223486</v>
          </cell>
          <cell r="AX43">
            <v>43441</v>
          </cell>
          <cell r="AY43">
            <v>18077</v>
          </cell>
          <cell r="AZ43">
            <v>114871</v>
          </cell>
          <cell r="BA43">
            <v>311281</v>
          </cell>
          <cell r="BB43">
            <v>43903</v>
          </cell>
          <cell r="BC43">
            <v>35701</v>
          </cell>
          <cell r="BD43">
            <v>522519</v>
          </cell>
          <cell r="BE43">
            <v>34370</v>
          </cell>
          <cell r="BF43">
            <v>30000</v>
          </cell>
          <cell r="BG43">
            <v>91714</v>
          </cell>
          <cell r="BH43">
            <v>0</v>
          </cell>
          <cell r="BI43">
            <v>117360</v>
          </cell>
          <cell r="BJ43">
            <v>109803</v>
          </cell>
          <cell r="BK43">
            <v>7557</v>
          </cell>
          <cell r="BL43">
            <v>184463</v>
          </cell>
          <cell r="BM43">
            <v>126463</v>
          </cell>
          <cell r="BN43">
            <v>58000</v>
          </cell>
          <cell r="BO43">
            <v>28346</v>
          </cell>
          <cell r="BP43">
            <v>59925</v>
          </cell>
          <cell r="BQ43">
            <v>91100</v>
          </cell>
          <cell r="BR43">
            <v>21837</v>
          </cell>
          <cell r="BS43">
            <v>265619</v>
          </cell>
          <cell r="BT43">
            <v>38357</v>
          </cell>
          <cell r="BU43">
            <v>51120</v>
          </cell>
          <cell r="BV43">
            <v>198000</v>
          </cell>
          <cell r="BW43">
            <v>30488</v>
          </cell>
          <cell r="BX43">
            <v>14483</v>
          </cell>
          <cell r="BY43">
            <v>131276</v>
          </cell>
          <cell r="BZ43">
            <v>123931</v>
          </cell>
          <cell r="CA43">
            <v>5189</v>
          </cell>
          <cell r="CB43">
            <v>2156</v>
          </cell>
          <cell r="CC43">
            <v>32995</v>
          </cell>
          <cell r="CD43">
            <v>1080411</v>
          </cell>
          <cell r="CE43">
            <v>1017511</v>
          </cell>
          <cell r="CF43">
            <v>62900</v>
          </cell>
          <cell r="CG43">
            <v>114</v>
          </cell>
          <cell r="CH43">
            <v>15664</v>
          </cell>
          <cell r="CI43">
            <v>22694</v>
          </cell>
          <cell r="CJ43">
            <v>15737</v>
          </cell>
          <cell r="CK43">
            <v>56602</v>
          </cell>
          <cell r="CL43">
            <v>167524</v>
          </cell>
          <cell r="CM43">
            <v>36251</v>
          </cell>
          <cell r="CN43">
            <v>4081585</v>
          </cell>
          <cell r="CO43">
            <v>395114</v>
          </cell>
          <cell r="CP43">
            <v>371185</v>
          </cell>
          <cell r="CQ43">
            <v>8318</v>
          </cell>
          <cell r="CR43">
            <v>15611</v>
          </cell>
          <cell r="CS43">
            <v>17721</v>
          </cell>
          <cell r="CT43">
            <v>207133</v>
          </cell>
          <cell r="CU43">
            <v>80575</v>
          </cell>
          <cell r="CV43">
            <v>14274</v>
          </cell>
          <cell r="CW43">
            <v>24</v>
          </cell>
          <cell r="CX43">
            <v>10704</v>
          </cell>
          <cell r="CY43">
            <v>7043886</v>
          </cell>
          <cell r="CZ43">
            <v>129409</v>
          </cell>
          <cell r="DA43">
            <v>64051</v>
          </cell>
        </row>
        <row r="44">
          <cell r="A44" t="str">
            <v>Total circuit kms of line</v>
          </cell>
          <cell r="B44" t="str">
            <v>KMC</v>
          </cell>
          <cell r="C44">
            <v>2003</v>
          </cell>
          <cell r="D44">
            <v>92.5</v>
          </cell>
          <cell r="E44">
            <v>1317</v>
          </cell>
          <cell r="F44">
            <v>776.4</v>
          </cell>
          <cell r="G44">
            <v>432</v>
          </cell>
          <cell r="H44">
            <v>471</v>
          </cell>
          <cell r="I44">
            <v>1363.9</v>
          </cell>
          <cell r="J44">
            <v>1078.7</v>
          </cell>
          <cell r="K44">
            <v>138.80000000000001</v>
          </cell>
          <cell r="L44">
            <v>27.5</v>
          </cell>
          <cell r="M44">
            <v>743.9</v>
          </cell>
          <cell r="N44">
            <v>21</v>
          </cell>
          <cell r="O44">
            <v>283</v>
          </cell>
          <cell r="P44">
            <v>28</v>
          </cell>
          <cell r="Q44">
            <v>7.6</v>
          </cell>
          <cell r="R44">
            <v>140</v>
          </cell>
          <cell r="S44">
            <v>132.19999999999999</v>
          </cell>
          <cell r="T44">
            <v>4937</v>
          </cell>
          <cell r="U44">
            <v>1167.3</v>
          </cell>
          <cell r="V44">
            <v>254</v>
          </cell>
          <cell r="W44">
            <v>133.19999999999999</v>
          </cell>
          <cell r="X44">
            <v>445.3</v>
          </cell>
          <cell r="Y44">
            <v>274.89999999999998</v>
          </cell>
          <cell r="Z44">
            <v>473.1</v>
          </cell>
          <cell r="AA44">
            <v>84.6</v>
          </cell>
          <cell r="AB44">
            <v>8.1</v>
          </cell>
          <cell r="AC44">
            <v>1828.6</v>
          </cell>
          <cell r="AD44">
            <v>870.6</v>
          </cell>
          <cell r="AE44">
            <v>833.6</v>
          </cell>
          <cell r="AF44">
            <v>37</v>
          </cell>
          <cell r="AG44">
            <v>232</v>
          </cell>
          <cell r="AH44">
            <v>921.1</v>
          </cell>
          <cell r="AI44">
            <v>890</v>
          </cell>
          <cell r="AJ44">
            <v>31.1</v>
          </cell>
          <cell r="AK44">
            <v>1631</v>
          </cell>
          <cell r="AL44">
            <v>1229.5999999999999</v>
          </cell>
          <cell r="AM44">
            <v>68.400000000000006</v>
          </cell>
          <cell r="AN44">
            <v>3180</v>
          </cell>
          <cell r="AO44">
            <v>2458</v>
          </cell>
          <cell r="AP44">
            <v>722</v>
          </cell>
          <cell r="AQ44">
            <v>22.6</v>
          </cell>
          <cell r="AR44">
            <v>65.2</v>
          </cell>
          <cell r="AS44">
            <v>2286</v>
          </cell>
          <cell r="AT44">
            <v>119060.4</v>
          </cell>
          <cell r="AU44">
            <v>119040</v>
          </cell>
          <cell r="AV44">
            <v>20.399999999999999</v>
          </cell>
          <cell r="AW44">
            <v>4830</v>
          </cell>
          <cell r="AX44">
            <v>590</v>
          </cell>
          <cell r="AY44">
            <v>98</v>
          </cell>
          <cell r="AZ44">
            <v>348</v>
          </cell>
          <cell r="BA44">
            <v>1719</v>
          </cell>
          <cell r="BB44">
            <v>100</v>
          </cell>
          <cell r="BC44">
            <v>652</v>
          </cell>
          <cell r="BD44">
            <v>2481</v>
          </cell>
          <cell r="BE44">
            <v>108</v>
          </cell>
          <cell r="BF44">
            <v>105.6</v>
          </cell>
          <cell r="BG44">
            <v>711</v>
          </cell>
          <cell r="BH44">
            <v>0</v>
          </cell>
          <cell r="BI44">
            <v>976.3</v>
          </cell>
          <cell r="BJ44">
            <v>619</v>
          </cell>
          <cell r="BK44">
            <v>357.3</v>
          </cell>
          <cell r="BL44">
            <v>2050</v>
          </cell>
          <cell r="BM44">
            <v>777</v>
          </cell>
          <cell r="BN44">
            <v>1273</v>
          </cell>
          <cell r="BO44">
            <v>315</v>
          </cell>
          <cell r="BP44">
            <v>749</v>
          </cell>
          <cell r="BQ44">
            <v>560</v>
          </cell>
          <cell r="BR44">
            <v>370</v>
          </cell>
          <cell r="BS44">
            <v>1285</v>
          </cell>
          <cell r="BT44">
            <v>147.5</v>
          </cell>
          <cell r="BU44">
            <v>286.3</v>
          </cell>
          <cell r="BV44">
            <v>1538</v>
          </cell>
          <cell r="BW44">
            <v>147.4</v>
          </cell>
          <cell r="BX44">
            <v>128</v>
          </cell>
          <cell r="BY44">
            <v>529.1</v>
          </cell>
          <cell r="BZ44">
            <v>495</v>
          </cell>
          <cell r="CA44">
            <v>23.3</v>
          </cell>
          <cell r="CB44">
            <v>10.8</v>
          </cell>
          <cell r="CC44">
            <v>268</v>
          </cell>
          <cell r="CD44">
            <v>6488.4</v>
          </cell>
          <cell r="CE44">
            <v>6112</v>
          </cell>
          <cell r="CF44">
            <v>376.4</v>
          </cell>
          <cell r="CG44">
            <v>710</v>
          </cell>
          <cell r="CH44">
            <v>70</v>
          </cell>
          <cell r="CI44">
            <v>85</v>
          </cell>
          <cell r="CJ44">
            <v>210.5</v>
          </cell>
          <cell r="CK44">
            <v>232</v>
          </cell>
          <cell r="CL44">
            <v>1349.3</v>
          </cell>
          <cell r="CM44">
            <v>135.1</v>
          </cell>
          <cell r="CN44">
            <v>16781</v>
          </cell>
          <cell r="CO44">
            <v>1675.4</v>
          </cell>
          <cell r="CP44">
            <v>1401</v>
          </cell>
          <cell r="CQ44">
            <v>30.5</v>
          </cell>
          <cell r="CR44">
            <v>243.9</v>
          </cell>
          <cell r="CS44">
            <v>201.8</v>
          </cell>
          <cell r="CT44">
            <v>1306</v>
          </cell>
          <cell r="CU44">
            <v>417.7</v>
          </cell>
          <cell r="CV44">
            <v>122</v>
          </cell>
          <cell r="CW44">
            <v>65.2</v>
          </cell>
          <cell r="CX44">
            <v>34.700000000000003</v>
          </cell>
          <cell r="CY44">
            <v>415.2</v>
          </cell>
          <cell r="CZ44">
            <v>928.1</v>
          </cell>
          <cell r="DA44">
            <v>247.7</v>
          </cell>
        </row>
        <row r="45">
          <cell r="A45" t="str">
            <v>Overhead circuit kms of line</v>
          </cell>
          <cell r="B45" t="str">
            <v>KMCO</v>
          </cell>
          <cell r="C45">
            <v>2003</v>
          </cell>
          <cell r="D45">
            <v>92</v>
          </cell>
          <cell r="E45">
            <v>615</v>
          </cell>
          <cell r="F45">
            <v>607.5</v>
          </cell>
          <cell r="G45">
            <v>405</v>
          </cell>
          <cell r="H45">
            <v>274</v>
          </cell>
          <cell r="I45">
            <v>808.8</v>
          </cell>
          <cell r="J45">
            <v>727.2</v>
          </cell>
          <cell r="K45">
            <v>77.3</v>
          </cell>
          <cell r="L45">
            <v>26</v>
          </cell>
          <cell r="M45">
            <v>525</v>
          </cell>
          <cell r="N45">
            <v>17</v>
          </cell>
          <cell r="O45">
            <v>210</v>
          </cell>
          <cell r="P45">
            <v>15.6</v>
          </cell>
          <cell r="Q45">
            <v>6.4</v>
          </cell>
          <cell r="R45">
            <v>135</v>
          </cell>
          <cell r="S45">
            <v>86.6</v>
          </cell>
          <cell r="T45">
            <v>1684</v>
          </cell>
          <cell r="U45">
            <v>819.6</v>
          </cell>
          <cell r="V45">
            <v>202.9</v>
          </cell>
          <cell r="W45">
            <v>122.6</v>
          </cell>
          <cell r="X45">
            <v>234</v>
          </cell>
          <cell r="Y45">
            <v>184.8</v>
          </cell>
          <cell r="Z45">
            <v>18.399999999999999</v>
          </cell>
          <cell r="AA45">
            <v>76.599999999999994</v>
          </cell>
          <cell r="AB45">
            <v>6.3</v>
          </cell>
          <cell r="AC45">
            <v>1827.5</v>
          </cell>
          <cell r="AD45">
            <v>695.6</v>
          </cell>
          <cell r="AE45">
            <v>660.6</v>
          </cell>
          <cell r="AF45">
            <v>35</v>
          </cell>
          <cell r="AG45">
            <v>177.4</v>
          </cell>
          <cell r="AH45">
            <v>411.7</v>
          </cell>
          <cell r="AI45">
            <v>401</v>
          </cell>
          <cell r="AJ45">
            <v>10.7</v>
          </cell>
          <cell r="AK45">
            <v>1553</v>
          </cell>
          <cell r="AL45">
            <v>871.5</v>
          </cell>
          <cell r="AM45">
            <v>57.4</v>
          </cell>
          <cell r="AN45">
            <v>1612</v>
          </cell>
          <cell r="AO45">
            <v>1100</v>
          </cell>
          <cell r="AP45">
            <v>512</v>
          </cell>
          <cell r="AQ45">
            <v>20.100000000000001</v>
          </cell>
          <cell r="AR45">
            <v>56.6</v>
          </cell>
          <cell r="AS45">
            <v>737</v>
          </cell>
          <cell r="AT45">
            <v>114860</v>
          </cell>
          <cell r="AU45">
            <v>114840</v>
          </cell>
          <cell r="AV45">
            <v>20</v>
          </cell>
          <cell r="AW45">
            <v>3040</v>
          </cell>
          <cell r="AX45">
            <v>495</v>
          </cell>
          <cell r="AY45">
            <v>88</v>
          </cell>
          <cell r="AZ45">
            <v>242</v>
          </cell>
          <cell r="BA45">
            <v>974</v>
          </cell>
          <cell r="BB45">
            <v>93</v>
          </cell>
          <cell r="BC45">
            <v>579</v>
          </cell>
          <cell r="BD45">
            <v>1260</v>
          </cell>
          <cell r="BE45">
            <v>85</v>
          </cell>
          <cell r="BF45">
            <v>75.5</v>
          </cell>
          <cell r="BG45">
            <v>521</v>
          </cell>
          <cell r="BH45">
            <v>0</v>
          </cell>
          <cell r="BI45">
            <v>577.70000000000005</v>
          </cell>
          <cell r="BJ45">
            <v>235</v>
          </cell>
          <cell r="BK45">
            <v>342.7</v>
          </cell>
          <cell r="BL45">
            <v>1563</v>
          </cell>
          <cell r="BM45">
            <v>463</v>
          </cell>
          <cell r="BN45">
            <v>1100</v>
          </cell>
          <cell r="BO45">
            <v>252</v>
          </cell>
          <cell r="BP45">
            <v>678</v>
          </cell>
          <cell r="BQ45">
            <v>500</v>
          </cell>
          <cell r="BR45">
            <v>365</v>
          </cell>
          <cell r="BS45">
            <v>525</v>
          </cell>
          <cell r="BT45">
            <v>86.5</v>
          </cell>
          <cell r="BU45">
            <v>240.8</v>
          </cell>
          <cell r="BV45">
            <v>813</v>
          </cell>
          <cell r="BW45">
            <v>127.5</v>
          </cell>
          <cell r="BX45">
            <v>117</v>
          </cell>
          <cell r="BY45">
            <v>377.7</v>
          </cell>
          <cell r="BZ45">
            <v>349</v>
          </cell>
          <cell r="CA45">
            <v>17.899999999999999</v>
          </cell>
          <cell r="CB45">
            <v>10.8</v>
          </cell>
          <cell r="CC45">
            <v>259.8</v>
          </cell>
          <cell r="CD45">
            <v>2224.4</v>
          </cell>
          <cell r="CE45">
            <v>2085</v>
          </cell>
          <cell r="CF45">
            <v>139.4</v>
          </cell>
          <cell r="CG45">
            <v>604</v>
          </cell>
          <cell r="CH45">
            <v>68</v>
          </cell>
          <cell r="CI45">
            <v>76</v>
          </cell>
          <cell r="CJ45">
            <v>204.5</v>
          </cell>
          <cell r="CK45">
            <v>174</v>
          </cell>
          <cell r="CL45">
            <v>895.2</v>
          </cell>
          <cell r="CM45">
            <v>95.9</v>
          </cell>
          <cell r="CN45">
            <v>9120</v>
          </cell>
          <cell r="CO45">
            <v>1186.2</v>
          </cell>
          <cell r="CP45">
            <v>954</v>
          </cell>
          <cell r="CQ45">
            <v>19.5</v>
          </cell>
          <cell r="CR45">
            <v>212.7</v>
          </cell>
          <cell r="CS45">
            <v>118.1</v>
          </cell>
          <cell r="CT45">
            <v>926</v>
          </cell>
          <cell r="CU45">
            <v>323.89999999999998</v>
          </cell>
          <cell r="CV45">
            <v>114</v>
          </cell>
          <cell r="CW45">
            <v>53.2</v>
          </cell>
          <cell r="CX45">
            <v>28.4</v>
          </cell>
          <cell r="CY45">
            <v>334.8</v>
          </cell>
          <cell r="CZ45">
            <v>463.3</v>
          </cell>
          <cell r="DA45">
            <v>148.6</v>
          </cell>
        </row>
        <row r="46">
          <cell r="A46" t="str">
            <v>Underground circuit kms ofline</v>
          </cell>
          <cell r="B46" t="str">
            <v>KMCU</v>
          </cell>
          <cell r="C46">
            <v>2003</v>
          </cell>
          <cell r="D46">
            <v>0.5</v>
          </cell>
          <cell r="E46">
            <v>702</v>
          </cell>
          <cell r="F46">
            <v>168.9</v>
          </cell>
          <cell r="G46">
            <v>27</v>
          </cell>
          <cell r="H46">
            <v>197</v>
          </cell>
          <cell r="I46">
            <v>555.1</v>
          </cell>
          <cell r="J46">
            <v>351.5</v>
          </cell>
          <cell r="K46">
            <v>61.5</v>
          </cell>
          <cell r="L46">
            <v>1.5</v>
          </cell>
          <cell r="M46">
            <v>218.9</v>
          </cell>
          <cell r="N46">
            <v>4</v>
          </cell>
          <cell r="O46">
            <v>73</v>
          </cell>
          <cell r="P46">
            <v>12.4</v>
          </cell>
          <cell r="Q46">
            <v>1.2</v>
          </cell>
          <cell r="R46">
            <v>5</v>
          </cell>
          <cell r="S46">
            <v>45.6</v>
          </cell>
          <cell r="T46">
            <v>3253</v>
          </cell>
          <cell r="U46">
            <v>347.7</v>
          </cell>
          <cell r="V46">
            <v>51.1</v>
          </cell>
          <cell r="W46">
            <v>10.6</v>
          </cell>
          <cell r="X46">
            <v>211.3</v>
          </cell>
          <cell r="Y46">
            <v>90.1</v>
          </cell>
          <cell r="Z46">
            <v>454.7</v>
          </cell>
          <cell r="AA46">
            <v>8</v>
          </cell>
          <cell r="AB46">
            <v>1.8</v>
          </cell>
          <cell r="AC46">
            <v>1.1000000000000001</v>
          </cell>
          <cell r="AD46">
            <v>175</v>
          </cell>
          <cell r="AE46">
            <v>173</v>
          </cell>
          <cell r="AF46">
            <v>2</v>
          </cell>
          <cell r="AG46">
            <v>54.6</v>
          </cell>
          <cell r="AH46">
            <v>509.4</v>
          </cell>
          <cell r="AI46">
            <v>489</v>
          </cell>
          <cell r="AJ46">
            <v>20.399999999999999</v>
          </cell>
          <cell r="AK46">
            <v>78</v>
          </cell>
          <cell r="AL46">
            <v>358.1</v>
          </cell>
          <cell r="AM46">
            <v>11</v>
          </cell>
          <cell r="AN46">
            <v>1568</v>
          </cell>
          <cell r="AO46">
            <v>1358</v>
          </cell>
          <cell r="AP46">
            <v>210</v>
          </cell>
          <cell r="AQ46">
            <v>2.5</v>
          </cell>
          <cell r="AR46">
            <v>8.6</v>
          </cell>
          <cell r="AS46">
            <v>1549</v>
          </cell>
          <cell r="AT46">
            <v>4200.3999999999996</v>
          </cell>
          <cell r="AU46">
            <v>4200</v>
          </cell>
          <cell r="AV46">
            <v>0.4</v>
          </cell>
          <cell r="AW46">
            <v>1790</v>
          </cell>
          <cell r="AX46">
            <v>95</v>
          </cell>
          <cell r="AY46">
            <v>10</v>
          </cell>
          <cell r="AZ46">
            <v>106</v>
          </cell>
          <cell r="BA46">
            <v>745</v>
          </cell>
          <cell r="BB46">
            <v>7</v>
          </cell>
          <cell r="BC46">
            <v>73</v>
          </cell>
          <cell r="BD46">
            <v>1221</v>
          </cell>
          <cell r="BE46">
            <v>23</v>
          </cell>
          <cell r="BF46">
            <v>30.1</v>
          </cell>
          <cell r="BG46">
            <v>190</v>
          </cell>
          <cell r="BH46">
            <v>0</v>
          </cell>
          <cell r="BI46">
            <v>398.6</v>
          </cell>
          <cell r="BJ46">
            <v>384</v>
          </cell>
          <cell r="BK46">
            <v>14.6</v>
          </cell>
          <cell r="BL46">
            <v>487</v>
          </cell>
          <cell r="BM46">
            <v>314</v>
          </cell>
          <cell r="BN46">
            <v>173</v>
          </cell>
          <cell r="BO46">
            <v>63</v>
          </cell>
          <cell r="BP46">
            <v>71</v>
          </cell>
          <cell r="BQ46">
            <v>60</v>
          </cell>
          <cell r="BR46">
            <v>5</v>
          </cell>
          <cell r="BS46">
            <v>760</v>
          </cell>
          <cell r="BT46">
            <v>61</v>
          </cell>
          <cell r="BU46">
            <v>45.5</v>
          </cell>
          <cell r="BV46">
            <v>725</v>
          </cell>
          <cell r="BW46">
            <v>19.899999999999999</v>
          </cell>
          <cell r="BX46">
            <v>11</v>
          </cell>
          <cell r="BY46">
            <v>151.4</v>
          </cell>
          <cell r="BZ46">
            <v>146</v>
          </cell>
          <cell r="CA46">
            <v>5.4</v>
          </cell>
          <cell r="CB46">
            <v>0</v>
          </cell>
          <cell r="CC46">
            <v>8.1999999999999993</v>
          </cell>
          <cell r="CD46">
            <v>4264</v>
          </cell>
          <cell r="CE46">
            <v>4027</v>
          </cell>
          <cell r="CF46">
            <v>237</v>
          </cell>
          <cell r="CG46">
            <v>106</v>
          </cell>
          <cell r="CH46">
            <v>2</v>
          </cell>
          <cell r="CI46">
            <v>9</v>
          </cell>
          <cell r="CJ46">
            <v>6</v>
          </cell>
          <cell r="CK46">
            <v>58</v>
          </cell>
          <cell r="CL46">
            <v>454.1</v>
          </cell>
          <cell r="CM46">
            <v>39.200000000000003</v>
          </cell>
          <cell r="CN46">
            <v>7661</v>
          </cell>
          <cell r="CO46">
            <v>489.2</v>
          </cell>
          <cell r="CP46">
            <v>447</v>
          </cell>
          <cell r="CQ46">
            <v>11</v>
          </cell>
          <cell r="CR46">
            <v>31.2</v>
          </cell>
          <cell r="CS46">
            <v>83.7</v>
          </cell>
          <cell r="CT46">
            <v>380</v>
          </cell>
          <cell r="CU46">
            <v>93.8</v>
          </cell>
          <cell r="CV46">
            <v>8</v>
          </cell>
          <cell r="CW46">
            <v>12</v>
          </cell>
          <cell r="CX46">
            <v>6.3</v>
          </cell>
          <cell r="CY46">
            <v>80.400000000000006</v>
          </cell>
          <cell r="CZ46">
            <v>464.8</v>
          </cell>
          <cell r="DA46">
            <v>99.1</v>
          </cell>
        </row>
        <row r="47">
          <cell r="A47" t="str">
            <v>Circuit kilometers 3 phase</v>
          </cell>
          <cell r="B47" t="str">
            <v>KMC3</v>
          </cell>
          <cell r="C47">
            <v>2003</v>
          </cell>
          <cell r="D47">
            <v>47</v>
          </cell>
          <cell r="E47">
            <v>647</v>
          </cell>
          <cell r="F47">
            <v>450.2</v>
          </cell>
          <cell r="G47">
            <v>202</v>
          </cell>
          <cell r="H47">
            <v>232</v>
          </cell>
          <cell r="I47">
            <v>661.2</v>
          </cell>
          <cell r="J47">
            <v>460.7</v>
          </cell>
          <cell r="K47">
            <v>67.5</v>
          </cell>
          <cell r="L47">
            <v>15.9</v>
          </cell>
          <cell r="M47">
            <v>467.3</v>
          </cell>
          <cell r="N47">
            <v>10</v>
          </cell>
          <cell r="O47">
            <v>91</v>
          </cell>
          <cell r="P47">
            <v>10.6</v>
          </cell>
          <cell r="Q47">
            <v>5.2</v>
          </cell>
          <cell r="R47">
            <v>0</v>
          </cell>
          <cell r="S47">
            <v>64.3</v>
          </cell>
          <cell r="T47">
            <v>2976</v>
          </cell>
          <cell r="U47">
            <v>680.9</v>
          </cell>
          <cell r="V47">
            <v>145</v>
          </cell>
          <cell r="W47">
            <v>30.8</v>
          </cell>
          <cell r="X47">
            <v>166.2</v>
          </cell>
          <cell r="Y47">
            <v>145.9</v>
          </cell>
          <cell r="Z47">
            <v>0</v>
          </cell>
          <cell r="AA47">
            <v>48.5</v>
          </cell>
          <cell r="AB47">
            <v>3.5</v>
          </cell>
          <cell r="AC47">
            <v>0</v>
          </cell>
          <cell r="AD47">
            <v>19.399999999999999</v>
          </cell>
          <cell r="AE47">
            <v>0</v>
          </cell>
          <cell r="AF47">
            <v>19.399999999999999</v>
          </cell>
          <cell r="AG47">
            <v>106.7</v>
          </cell>
          <cell r="AH47">
            <v>426.6</v>
          </cell>
          <cell r="AI47">
            <v>420</v>
          </cell>
          <cell r="AJ47">
            <v>6.6</v>
          </cell>
          <cell r="AK47">
            <v>592</v>
          </cell>
          <cell r="AL47">
            <v>380.7</v>
          </cell>
          <cell r="AM47">
            <v>27.3</v>
          </cell>
          <cell r="AN47">
            <v>1860</v>
          </cell>
          <cell r="AO47">
            <v>1510</v>
          </cell>
          <cell r="AP47">
            <v>350</v>
          </cell>
          <cell r="AQ47">
            <v>8</v>
          </cell>
          <cell r="AR47">
            <v>42.8</v>
          </cell>
          <cell r="AS47">
            <v>993</v>
          </cell>
          <cell r="AT47">
            <v>44929</v>
          </cell>
          <cell r="AU47">
            <v>44920</v>
          </cell>
          <cell r="AV47">
            <v>9</v>
          </cell>
          <cell r="AW47">
            <v>2660</v>
          </cell>
          <cell r="AX47">
            <v>290</v>
          </cell>
          <cell r="AY47">
            <v>61</v>
          </cell>
          <cell r="AZ47">
            <v>252</v>
          </cell>
          <cell r="BA47">
            <v>738</v>
          </cell>
          <cell r="BB47">
            <v>58</v>
          </cell>
          <cell r="BC47">
            <v>149</v>
          </cell>
          <cell r="BD47">
            <v>1168</v>
          </cell>
          <cell r="BE47">
            <v>64.5</v>
          </cell>
          <cell r="BF47">
            <v>69</v>
          </cell>
          <cell r="BG47">
            <v>368</v>
          </cell>
          <cell r="BH47">
            <v>0</v>
          </cell>
          <cell r="BI47">
            <v>290.3</v>
          </cell>
          <cell r="BJ47">
            <v>259</v>
          </cell>
          <cell r="BK47">
            <v>31.3</v>
          </cell>
          <cell r="BL47">
            <v>854</v>
          </cell>
          <cell r="BM47">
            <v>404</v>
          </cell>
          <cell r="BN47">
            <v>450</v>
          </cell>
          <cell r="BO47">
            <v>170</v>
          </cell>
          <cell r="BP47">
            <v>369</v>
          </cell>
          <cell r="BQ47">
            <v>373</v>
          </cell>
          <cell r="BR47">
            <v>230</v>
          </cell>
          <cell r="BS47">
            <v>688</v>
          </cell>
          <cell r="BT47">
            <v>83</v>
          </cell>
          <cell r="BU47">
            <v>209</v>
          </cell>
          <cell r="BV47">
            <v>295</v>
          </cell>
          <cell r="BW47">
            <v>94.1</v>
          </cell>
          <cell r="BX47">
            <v>84</v>
          </cell>
          <cell r="BY47">
            <v>343.1</v>
          </cell>
          <cell r="BZ47">
            <v>323</v>
          </cell>
          <cell r="CA47">
            <v>13.4</v>
          </cell>
          <cell r="CB47">
            <v>6.7</v>
          </cell>
          <cell r="CC47">
            <v>174.9</v>
          </cell>
          <cell r="CD47">
            <v>2539.1999999999998</v>
          </cell>
          <cell r="CE47">
            <v>2409</v>
          </cell>
          <cell r="CF47">
            <v>130.19999999999999</v>
          </cell>
          <cell r="CG47">
            <v>446</v>
          </cell>
          <cell r="CH47">
            <v>49</v>
          </cell>
          <cell r="CI47">
            <v>42</v>
          </cell>
          <cell r="CJ47">
            <v>71.8</v>
          </cell>
          <cell r="CK47">
            <v>158</v>
          </cell>
          <cell r="CL47">
            <v>767.6</v>
          </cell>
          <cell r="CM47">
            <v>77.900000000000006</v>
          </cell>
          <cell r="CN47">
            <v>0</v>
          </cell>
          <cell r="CO47">
            <v>887</v>
          </cell>
          <cell r="CP47">
            <v>799</v>
          </cell>
          <cell r="CQ47">
            <v>16.2</v>
          </cell>
          <cell r="CR47">
            <v>71.8</v>
          </cell>
          <cell r="CS47">
            <v>85.4</v>
          </cell>
          <cell r="CT47">
            <v>868</v>
          </cell>
          <cell r="CU47">
            <v>268.8</v>
          </cell>
          <cell r="CV47">
            <v>86</v>
          </cell>
          <cell r="CW47">
            <v>45.4</v>
          </cell>
          <cell r="CX47">
            <v>19.3</v>
          </cell>
          <cell r="CY47">
            <v>258.39999999999998</v>
          </cell>
          <cell r="CZ47">
            <v>419</v>
          </cell>
          <cell r="DA47">
            <v>139.69999999999999</v>
          </cell>
        </row>
        <row r="48">
          <cell r="A48" t="str">
            <v>Circuit kilometers 2 phase</v>
          </cell>
          <cell r="B48" t="str">
            <v>KMC2</v>
          </cell>
          <cell r="C48">
            <v>2003</v>
          </cell>
          <cell r="D48">
            <v>0</v>
          </cell>
          <cell r="E48">
            <v>0</v>
          </cell>
          <cell r="F48">
            <v>3.5</v>
          </cell>
          <cell r="G48">
            <v>19</v>
          </cell>
          <cell r="H48">
            <v>0</v>
          </cell>
          <cell r="I48">
            <v>0</v>
          </cell>
          <cell r="J48">
            <v>2</v>
          </cell>
          <cell r="K48">
            <v>0</v>
          </cell>
          <cell r="L48">
            <v>2.2000000000000002</v>
          </cell>
          <cell r="M48">
            <v>2.5</v>
          </cell>
          <cell r="N48">
            <v>1</v>
          </cell>
          <cell r="O48">
            <v>0</v>
          </cell>
          <cell r="P48">
            <v>1.6</v>
          </cell>
          <cell r="Q48">
            <v>0</v>
          </cell>
          <cell r="R48">
            <v>0</v>
          </cell>
          <cell r="S48">
            <v>1.3</v>
          </cell>
          <cell r="T48">
            <v>91</v>
          </cell>
          <cell r="U48">
            <v>26.2</v>
          </cell>
          <cell r="V48">
            <v>4</v>
          </cell>
          <cell r="W48">
            <v>0.7</v>
          </cell>
          <cell r="X48">
            <v>0.1</v>
          </cell>
          <cell r="Y48">
            <v>5.7</v>
          </cell>
          <cell r="Z48">
            <v>0</v>
          </cell>
          <cell r="AA48">
            <v>8.8000000000000007</v>
          </cell>
          <cell r="AB48">
            <v>0.2</v>
          </cell>
          <cell r="AC48">
            <v>0</v>
          </cell>
          <cell r="AD48">
            <v>0</v>
          </cell>
          <cell r="AE48">
            <v>0</v>
          </cell>
          <cell r="AF48">
            <v>0</v>
          </cell>
          <cell r="AG48">
            <v>0.3</v>
          </cell>
          <cell r="AH48">
            <v>0</v>
          </cell>
          <cell r="AI48">
            <v>0</v>
          </cell>
          <cell r="AJ48">
            <v>0</v>
          </cell>
          <cell r="AK48">
            <v>59</v>
          </cell>
          <cell r="AL48">
            <v>0</v>
          </cell>
          <cell r="AM48">
            <v>0</v>
          </cell>
          <cell r="AN48">
            <v>79.5</v>
          </cell>
          <cell r="AO48">
            <v>79</v>
          </cell>
          <cell r="AP48">
            <v>0.5</v>
          </cell>
          <cell r="AQ48">
            <v>4</v>
          </cell>
          <cell r="AR48">
            <v>0</v>
          </cell>
          <cell r="AS48">
            <v>20</v>
          </cell>
          <cell r="AT48">
            <v>3560</v>
          </cell>
          <cell r="AU48">
            <v>3560</v>
          </cell>
          <cell r="AV48">
            <v>0</v>
          </cell>
          <cell r="AW48">
            <v>200</v>
          </cell>
          <cell r="AX48">
            <v>4</v>
          </cell>
          <cell r="AY48">
            <v>0</v>
          </cell>
          <cell r="AZ48">
            <v>0</v>
          </cell>
          <cell r="BA48">
            <v>0</v>
          </cell>
          <cell r="BB48">
            <v>0</v>
          </cell>
          <cell r="BC48">
            <v>49</v>
          </cell>
          <cell r="BD48">
            <v>0</v>
          </cell>
          <cell r="BE48">
            <v>0</v>
          </cell>
          <cell r="BF48">
            <v>12</v>
          </cell>
          <cell r="BG48">
            <v>26</v>
          </cell>
          <cell r="BH48">
            <v>0</v>
          </cell>
          <cell r="BI48">
            <v>367.1</v>
          </cell>
          <cell r="BJ48">
            <v>360</v>
          </cell>
          <cell r="BK48">
            <v>7.1</v>
          </cell>
          <cell r="BL48">
            <v>2</v>
          </cell>
          <cell r="BM48">
            <v>2</v>
          </cell>
          <cell r="BN48">
            <v>0</v>
          </cell>
          <cell r="BO48">
            <v>6</v>
          </cell>
          <cell r="BP48">
            <v>0</v>
          </cell>
          <cell r="BQ48">
            <v>7</v>
          </cell>
          <cell r="BR48">
            <v>0</v>
          </cell>
          <cell r="BS48">
            <v>0</v>
          </cell>
          <cell r="BT48">
            <v>0</v>
          </cell>
          <cell r="BU48">
            <v>5.7</v>
          </cell>
          <cell r="BV48">
            <v>0</v>
          </cell>
          <cell r="BW48">
            <v>1.5</v>
          </cell>
          <cell r="BX48">
            <v>0</v>
          </cell>
          <cell r="BY48">
            <v>20.2</v>
          </cell>
          <cell r="BZ48">
            <v>19</v>
          </cell>
          <cell r="CA48">
            <v>1.2</v>
          </cell>
          <cell r="CB48">
            <v>0</v>
          </cell>
          <cell r="CC48">
            <v>0</v>
          </cell>
          <cell r="CD48">
            <v>50</v>
          </cell>
          <cell r="CE48">
            <v>50</v>
          </cell>
          <cell r="CF48">
            <v>0</v>
          </cell>
          <cell r="CG48">
            <v>10</v>
          </cell>
          <cell r="CH48">
            <v>1</v>
          </cell>
          <cell r="CI48">
            <v>0</v>
          </cell>
          <cell r="CJ48">
            <v>0</v>
          </cell>
          <cell r="CK48">
            <v>16</v>
          </cell>
          <cell r="CL48">
            <v>0</v>
          </cell>
          <cell r="CM48">
            <v>0</v>
          </cell>
          <cell r="CN48">
            <v>0</v>
          </cell>
          <cell r="CO48">
            <v>21.3</v>
          </cell>
          <cell r="CP48">
            <v>20</v>
          </cell>
          <cell r="CQ48">
            <v>0.3</v>
          </cell>
          <cell r="CR48">
            <v>1</v>
          </cell>
          <cell r="CS48">
            <v>6.6</v>
          </cell>
          <cell r="CT48">
            <v>39</v>
          </cell>
          <cell r="CU48">
            <v>0</v>
          </cell>
          <cell r="CV48">
            <v>0</v>
          </cell>
          <cell r="CW48">
            <v>0</v>
          </cell>
          <cell r="CX48">
            <v>0</v>
          </cell>
          <cell r="CY48">
            <v>0.5</v>
          </cell>
          <cell r="CZ48">
            <v>7</v>
          </cell>
          <cell r="DA48">
            <v>0</v>
          </cell>
        </row>
        <row r="49">
          <cell r="A49" t="str">
            <v>Circuit kms single phase</v>
          </cell>
          <cell r="B49" t="str">
            <v>KMC1</v>
          </cell>
          <cell r="C49">
            <v>2003</v>
          </cell>
          <cell r="D49">
            <v>45.5</v>
          </cell>
          <cell r="E49">
            <v>670</v>
          </cell>
          <cell r="F49">
            <v>322.7</v>
          </cell>
          <cell r="G49">
            <v>211</v>
          </cell>
          <cell r="H49">
            <v>236</v>
          </cell>
          <cell r="I49">
            <v>702.8</v>
          </cell>
          <cell r="J49">
            <v>616</v>
          </cell>
          <cell r="K49">
            <v>71.3</v>
          </cell>
          <cell r="L49">
            <v>9.4</v>
          </cell>
          <cell r="M49">
            <v>273.5</v>
          </cell>
          <cell r="N49">
            <v>10</v>
          </cell>
          <cell r="O49">
            <v>192</v>
          </cell>
          <cell r="P49">
            <v>15.8</v>
          </cell>
          <cell r="Q49">
            <v>2.4</v>
          </cell>
          <cell r="R49">
            <v>0</v>
          </cell>
          <cell r="S49">
            <v>116.5</v>
          </cell>
          <cell r="T49">
            <v>1870</v>
          </cell>
          <cell r="U49">
            <v>459.9</v>
          </cell>
          <cell r="V49">
            <v>105</v>
          </cell>
          <cell r="W49">
            <v>101.7</v>
          </cell>
          <cell r="X49">
            <v>279</v>
          </cell>
          <cell r="Y49">
            <v>123.3</v>
          </cell>
          <cell r="Z49">
            <v>0</v>
          </cell>
          <cell r="AA49">
            <v>27.3</v>
          </cell>
          <cell r="AB49">
            <v>2.5</v>
          </cell>
          <cell r="AC49">
            <v>0</v>
          </cell>
          <cell r="AD49">
            <v>15.5</v>
          </cell>
          <cell r="AE49">
            <v>0</v>
          </cell>
          <cell r="AF49">
            <v>15.5</v>
          </cell>
          <cell r="AG49">
            <v>125</v>
          </cell>
          <cell r="AH49">
            <v>494.5</v>
          </cell>
          <cell r="AI49">
            <v>470</v>
          </cell>
          <cell r="AJ49">
            <v>24.5</v>
          </cell>
          <cell r="AK49">
            <v>980</v>
          </cell>
          <cell r="AL49">
            <v>848.9</v>
          </cell>
          <cell r="AM49">
            <v>41.1</v>
          </cell>
          <cell r="AN49">
            <v>1239</v>
          </cell>
          <cell r="AO49">
            <v>868</v>
          </cell>
          <cell r="AP49">
            <v>371</v>
          </cell>
          <cell r="AQ49">
            <v>10.6</v>
          </cell>
          <cell r="AR49">
            <v>20.9</v>
          </cell>
          <cell r="AS49">
            <v>1276</v>
          </cell>
          <cell r="AT49">
            <v>70571.399999999994</v>
          </cell>
          <cell r="AU49">
            <v>70560</v>
          </cell>
          <cell r="AV49">
            <v>11.4</v>
          </cell>
          <cell r="AW49">
            <v>1970</v>
          </cell>
          <cell r="AX49">
            <v>296</v>
          </cell>
          <cell r="AY49">
            <v>37</v>
          </cell>
          <cell r="AZ49">
            <v>96</v>
          </cell>
          <cell r="BA49">
            <v>987</v>
          </cell>
          <cell r="BB49">
            <v>42</v>
          </cell>
          <cell r="BC49">
            <v>107</v>
          </cell>
          <cell r="BD49">
            <v>1313</v>
          </cell>
          <cell r="BE49">
            <v>43</v>
          </cell>
          <cell r="BF49">
            <v>24.6</v>
          </cell>
          <cell r="BG49">
            <v>318</v>
          </cell>
          <cell r="BH49">
            <v>0</v>
          </cell>
          <cell r="BI49">
            <v>304.3</v>
          </cell>
          <cell r="BJ49">
            <v>0</v>
          </cell>
          <cell r="BK49">
            <v>304.3</v>
          </cell>
          <cell r="BL49">
            <v>1194</v>
          </cell>
          <cell r="BM49">
            <v>371</v>
          </cell>
          <cell r="BN49">
            <v>823</v>
          </cell>
          <cell r="BO49">
            <v>139</v>
          </cell>
          <cell r="BP49">
            <v>380</v>
          </cell>
          <cell r="BQ49">
            <v>180</v>
          </cell>
          <cell r="BR49">
            <v>170</v>
          </cell>
          <cell r="BS49">
            <v>597</v>
          </cell>
          <cell r="BT49">
            <v>64.5</v>
          </cell>
          <cell r="BU49">
            <v>71.599999999999994</v>
          </cell>
          <cell r="BV49">
            <v>206.7</v>
          </cell>
          <cell r="BW49">
            <v>51.8</v>
          </cell>
          <cell r="BX49">
            <v>44</v>
          </cell>
          <cell r="BY49">
            <v>165.8</v>
          </cell>
          <cell r="BZ49">
            <v>153</v>
          </cell>
          <cell r="CA49">
            <v>8.6999999999999993</v>
          </cell>
          <cell r="CB49">
            <v>4.0999999999999996</v>
          </cell>
          <cell r="CC49">
            <v>93.1</v>
          </cell>
          <cell r="CD49">
            <v>3042.2</v>
          </cell>
          <cell r="CE49">
            <v>2796</v>
          </cell>
          <cell r="CF49">
            <v>246.2</v>
          </cell>
          <cell r="CG49">
            <v>254</v>
          </cell>
          <cell r="CH49">
            <v>20</v>
          </cell>
          <cell r="CI49">
            <v>43</v>
          </cell>
          <cell r="CJ49">
            <v>138.69999999999999</v>
          </cell>
          <cell r="CK49">
            <v>58</v>
          </cell>
          <cell r="CL49">
            <v>581.6</v>
          </cell>
          <cell r="CM49">
            <v>57.2</v>
          </cell>
          <cell r="CN49">
            <v>0</v>
          </cell>
          <cell r="CO49">
            <v>320.10000000000002</v>
          </cell>
          <cell r="CP49">
            <v>135</v>
          </cell>
          <cell r="CQ49">
            <v>14</v>
          </cell>
          <cell r="CR49">
            <v>171.1</v>
          </cell>
          <cell r="CS49">
            <v>109.8</v>
          </cell>
          <cell r="CT49">
            <v>398</v>
          </cell>
          <cell r="CU49">
            <v>148.9</v>
          </cell>
          <cell r="CV49">
            <v>36</v>
          </cell>
          <cell r="CW49">
            <v>19.8</v>
          </cell>
          <cell r="CX49">
            <v>15.3</v>
          </cell>
          <cell r="CY49">
            <v>156.19999999999999</v>
          </cell>
          <cell r="CZ49">
            <v>502.1</v>
          </cell>
          <cell r="DA49">
            <v>106.3</v>
          </cell>
        </row>
        <row r="50">
          <cell r="A50" t="str">
            <v>No transmission transformers</v>
          </cell>
          <cell r="B50" t="str">
            <v>NTRST</v>
          </cell>
          <cell r="C50">
            <v>2003</v>
          </cell>
          <cell r="D50">
            <v>0</v>
          </cell>
          <cell r="E50">
            <v>0</v>
          </cell>
          <cell r="F50">
            <v>0</v>
          </cell>
          <cell r="G50">
            <v>0</v>
          </cell>
          <cell r="H50">
            <v>0</v>
          </cell>
          <cell r="I50">
            <v>0</v>
          </cell>
          <cell r="J50">
            <v>2</v>
          </cell>
          <cell r="K50">
            <v>0</v>
          </cell>
          <cell r="L50">
            <v>0</v>
          </cell>
          <cell r="M50">
            <v>0</v>
          </cell>
          <cell r="N50">
            <v>0</v>
          </cell>
          <cell r="O50">
            <v>0</v>
          </cell>
          <cell r="P50">
            <v>0</v>
          </cell>
          <cell r="Q50">
            <v>0</v>
          </cell>
          <cell r="R50">
            <v>0</v>
          </cell>
          <cell r="S50">
            <v>1471</v>
          </cell>
          <cell r="T50">
            <v>0</v>
          </cell>
          <cell r="U50">
            <v>10</v>
          </cell>
          <cell r="V50">
            <v>0</v>
          </cell>
          <cell r="W50">
            <v>0</v>
          </cell>
          <cell r="X50">
            <v>0</v>
          </cell>
          <cell r="Y50">
            <v>0</v>
          </cell>
          <cell r="Z50">
            <v>2</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1</v>
          </cell>
          <cell r="AS50">
            <v>2</v>
          </cell>
          <cell r="AT50">
            <v>256</v>
          </cell>
          <cell r="AU50">
            <v>256</v>
          </cell>
          <cell r="AV50">
            <v>0</v>
          </cell>
          <cell r="AW50">
            <v>23</v>
          </cell>
          <cell r="AX50">
            <v>0</v>
          </cell>
          <cell r="AY50">
            <v>0</v>
          </cell>
          <cell r="AZ50">
            <v>0</v>
          </cell>
          <cell r="BA50">
            <v>14</v>
          </cell>
          <cell r="BB50">
            <v>0</v>
          </cell>
          <cell r="BC50">
            <v>0</v>
          </cell>
          <cell r="BD50">
            <v>0</v>
          </cell>
          <cell r="BE50">
            <v>0</v>
          </cell>
          <cell r="BF50">
            <v>0</v>
          </cell>
          <cell r="BG50">
            <v>0</v>
          </cell>
          <cell r="BH50">
            <v>0</v>
          </cell>
          <cell r="BI50">
            <v>0</v>
          </cell>
          <cell r="BJ50">
            <v>0</v>
          </cell>
          <cell r="BK50">
            <v>0</v>
          </cell>
          <cell r="BL50">
            <v>0</v>
          </cell>
          <cell r="BM50">
            <v>0</v>
          </cell>
          <cell r="BN50">
            <v>0</v>
          </cell>
          <cell r="BO50">
            <v>1</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16</v>
          </cell>
          <cell r="CE50">
            <v>16</v>
          </cell>
          <cell r="CF50">
            <v>0</v>
          </cell>
          <cell r="CG50">
            <v>8</v>
          </cell>
          <cell r="CH50">
            <v>0</v>
          </cell>
          <cell r="CI50">
            <v>9</v>
          </cell>
          <cell r="CJ50">
            <v>0</v>
          </cell>
          <cell r="CK50">
            <v>0</v>
          </cell>
          <cell r="CL50">
            <v>0</v>
          </cell>
          <cell r="CM50">
            <v>0</v>
          </cell>
          <cell r="CN50">
            <v>2</v>
          </cell>
          <cell r="CO50">
            <v>0</v>
          </cell>
          <cell r="CP50">
            <v>0</v>
          </cell>
          <cell r="CQ50">
            <v>0</v>
          </cell>
          <cell r="CR50">
            <v>0</v>
          </cell>
          <cell r="CS50">
            <v>0</v>
          </cell>
          <cell r="CT50">
            <v>8</v>
          </cell>
          <cell r="CU50">
            <v>0</v>
          </cell>
          <cell r="CV50">
            <v>0</v>
          </cell>
          <cell r="CW50">
            <v>0</v>
          </cell>
          <cell r="CX50">
            <v>0</v>
          </cell>
          <cell r="CY50">
            <v>0</v>
          </cell>
          <cell r="CZ50">
            <v>0</v>
          </cell>
          <cell r="DA50">
            <v>0</v>
          </cell>
        </row>
        <row r="51">
          <cell r="A51" t="str">
            <v>No subtransmission transformer</v>
          </cell>
          <cell r="B51" t="str">
            <v>NTRFST</v>
          </cell>
          <cell r="C51">
            <v>2003</v>
          </cell>
          <cell r="D51">
            <v>4</v>
          </cell>
          <cell r="E51">
            <v>39</v>
          </cell>
          <cell r="F51">
            <v>23</v>
          </cell>
          <cell r="G51">
            <v>0</v>
          </cell>
          <cell r="H51">
            <v>5</v>
          </cell>
          <cell r="I51">
            <v>44</v>
          </cell>
          <cell r="J51">
            <v>8</v>
          </cell>
          <cell r="K51">
            <v>6</v>
          </cell>
          <cell r="L51">
            <v>0</v>
          </cell>
          <cell r="M51">
            <v>20</v>
          </cell>
          <cell r="N51">
            <v>4</v>
          </cell>
          <cell r="O51">
            <v>11</v>
          </cell>
          <cell r="P51">
            <v>1</v>
          </cell>
          <cell r="Q51">
            <v>0</v>
          </cell>
          <cell r="R51">
            <v>17</v>
          </cell>
          <cell r="S51">
            <v>0</v>
          </cell>
          <cell r="T51">
            <v>108</v>
          </cell>
          <cell r="U51">
            <v>30</v>
          </cell>
          <cell r="V51">
            <v>10</v>
          </cell>
          <cell r="W51">
            <v>0</v>
          </cell>
          <cell r="X51">
            <v>7</v>
          </cell>
          <cell r="Y51">
            <v>11</v>
          </cell>
          <cell r="Z51">
            <v>7</v>
          </cell>
          <cell r="AA51">
            <v>0</v>
          </cell>
          <cell r="AB51">
            <v>0</v>
          </cell>
          <cell r="AC51">
            <v>0</v>
          </cell>
          <cell r="AD51">
            <v>37</v>
          </cell>
          <cell r="AE51">
            <v>30</v>
          </cell>
          <cell r="AF51">
            <v>7</v>
          </cell>
          <cell r="AG51">
            <v>0</v>
          </cell>
          <cell r="AH51">
            <v>1</v>
          </cell>
          <cell r="AI51">
            <v>0</v>
          </cell>
          <cell r="AJ51">
            <v>1</v>
          </cell>
          <cell r="AK51">
            <v>18</v>
          </cell>
          <cell r="AL51">
            <v>70</v>
          </cell>
          <cell r="AM51">
            <v>0</v>
          </cell>
          <cell r="AN51">
            <v>48</v>
          </cell>
          <cell r="AO51">
            <v>48</v>
          </cell>
          <cell r="AP51">
            <v>0</v>
          </cell>
          <cell r="AQ51">
            <v>0</v>
          </cell>
          <cell r="AR51">
            <v>3</v>
          </cell>
          <cell r="AS51">
            <v>26</v>
          </cell>
          <cell r="AT51">
            <v>1682</v>
          </cell>
          <cell r="AU51">
            <v>1682</v>
          </cell>
          <cell r="AV51">
            <v>0</v>
          </cell>
          <cell r="AW51">
            <v>137</v>
          </cell>
          <cell r="AX51">
            <v>15</v>
          </cell>
          <cell r="AY51">
            <v>0</v>
          </cell>
          <cell r="AZ51">
            <v>34</v>
          </cell>
          <cell r="BA51">
            <v>7</v>
          </cell>
          <cell r="BB51">
            <v>0</v>
          </cell>
          <cell r="BC51">
            <v>7</v>
          </cell>
          <cell r="BD51">
            <v>46</v>
          </cell>
          <cell r="BE51">
            <v>0</v>
          </cell>
          <cell r="BF51">
            <v>6</v>
          </cell>
          <cell r="BG51">
            <v>8</v>
          </cell>
          <cell r="BH51">
            <v>0</v>
          </cell>
          <cell r="BI51">
            <v>100</v>
          </cell>
          <cell r="BJ51">
            <v>100</v>
          </cell>
          <cell r="BK51">
            <v>0</v>
          </cell>
          <cell r="BL51">
            <v>9</v>
          </cell>
          <cell r="BM51">
            <v>0</v>
          </cell>
          <cell r="BN51">
            <v>9</v>
          </cell>
          <cell r="BO51">
            <v>32</v>
          </cell>
          <cell r="BP51">
            <v>14</v>
          </cell>
          <cell r="BQ51">
            <v>20</v>
          </cell>
          <cell r="BR51">
            <v>0</v>
          </cell>
          <cell r="BS51">
            <v>38</v>
          </cell>
          <cell r="BT51">
            <v>0</v>
          </cell>
          <cell r="BU51">
            <v>0</v>
          </cell>
          <cell r="BV51">
            <v>16</v>
          </cell>
          <cell r="BW51">
            <v>11</v>
          </cell>
          <cell r="BX51">
            <v>5</v>
          </cell>
          <cell r="BY51">
            <v>39</v>
          </cell>
          <cell r="BZ51">
            <v>37</v>
          </cell>
          <cell r="CA51">
            <v>2</v>
          </cell>
          <cell r="CB51">
            <v>0</v>
          </cell>
          <cell r="CC51">
            <v>7</v>
          </cell>
          <cell r="CD51">
            <v>25</v>
          </cell>
          <cell r="CE51">
            <v>16</v>
          </cell>
          <cell r="CF51">
            <v>9</v>
          </cell>
          <cell r="CG51">
            <v>33</v>
          </cell>
          <cell r="CH51">
            <v>5</v>
          </cell>
          <cell r="CI51">
            <v>0</v>
          </cell>
          <cell r="CJ51">
            <v>0</v>
          </cell>
          <cell r="CK51">
            <v>0</v>
          </cell>
          <cell r="CL51">
            <v>33</v>
          </cell>
          <cell r="CM51">
            <v>5</v>
          </cell>
          <cell r="CN51">
            <v>0</v>
          </cell>
          <cell r="CO51">
            <v>65</v>
          </cell>
          <cell r="CP51">
            <v>58</v>
          </cell>
          <cell r="CQ51">
            <v>3</v>
          </cell>
          <cell r="CR51">
            <v>4</v>
          </cell>
          <cell r="CS51">
            <v>3</v>
          </cell>
          <cell r="CT51">
            <v>32</v>
          </cell>
          <cell r="CU51">
            <v>522</v>
          </cell>
          <cell r="CV51">
            <v>6</v>
          </cell>
          <cell r="CW51">
            <v>4</v>
          </cell>
          <cell r="CX51">
            <v>0</v>
          </cell>
          <cell r="CY51">
            <v>28</v>
          </cell>
          <cell r="CZ51">
            <v>14</v>
          </cell>
          <cell r="DA51">
            <v>0</v>
          </cell>
        </row>
        <row r="52">
          <cell r="A52" t="str">
            <v>No distribution transformers</v>
          </cell>
          <cell r="B52" t="str">
            <v>NTRFD</v>
          </cell>
          <cell r="C52">
            <v>2003</v>
          </cell>
          <cell r="D52">
            <v>324</v>
          </cell>
          <cell r="E52">
            <v>8306</v>
          </cell>
          <cell r="F52">
            <v>4706</v>
          </cell>
          <cell r="G52">
            <v>2631</v>
          </cell>
          <cell r="H52">
            <v>3034</v>
          </cell>
          <cell r="I52">
            <v>8507</v>
          </cell>
          <cell r="J52">
            <v>6657</v>
          </cell>
          <cell r="K52">
            <v>787</v>
          </cell>
          <cell r="L52">
            <v>1</v>
          </cell>
          <cell r="M52">
            <v>3446</v>
          </cell>
          <cell r="N52">
            <v>239</v>
          </cell>
          <cell r="O52">
            <v>1958</v>
          </cell>
          <cell r="P52">
            <v>263</v>
          </cell>
          <cell r="Q52">
            <v>66</v>
          </cell>
          <cell r="R52">
            <v>600</v>
          </cell>
          <cell r="S52">
            <v>1453</v>
          </cell>
          <cell r="T52">
            <v>24635</v>
          </cell>
          <cell r="U52">
            <v>7846</v>
          </cell>
          <cell r="V52">
            <v>1563</v>
          </cell>
          <cell r="W52">
            <v>608</v>
          </cell>
          <cell r="X52">
            <v>2971</v>
          </cell>
          <cell r="Y52">
            <v>2418</v>
          </cell>
          <cell r="Z52">
            <v>2491</v>
          </cell>
          <cell r="AA52">
            <v>788</v>
          </cell>
          <cell r="AB52">
            <v>113</v>
          </cell>
          <cell r="AC52">
            <v>5238</v>
          </cell>
          <cell r="AD52">
            <v>5484</v>
          </cell>
          <cell r="AE52">
            <v>5066</v>
          </cell>
          <cell r="AF52">
            <v>418</v>
          </cell>
          <cell r="AG52">
            <v>1499</v>
          </cell>
          <cell r="AH52">
            <v>5006</v>
          </cell>
          <cell r="AI52">
            <v>4758</v>
          </cell>
          <cell r="AJ52">
            <v>248</v>
          </cell>
          <cell r="AK52">
            <v>6344</v>
          </cell>
          <cell r="AL52">
            <v>3478</v>
          </cell>
          <cell r="AM52">
            <v>592</v>
          </cell>
          <cell r="AN52">
            <v>23227</v>
          </cell>
          <cell r="AO52">
            <v>17295</v>
          </cell>
          <cell r="AP52">
            <v>5932</v>
          </cell>
          <cell r="AQ52">
            <v>173</v>
          </cell>
          <cell r="AR52">
            <v>732</v>
          </cell>
          <cell r="AS52">
            <v>12671</v>
          </cell>
          <cell r="AT52">
            <v>505790</v>
          </cell>
          <cell r="AU52">
            <v>505619</v>
          </cell>
          <cell r="AV52">
            <v>171</v>
          </cell>
          <cell r="AW52">
            <v>38377</v>
          </cell>
          <cell r="AX52">
            <v>3016</v>
          </cell>
          <cell r="AY52">
            <v>690</v>
          </cell>
          <cell r="AZ52">
            <v>2200</v>
          </cell>
          <cell r="BA52">
            <v>9204</v>
          </cell>
          <cell r="BB52">
            <v>590</v>
          </cell>
          <cell r="BC52">
            <v>1703</v>
          </cell>
          <cell r="BD52">
            <v>14311</v>
          </cell>
          <cell r="BE52">
            <v>1102</v>
          </cell>
          <cell r="BF52">
            <v>1070</v>
          </cell>
          <cell r="BG52">
            <v>3863</v>
          </cell>
          <cell r="BH52">
            <v>0</v>
          </cell>
          <cell r="BI52">
            <v>3725</v>
          </cell>
          <cell r="BJ52">
            <v>3075</v>
          </cell>
          <cell r="BK52">
            <v>650</v>
          </cell>
          <cell r="BL52">
            <v>8102</v>
          </cell>
          <cell r="BM52">
            <v>4060</v>
          </cell>
          <cell r="BN52">
            <v>4042</v>
          </cell>
          <cell r="BO52">
            <v>1603</v>
          </cell>
          <cell r="BP52">
            <v>4950</v>
          </cell>
          <cell r="BQ52">
            <v>3890</v>
          </cell>
          <cell r="BR52">
            <v>725</v>
          </cell>
          <cell r="BS52">
            <v>7500</v>
          </cell>
          <cell r="BT52">
            <v>1225</v>
          </cell>
          <cell r="BU52">
            <v>1673</v>
          </cell>
          <cell r="BV52">
            <v>5687</v>
          </cell>
          <cell r="BW52">
            <v>1592</v>
          </cell>
          <cell r="BX52">
            <v>688</v>
          </cell>
          <cell r="BY52">
            <v>3548</v>
          </cell>
          <cell r="BZ52">
            <v>3112</v>
          </cell>
          <cell r="CA52">
            <v>298</v>
          </cell>
          <cell r="CB52">
            <v>138</v>
          </cell>
          <cell r="CC52">
            <v>2030</v>
          </cell>
          <cell r="CD52">
            <v>31565</v>
          </cell>
          <cell r="CE52">
            <v>29344</v>
          </cell>
          <cell r="CF52">
            <v>2221</v>
          </cell>
          <cell r="CG52">
            <v>5500</v>
          </cell>
          <cell r="CH52">
            <v>425</v>
          </cell>
          <cell r="CI52">
            <v>960</v>
          </cell>
          <cell r="CJ52">
            <v>901</v>
          </cell>
          <cell r="CK52">
            <v>1231</v>
          </cell>
          <cell r="CL52">
            <v>6743</v>
          </cell>
          <cell r="CM52">
            <v>865</v>
          </cell>
          <cell r="CN52">
            <v>59055</v>
          </cell>
          <cell r="CO52">
            <v>14385</v>
          </cell>
          <cell r="CP52">
            <v>12400</v>
          </cell>
          <cell r="CQ52">
            <v>328</v>
          </cell>
          <cell r="CR52">
            <v>1657</v>
          </cell>
          <cell r="CS52">
            <v>1210</v>
          </cell>
          <cell r="CT52">
            <v>8693</v>
          </cell>
          <cell r="CU52">
            <v>1959</v>
          </cell>
          <cell r="CV52">
            <v>671</v>
          </cell>
          <cell r="CW52">
            <v>417</v>
          </cell>
          <cell r="CX52">
            <v>300</v>
          </cell>
          <cell r="CY52">
            <v>2885</v>
          </cell>
          <cell r="CZ52">
            <v>4751</v>
          </cell>
          <cell r="DA52">
            <v>1640</v>
          </cell>
        </row>
        <row r="53">
          <cell r="A53" t="str">
            <v>Utility average load factor</v>
          </cell>
          <cell r="B53" t="str">
            <v>LF</v>
          </cell>
          <cell r="C53">
            <v>2003</v>
          </cell>
          <cell r="D53">
            <v>68.180000000000007</v>
          </cell>
          <cell r="E53">
            <v>0.57999999999999996</v>
          </cell>
          <cell r="F53">
            <v>79.010000000000005</v>
          </cell>
          <cell r="G53">
            <v>65</v>
          </cell>
          <cell r="H53">
            <v>63</v>
          </cell>
          <cell r="I53">
            <v>72.7</v>
          </cell>
          <cell r="J53">
            <v>72.27</v>
          </cell>
          <cell r="K53">
            <v>65.67</v>
          </cell>
          <cell r="L53">
            <v>0</v>
          </cell>
          <cell r="M53">
            <v>72.599999999999994</v>
          </cell>
          <cell r="N53">
            <v>70.2</v>
          </cell>
          <cell r="O53">
            <v>75.52</v>
          </cell>
          <cell r="P53">
            <v>0</v>
          </cell>
          <cell r="Q53" t="str">
            <v>0.25</v>
          </cell>
          <cell r="R53">
            <v>64</v>
          </cell>
          <cell r="S53">
            <v>0</v>
          </cell>
          <cell r="T53">
            <v>0</v>
          </cell>
          <cell r="U53">
            <v>81.8</v>
          </cell>
          <cell r="V53">
            <v>73.13</v>
          </cell>
          <cell r="W53">
            <v>71</v>
          </cell>
          <cell r="X53">
            <v>67.7</v>
          </cell>
          <cell r="Y53">
            <v>91.3</v>
          </cell>
          <cell r="Z53">
            <v>64.2</v>
          </cell>
          <cell r="AA53">
            <v>69.87</v>
          </cell>
          <cell r="AB53">
            <v>0.05</v>
          </cell>
          <cell r="AC53">
            <v>0</v>
          </cell>
          <cell r="AD53">
            <v>0</v>
          </cell>
          <cell r="AE53">
            <v>0</v>
          </cell>
          <cell r="AF53">
            <v>60.58</v>
          </cell>
          <cell r="AG53">
            <v>66.599999999999994</v>
          </cell>
          <cell r="AH53">
            <v>0</v>
          </cell>
          <cell r="AI53">
            <v>0</v>
          </cell>
          <cell r="AJ53">
            <v>0</v>
          </cell>
          <cell r="AK53">
            <v>61.48</v>
          </cell>
          <cell r="AL53">
            <v>80.33</v>
          </cell>
          <cell r="AM53">
            <v>0</v>
          </cell>
          <cell r="AN53">
            <v>0</v>
          </cell>
          <cell r="AO53">
            <v>71.77</v>
          </cell>
          <cell r="AP53">
            <v>0</v>
          </cell>
          <cell r="AQ53">
            <v>0</v>
          </cell>
          <cell r="AR53">
            <v>0</v>
          </cell>
          <cell r="AS53">
            <v>0</v>
          </cell>
          <cell r="AT53">
            <v>0</v>
          </cell>
          <cell r="AU53">
            <v>0</v>
          </cell>
          <cell r="AV53">
            <v>0.68</v>
          </cell>
          <cell r="AW53">
            <v>0.72</v>
          </cell>
          <cell r="AX53">
            <v>55</v>
          </cell>
          <cell r="AY53">
            <v>72.2</v>
          </cell>
          <cell r="AZ53">
            <v>0.74</v>
          </cell>
          <cell r="BA53">
            <v>73.3</v>
          </cell>
          <cell r="BB53">
            <v>0.68</v>
          </cell>
          <cell r="BC53">
            <v>72.88</v>
          </cell>
          <cell r="BD53">
            <v>72.900000000000006</v>
          </cell>
          <cell r="BE53">
            <v>68</v>
          </cell>
          <cell r="BF53">
            <v>86.5</v>
          </cell>
          <cell r="BG53">
            <v>0</v>
          </cell>
          <cell r="BH53">
            <v>0</v>
          </cell>
          <cell r="BI53">
            <v>0</v>
          </cell>
          <cell r="BJ53">
            <v>0</v>
          </cell>
          <cell r="BK53">
            <v>69.819999999999993</v>
          </cell>
          <cell r="BL53">
            <v>0</v>
          </cell>
          <cell r="BM53">
            <v>0</v>
          </cell>
          <cell r="BN53">
            <v>88</v>
          </cell>
          <cell r="BO53">
            <v>76.599999999999994</v>
          </cell>
          <cell r="BP53">
            <v>0.71</v>
          </cell>
          <cell r="BQ53">
            <v>0.57999999999999996</v>
          </cell>
          <cell r="BR53">
            <v>0</v>
          </cell>
          <cell r="BS53">
            <v>74.2</v>
          </cell>
          <cell r="BT53">
            <v>70.75</v>
          </cell>
          <cell r="BU53">
            <v>73</v>
          </cell>
          <cell r="BV53">
            <v>76.459999999999994</v>
          </cell>
          <cell r="BW53">
            <v>60</v>
          </cell>
          <cell r="BX53">
            <v>68.06</v>
          </cell>
          <cell r="BY53">
            <v>0</v>
          </cell>
          <cell r="BZ53">
            <v>71.72</v>
          </cell>
          <cell r="CA53">
            <v>70.55</v>
          </cell>
          <cell r="CB53">
            <v>70.11</v>
          </cell>
          <cell r="CC53">
            <v>56</v>
          </cell>
          <cell r="CD53">
            <v>0</v>
          </cell>
          <cell r="CE53">
            <v>68.73</v>
          </cell>
          <cell r="CF53">
            <v>0.69</v>
          </cell>
          <cell r="CG53">
            <v>75.400000000000006</v>
          </cell>
          <cell r="CH53">
            <v>70</v>
          </cell>
          <cell r="CI53">
            <v>0</v>
          </cell>
          <cell r="CJ53">
            <v>8.64</v>
          </cell>
          <cell r="CK53">
            <v>0</v>
          </cell>
          <cell r="CL53">
            <v>73.209999999999994</v>
          </cell>
          <cell r="CM53">
            <v>0</v>
          </cell>
          <cell r="CN53">
            <v>74.16</v>
          </cell>
          <cell r="CO53">
            <v>0</v>
          </cell>
          <cell r="CP53">
            <v>73.319999999999993</v>
          </cell>
          <cell r="CQ53">
            <v>71.099999999999994</v>
          </cell>
          <cell r="CR53">
            <v>74.61</v>
          </cell>
          <cell r="CS53">
            <v>0</v>
          </cell>
          <cell r="CT53">
            <v>0</v>
          </cell>
          <cell r="CU53" t="str">
            <v>0.70</v>
          </cell>
          <cell r="CV53">
            <v>72.8</v>
          </cell>
          <cell r="CW53">
            <v>67</v>
          </cell>
          <cell r="CX53">
            <v>0</v>
          </cell>
          <cell r="CY53">
            <v>0</v>
          </cell>
          <cell r="CZ53">
            <v>70.599999999999994</v>
          </cell>
          <cell r="DA53">
            <v>72</v>
          </cell>
        </row>
      </sheetData>
      <sheetData sheetId="32">
        <row r="1">
          <cell r="A1" t="str">
            <v>Distributor Data for Year ended Dec 31st, 2002</v>
          </cell>
          <cell r="B1">
            <v>0</v>
          </cell>
          <cell r="C1">
            <v>0</v>
          </cell>
          <cell r="D1" t="str">
            <v>Atikokan Hydro Inc.</v>
          </cell>
          <cell r="E1" t="str">
            <v>Barrie Hydro Distribution Inc.</v>
          </cell>
          <cell r="F1" t="str">
            <v>Bluewater Power Distribution Corporation</v>
          </cell>
          <cell r="G1" t="str">
            <v>Brant County Power Inc.</v>
          </cell>
          <cell r="H1" t="str">
            <v>Brantford Power Inc.</v>
          </cell>
          <cell r="I1" t="str">
            <v>Burlington Hydro Inc.</v>
          </cell>
          <cell r="J1" t="str">
            <v>Cambridge and North Dumfries Hydro Inc.</v>
          </cell>
          <cell r="K1" t="str">
            <v>Centre Wellington Hydro Ltd.</v>
          </cell>
          <cell r="L1" t="str">
            <v>Chapleau Public Utilities Corporation</v>
          </cell>
          <cell r="M1" t="str">
            <v>Chatham-Kent Hydro Inc.</v>
          </cell>
          <cell r="N1" t="str">
            <v>Clinton Power Corporation</v>
          </cell>
          <cell r="O1" t="str">
            <v>COLLUS Power Corp.</v>
          </cell>
          <cell r="P1" t="str">
            <v>Cooperative Hydro Embrun Inc.</v>
          </cell>
          <cell r="Q1" t="str">
            <v>Dutton Hydro Limited</v>
          </cell>
          <cell r="R1" t="str">
            <v>E.L.K. Energy Inc.</v>
          </cell>
          <cell r="S1" t="str">
            <v>Enersource Hydro Mississauga Inc.</v>
          </cell>
          <cell r="T1" t="str">
            <v>ENWIN Utilities Ltd.</v>
          </cell>
          <cell r="U1" t="str">
            <v>Erie Thames Powerlines Corporation</v>
          </cell>
          <cell r="V1" t="str">
            <v>Espanola Regional Hydro Distribution Corporation</v>
          </cell>
          <cell r="W1" t="str">
            <v>Essex Powerlines Corporation</v>
          </cell>
          <cell r="X1" t="str">
            <v>Festival Hydro Inc.</v>
          </cell>
          <cell r="Y1" t="str">
            <v>Fort Erie (CNP)</v>
          </cell>
          <cell r="Z1" t="str">
            <v>Fort Frances Power Corporation</v>
          </cell>
          <cell r="AA1" t="str">
            <v>Grand Valley Energy Inc.</v>
          </cell>
          <cell r="AB1" t="str">
            <v>Algoma Power Inc.</v>
          </cell>
          <cell r="AC1" t="str">
            <v>Greater Sudbury Hydro Inc.</v>
          </cell>
          <cell r="AD1" t="str">
            <v>Greater Sudbury Hydro Inc. excluding West Nipissing Energy Services Ltd.</v>
          </cell>
          <cell r="AE1" t="str">
            <v>West Nipissing Energy Services Ltd.</v>
          </cell>
          <cell r="AF1" t="str">
            <v>Grimsby Power Incorporated</v>
          </cell>
          <cell r="AG1" t="str">
            <v>Guelph Hydro Electric Systems Inc.</v>
          </cell>
          <cell r="AH1" t="str">
            <v>Guelph Hydro Electric Systems Inc. without Wellington Electric Distribution</v>
          </cell>
          <cell r="AI1" t="str">
            <v>Wellington Electric Distribution Company Inc.</v>
          </cell>
          <cell r="AJ1" t="str">
            <v>Haldimand County Hydro Inc.</v>
          </cell>
          <cell r="AK1" t="str">
            <v>Halton Hills Hydro Inc.</v>
          </cell>
          <cell r="AL1" t="str">
            <v>Hearst Power Distribution Company Limited</v>
          </cell>
          <cell r="AM1" t="str">
            <v>Horizon Utilities Corporation</v>
          </cell>
          <cell r="AN1" t="str">
            <v>Hamilton Hydro Inc.</v>
          </cell>
          <cell r="AO1" t="str">
            <v>St. Catherines Hydro Utility Services Inc.</v>
          </cell>
          <cell r="AP1" t="str">
            <v>Hydro 2000 Inc.</v>
          </cell>
          <cell r="AQ1" t="str">
            <v>Hydro Hawkesbury Inc.</v>
          </cell>
          <cell r="AR1" t="str">
            <v>Hydro One Brampton Networks Inc.</v>
          </cell>
          <cell r="AS1" t="str">
            <v>Hydro One Networks Inc.</v>
          </cell>
          <cell r="AT1" t="str">
            <v>Hydro One Networks Inc. without Terrace Bay Superior Wires Inc.</v>
          </cell>
          <cell r="AU1" t="str">
            <v>Terrace Bay Superior Wires Inc.</v>
          </cell>
          <cell r="AV1" t="str">
            <v>Hydro Ottawa Limited</v>
          </cell>
          <cell r="AW1" t="str">
            <v>Innisfil Hydro Distribution Systems Limited</v>
          </cell>
          <cell r="AX1" t="str">
            <v>Kenora Hydro Electric Corporation Ltd.</v>
          </cell>
          <cell r="AY1" t="str">
            <v>Kingston Hydro Corporation</v>
          </cell>
          <cell r="AZ1" t="str">
            <v>Kitchener-Wilmot Hydro Inc.</v>
          </cell>
          <cell r="BA1" t="str">
            <v>Lakefront Utilities Inc.</v>
          </cell>
          <cell r="BB1" t="str">
            <v>Lakeland Power Distribution Ltd.</v>
          </cell>
          <cell r="BC1" t="str">
            <v>London Hydro Inc.</v>
          </cell>
          <cell r="BD1" t="str">
            <v>Middlesex Power Distribution Corporation</v>
          </cell>
          <cell r="BE1" t="str">
            <v>Midland Power Utility Corporation</v>
          </cell>
          <cell r="BF1" t="str">
            <v>Milton Hydro Distribution Inc.</v>
          </cell>
          <cell r="BG1" t="str">
            <v>Newmarket - Tay Power Distribution Ltd.</v>
          </cell>
          <cell r="BH1" t="str">
            <v>Newmarket Hydro Ltd.</v>
          </cell>
          <cell r="BI1" t="str">
            <v>Tay Hydro Electric Distribution Company Inc.</v>
          </cell>
          <cell r="BJ1" t="str">
            <v>Niagara Peninsula Energy Inc.</v>
          </cell>
          <cell r="BK1" t="str">
            <v>Niagara Falls Hydro Inc.</v>
          </cell>
          <cell r="BL1" t="str">
            <v>Peninsula West Utilities Limited</v>
          </cell>
          <cell r="BM1" t="str">
            <v>Niagara-on-the-Lake Hydro Inc.</v>
          </cell>
          <cell r="BN1" t="str">
            <v>Norfolk Power Distribution Inc.</v>
          </cell>
          <cell r="BO1" t="str">
            <v>North Bay Hydro Distribution Limited</v>
          </cell>
          <cell r="BP1" t="str">
            <v>Northern Ontario Wires Inc.</v>
          </cell>
          <cell r="BQ1" t="str">
            <v>Oakville Hydro Electricity Distribution Inc.</v>
          </cell>
          <cell r="BR1" t="str">
            <v>Orangeville Hydro Limited</v>
          </cell>
          <cell r="BS1" t="str">
            <v>Orillia Power Distribution Corporation</v>
          </cell>
          <cell r="BT1" t="str">
            <v>Oshawa PUC Networks Inc.</v>
          </cell>
          <cell r="BU1" t="str">
            <v>Ottawa River Power Corporation</v>
          </cell>
          <cell r="BV1" t="str">
            <v>Parry Sound Power Corporation</v>
          </cell>
          <cell r="BW1" t="str">
            <v>Peterborough Distribution Incorporated</v>
          </cell>
          <cell r="BX1" t="str">
            <v>Peterborough Distribution Inc without Asphodel Norwood and Lakefield</v>
          </cell>
          <cell r="BY1" t="str">
            <v>Lakefield Distribution Inc.</v>
          </cell>
          <cell r="BZ1" t="str">
            <v>Asphodel Norwood Distribution Inc.</v>
          </cell>
          <cell r="CA1" t="str">
            <v>Port Colborne (CNP)</v>
          </cell>
          <cell r="CB1" t="str">
            <v>Powerstream Inc.</v>
          </cell>
          <cell r="CC1" t="str">
            <v>PowerStream Inc. without Aurora</v>
          </cell>
          <cell r="CD1" t="str">
            <v>Aurora Hydro Connections Limited</v>
          </cell>
          <cell r="CE1" t="str">
            <v>PUC Distribution Inc.</v>
          </cell>
          <cell r="CF1" t="str">
            <v>Renfrew Hydro Inc.</v>
          </cell>
          <cell r="CG1" t="str">
            <v>Rideau St. Lawrence Distribution Inc.</v>
          </cell>
          <cell r="CH1" t="str">
            <v>Sioux Lookout Hydro Inc.</v>
          </cell>
          <cell r="CI1" t="str">
            <v>St. Thomas Energy Inc.</v>
          </cell>
          <cell r="CJ1" t="str">
            <v>Thunder Bay Hydro Electricity Distribution Inc.</v>
          </cell>
          <cell r="CK1" t="str">
            <v>Tillsonburg Hydro Inc.</v>
          </cell>
          <cell r="CL1" t="str">
            <v>Toronto Hydro-Electric System Limited</v>
          </cell>
          <cell r="CM1" t="str">
            <v>Veridian Connections Inc.</v>
          </cell>
          <cell r="CN1" t="str">
            <v>Veridian Connections Inc. without Gravenhurst and Scugog</v>
          </cell>
          <cell r="CO1" t="str">
            <v>Scugog Hydro Energy Corporation</v>
          </cell>
          <cell r="CP1" t="str">
            <v>Gravenhurst Hydro Electric Inc.</v>
          </cell>
          <cell r="CQ1" t="str">
            <v>Wasaga Distribution Inc.</v>
          </cell>
          <cell r="CR1" t="str">
            <v>Waterloo North Hydro Inc.</v>
          </cell>
          <cell r="CS1" t="str">
            <v>Welland Hydro-Electric System Corp.</v>
          </cell>
          <cell r="CT1" t="str">
            <v>Wellington North Power Inc.</v>
          </cell>
          <cell r="CU1" t="str">
            <v>West Coast Huron Energy Inc.</v>
          </cell>
          <cell r="CV1" t="str">
            <v>West Perth Power Inc.</v>
          </cell>
          <cell r="CW1" t="str">
            <v>Westario Power Inc.</v>
          </cell>
          <cell r="CX1" t="str">
            <v>Whitby Hydro Electric Corporation</v>
          </cell>
          <cell r="CY1" t="str">
            <v>Woodstock Hydro Services Inc.</v>
          </cell>
        </row>
        <row r="2">
          <cell r="A2" t="str">
            <v>PEG Variables</v>
          </cell>
          <cell r="B2" t="str">
            <v>Name</v>
          </cell>
          <cell r="C2" t="str">
            <v>Year</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row>
        <row r="3">
          <cell r="A3" t="str">
            <v>Current Company</v>
          </cell>
          <cell r="C3">
            <v>0</v>
          </cell>
          <cell r="D3" t="str">
            <v>Atikokan Hydro Inc.</v>
          </cell>
          <cell r="E3" t="str">
            <v>Barrie Hydro Distribution Inc.</v>
          </cell>
          <cell r="F3" t="str">
            <v>Bluewater Power Distribution Corporation</v>
          </cell>
          <cell r="G3" t="str">
            <v>Brant County Power Inc.</v>
          </cell>
          <cell r="H3" t="str">
            <v>Brantford Power Inc.</v>
          </cell>
          <cell r="I3" t="str">
            <v>Burlington Hydro Inc.</v>
          </cell>
          <cell r="J3" t="str">
            <v>Cambridge and North Dumfries Hydro Inc.</v>
          </cell>
          <cell r="K3" t="str">
            <v>Centre Wellington Hydro Ltd.</v>
          </cell>
          <cell r="L3" t="str">
            <v>Chapleau Public Utilities Corporation</v>
          </cell>
          <cell r="M3" t="str">
            <v>Chatham-Kent Hydro Inc.</v>
          </cell>
          <cell r="N3" t="str">
            <v>Clinton Power Corporation</v>
          </cell>
          <cell r="O3" t="str">
            <v>COLLUS Power Corp.</v>
          </cell>
          <cell r="P3" t="str">
            <v>Cooperative Hydro Embrun Inc.</v>
          </cell>
          <cell r="Q3" t="str">
            <v>Dutton Hydro Limited</v>
          </cell>
          <cell r="R3" t="str">
            <v>E.L.K. Energy Inc.</v>
          </cell>
          <cell r="S3" t="str">
            <v>Enersource Hydro Mississauga Inc.</v>
          </cell>
          <cell r="T3" t="str">
            <v>ENWIN Utilities Ltd.</v>
          </cell>
          <cell r="U3" t="str">
            <v>Erie Thames Powerlines Corporation</v>
          </cell>
          <cell r="V3" t="str">
            <v>Espanola Regional Hydro Distribution Corporation</v>
          </cell>
          <cell r="W3" t="str">
            <v>Essex Powerlines Corporation</v>
          </cell>
          <cell r="X3" t="str">
            <v>Festival Hydro Inc.</v>
          </cell>
          <cell r="Y3" t="str">
            <v>Fort Erie (CNP)</v>
          </cell>
          <cell r="Z3" t="str">
            <v>Fort Frances Power Corporation</v>
          </cell>
          <cell r="AA3" t="str">
            <v>Grand Valley Energy Inc.</v>
          </cell>
          <cell r="AB3" t="str">
            <v>Algoma Power Inc.</v>
          </cell>
          <cell r="AC3" t="str">
            <v>Greater Sudbury Hydro Inc.</v>
          </cell>
          <cell r="AD3">
            <v>0</v>
          </cell>
          <cell r="AE3">
            <v>0</v>
          </cell>
          <cell r="AF3" t="str">
            <v>Grimsby Power Incorporated</v>
          </cell>
          <cell r="AG3" t="str">
            <v>Guelph Hydro Electric Systems Inc.</v>
          </cell>
          <cell r="AH3">
            <v>0</v>
          </cell>
          <cell r="AI3">
            <v>0</v>
          </cell>
          <cell r="AJ3" t="str">
            <v>Haldimand County Hydro Inc.</v>
          </cell>
          <cell r="AK3" t="str">
            <v>Halton Hills Hydro Inc.</v>
          </cell>
          <cell r="AL3" t="str">
            <v>Hearst Power Distribution Company Limited</v>
          </cell>
          <cell r="AM3" t="str">
            <v>Horizon Utilities Corporation</v>
          </cell>
          <cell r="AN3" t="str">
            <v>Hamilton Hydro Inc.</v>
          </cell>
          <cell r="AO3" t="str">
            <v>St. Catherines Hydro Utility Services Inc.</v>
          </cell>
          <cell r="AP3" t="str">
            <v>Hydro 2000 Inc.</v>
          </cell>
          <cell r="AQ3" t="str">
            <v>Hydro Hawkesbury Inc.</v>
          </cell>
          <cell r="AR3" t="str">
            <v>Hydro One Brampton Networks Inc.</v>
          </cell>
          <cell r="AS3" t="str">
            <v>Hydro One Networks Inc.</v>
          </cell>
          <cell r="AT3">
            <v>0</v>
          </cell>
          <cell r="AU3">
            <v>0</v>
          </cell>
          <cell r="AV3" t="str">
            <v>Hydro Ottawa Limited</v>
          </cell>
          <cell r="AW3" t="str">
            <v>Innisfil Hydro Distribution Systems Limited</v>
          </cell>
          <cell r="AX3" t="str">
            <v>Kenora Hydro Electric Corporation Ltd.</v>
          </cell>
          <cell r="AY3" t="str">
            <v>Kingston Hydro Corporation</v>
          </cell>
          <cell r="AZ3" t="str">
            <v>Kitchener-Wilmot Hydro Inc.</v>
          </cell>
          <cell r="BA3" t="str">
            <v>Lakefront Utilities Inc.</v>
          </cell>
          <cell r="BB3" t="str">
            <v>Lakeland Power Distribution Ltd.</v>
          </cell>
          <cell r="BC3" t="str">
            <v>London Hydro Inc.</v>
          </cell>
          <cell r="BD3" t="str">
            <v>Middlesex Power Distribution Corporation</v>
          </cell>
          <cell r="BE3" t="str">
            <v>Midland Power Utility Corporation</v>
          </cell>
          <cell r="BF3" t="str">
            <v>Milton Hydro Distribution Inc.</v>
          </cell>
          <cell r="BG3" t="str">
            <v>Newmarket - Tay Power Distribution Ltd.</v>
          </cell>
          <cell r="BH3" t="str">
            <v>Newmarket Hydro Ltd.</v>
          </cell>
          <cell r="BI3" t="str">
            <v>Tay Hydro Electric Distribution Company Inc.</v>
          </cell>
          <cell r="BJ3" t="str">
            <v>Niagara Peninsula Energy Inc.</v>
          </cell>
          <cell r="BK3" t="str">
            <v>Niagara Falls Hydro Inc.</v>
          </cell>
          <cell r="BL3" t="str">
            <v>Peninsula West Utilities Limited</v>
          </cell>
          <cell r="BM3" t="str">
            <v>Niagara-on-the-Lake Hydro Inc.</v>
          </cell>
          <cell r="BN3" t="str">
            <v>Norfolk Power Distribution Inc.</v>
          </cell>
          <cell r="BO3" t="str">
            <v>North Bay Hydro Distribution Limited</v>
          </cell>
          <cell r="BP3" t="str">
            <v>Northern Ontario Wires Inc.</v>
          </cell>
          <cell r="BQ3" t="str">
            <v>Oakville Hydro Electricity Distribution Inc.</v>
          </cell>
          <cell r="BR3" t="str">
            <v>Orangeville Hydro Limited</v>
          </cell>
          <cell r="BS3" t="str">
            <v>Orillia Power Distribution Corporation</v>
          </cell>
          <cell r="BT3" t="str">
            <v>Oshawa PUC Networks Inc.</v>
          </cell>
          <cell r="BU3" t="str">
            <v>Ottawa River Power Corporation</v>
          </cell>
          <cell r="BV3" t="str">
            <v>Parry Sound Power Corporation</v>
          </cell>
          <cell r="BW3" t="str">
            <v>Peterborough Distribution Incorporated</v>
          </cell>
          <cell r="BX3" t="str">
            <v>Peterborough Distribution Inc without Asphodel Norwood and Lakefield</v>
          </cell>
          <cell r="BY3" t="str">
            <v>Lakefield Distribution Inc.</v>
          </cell>
          <cell r="BZ3" t="str">
            <v>Asphodel Norwood Distribution Inc.</v>
          </cell>
          <cell r="CA3" t="str">
            <v>Port Colborne (CNP)</v>
          </cell>
          <cell r="CB3" t="str">
            <v>Powerstream Inc.</v>
          </cell>
          <cell r="CC3" t="str">
            <v>PowerStream Inc. without Aurora</v>
          </cell>
          <cell r="CD3" t="str">
            <v>Aurora Hydro Connections Limited</v>
          </cell>
          <cell r="CE3" t="str">
            <v>PUC Distribution Inc.</v>
          </cell>
          <cell r="CF3" t="str">
            <v>Renfrew Hydro Inc.</v>
          </cell>
          <cell r="CG3" t="str">
            <v>Rideau St. Lawrence Distribution Inc.</v>
          </cell>
          <cell r="CH3" t="str">
            <v>Sioux Lookout Hydro Inc.</v>
          </cell>
          <cell r="CI3" t="str">
            <v>St. Thomas Energy Inc.</v>
          </cell>
          <cell r="CJ3" t="str">
            <v>Thunder Bay Hydro Electricity Distribution Inc.</v>
          </cell>
          <cell r="CK3" t="str">
            <v>Tillsonburg Hydro Inc.</v>
          </cell>
          <cell r="CL3" t="str">
            <v>Toronto Hydro-Electric System Limited</v>
          </cell>
          <cell r="CM3" t="str">
            <v>Veridian Connections Inc.</v>
          </cell>
          <cell r="CN3">
            <v>0</v>
          </cell>
          <cell r="CO3">
            <v>0</v>
          </cell>
          <cell r="CP3">
            <v>0</v>
          </cell>
          <cell r="CQ3" t="str">
            <v>Wasaga Distribution Inc.</v>
          </cell>
          <cell r="CR3" t="str">
            <v>Waterloo North Hydro Inc.</v>
          </cell>
          <cell r="CS3" t="str">
            <v>Welland Hydro-Electric System Corp.</v>
          </cell>
          <cell r="CT3" t="str">
            <v>Wellington North Power Inc.</v>
          </cell>
          <cell r="CU3" t="str">
            <v>West Coast Huron Energy Inc.</v>
          </cell>
          <cell r="CV3" t="str">
            <v>West Perth Power Inc.</v>
          </cell>
          <cell r="CW3" t="str">
            <v>Westario Power Inc.</v>
          </cell>
          <cell r="CX3" t="str">
            <v>Whitby Hydro Electric Corporation</v>
          </cell>
          <cell r="CY3" t="str">
            <v>Woodstock Hydro Services Inc.</v>
          </cell>
        </row>
        <row r="4">
          <cell r="A4" t="str">
            <v>Total Plant in Service</v>
          </cell>
          <cell r="B4" t="str">
            <v>PTOT</v>
          </cell>
          <cell r="C4">
            <v>2002</v>
          </cell>
          <cell r="D4">
            <v>3015979</v>
          </cell>
          <cell r="E4">
            <v>161429077</v>
          </cell>
          <cell r="F4">
            <v>68633827</v>
          </cell>
          <cell r="G4">
            <v>11332248.409999998</v>
          </cell>
          <cell r="H4">
            <v>44965870</v>
          </cell>
          <cell r="I4">
            <v>153439440.56000003</v>
          </cell>
          <cell r="J4">
            <v>129235649</v>
          </cell>
          <cell r="K4">
            <v>12793789.780000001</v>
          </cell>
          <cell r="L4">
            <v>2072790.18</v>
          </cell>
          <cell r="M4">
            <v>46845289</v>
          </cell>
          <cell r="N4">
            <v>1099080.3400000001</v>
          </cell>
          <cell r="O4">
            <v>17948585.219999995</v>
          </cell>
          <cell r="P4">
            <v>2083909.64</v>
          </cell>
          <cell r="Q4">
            <v>593866.85000000009</v>
          </cell>
          <cell r="R4">
            <v>18309639.68</v>
          </cell>
          <cell r="S4">
            <v>657351647.8499999</v>
          </cell>
          <cell r="T4">
            <v>164543818</v>
          </cell>
          <cell r="U4">
            <v>14396743.77</v>
          </cell>
          <cell r="V4">
            <v>5106606.4000000004</v>
          </cell>
          <cell r="W4">
            <v>28526056.02</v>
          </cell>
          <cell r="X4">
            <v>54126406.109999992</v>
          </cell>
          <cell r="Y4">
            <v>39737773.460000001</v>
          </cell>
          <cell r="Z4">
            <v>8831648.1599999983</v>
          </cell>
          <cell r="AA4">
            <v>960774.27999999991</v>
          </cell>
          <cell r="AB4">
            <v>69369989.030000001</v>
          </cell>
          <cell r="AC4">
            <v>133457792.97</v>
          </cell>
          <cell r="AD4">
            <v>0</v>
          </cell>
          <cell r="AE4">
            <v>0</v>
          </cell>
          <cell r="AF4">
            <v>18341073.300000001</v>
          </cell>
          <cell r="AG4">
            <v>92136149.489999995</v>
          </cell>
          <cell r="AH4">
            <v>0</v>
          </cell>
          <cell r="AI4">
            <v>0</v>
          </cell>
          <cell r="AJ4">
            <v>34102619.960000001</v>
          </cell>
          <cell r="AK4">
            <v>27264182</v>
          </cell>
          <cell r="AL4">
            <v>3610713.64</v>
          </cell>
          <cell r="AM4">
            <v>453958487.01999992</v>
          </cell>
          <cell r="AN4">
            <v>359649048.13999993</v>
          </cell>
          <cell r="AO4">
            <v>94309438.879999995</v>
          </cell>
          <cell r="AP4">
            <v>454500.19000000006</v>
          </cell>
          <cell r="AQ4">
            <v>2610197.31</v>
          </cell>
          <cell r="AR4">
            <v>363094573.09999996</v>
          </cell>
          <cell r="AS4">
            <v>4647007838.6199999</v>
          </cell>
          <cell r="AT4">
            <v>0</v>
          </cell>
          <cell r="AU4">
            <v>0</v>
          </cell>
          <cell r="AV4">
            <v>664229776.76999998</v>
          </cell>
          <cell r="AW4">
            <v>35671996.489999995</v>
          </cell>
          <cell r="AX4">
            <v>9875774</v>
          </cell>
          <cell r="AY4">
            <v>23030312.440000005</v>
          </cell>
          <cell r="AZ4">
            <v>215545708.98999995</v>
          </cell>
          <cell r="BA4">
            <v>17450949.960000001</v>
          </cell>
          <cell r="BB4">
            <v>15511528.270000001</v>
          </cell>
          <cell r="BC4">
            <v>279106941.09000003</v>
          </cell>
          <cell r="BD4">
            <v>14969516.080000002</v>
          </cell>
          <cell r="BE4">
            <v>12457551.540000001</v>
          </cell>
          <cell r="BF4">
            <v>58142487.710000008</v>
          </cell>
          <cell r="BG4">
            <v>76172496.320000008</v>
          </cell>
          <cell r="BH4">
            <v>69587372.600000009</v>
          </cell>
          <cell r="BI4">
            <v>6585123.7200000007</v>
          </cell>
          <cell r="BJ4">
            <v>125149146.34</v>
          </cell>
          <cell r="BK4">
            <v>90295627.340000004</v>
          </cell>
          <cell r="BL4">
            <v>34853519</v>
          </cell>
          <cell r="BM4">
            <v>26009248.939999998</v>
          </cell>
          <cell r="BN4">
            <v>52100499.779999994</v>
          </cell>
          <cell r="BO4">
            <v>64072344.870000005</v>
          </cell>
          <cell r="BP4">
            <v>5150648.29</v>
          </cell>
          <cell r="BQ4">
            <v>148352000.81999999</v>
          </cell>
          <cell r="BR4">
            <v>23282589.48</v>
          </cell>
          <cell r="BS4">
            <v>29912539.510000002</v>
          </cell>
          <cell r="BT4">
            <v>91694595.029999986</v>
          </cell>
          <cell r="BU4">
            <v>19289514.350000001</v>
          </cell>
          <cell r="BV4">
            <v>9610360.9800000004</v>
          </cell>
          <cell r="BW4">
            <v>46866716.120000005</v>
          </cell>
          <cell r="BX4">
            <v>45038045.25</v>
          </cell>
          <cell r="BY4">
            <v>1405686.87</v>
          </cell>
          <cell r="BZ4">
            <v>422983.99999999994</v>
          </cell>
          <cell r="CA4">
            <v>796008.05999999994</v>
          </cell>
          <cell r="CB4">
            <v>734181281.12</v>
          </cell>
          <cell r="CC4">
            <v>693566112.07000005</v>
          </cell>
          <cell r="CD4">
            <v>40615169.050000004</v>
          </cell>
          <cell r="CE4">
            <v>64612594.93</v>
          </cell>
          <cell r="CF4">
            <v>9490386.8199999984</v>
          </cell>
          <cell r="CG4">
            <v>3578251.06</v>
          </cell>
          <cell r="CH4">
            <v>5549244.5699999994</v>
          </cell>
          <cell r="CI4">
            <v>29425532.190000001</v>
          </cell>
          <cell r="CJ4">
            <v>113843625</v>
          </cell>
          <cell r="CK4">
            <v>6329758.0700000003</v>
          </cell>
          <cell r="CL4">
            <v>2887621108.8799992</v>
          </cell>
          <cell r="CM4">
            <v>216615465.92000002</v>
          </cell>
          <cell r="CN4">
            <v>0</v>
          </cell>
          <cell r="CO4">
            <v>0</v>
          </cell>
          <cell r="CP4">
            <v>0</v>
          </cell>
          <cell r="CQ4">
            <v>14920353.74</v>
          </cell>
          <cell r="CR4">
            <v>141665139.18000001</v>
          </cell>
          <cell r="CS4">
            <v>36146564.18</v>
          </cell>
          <cell r="CT4">
            <v>5876984.8800000008</v>
          </cell>
          <cell r="CU4">
            <v>4166761.63</v>
          </cell>
          <cell r="CV4">
            <v>3849598.97</v>
          </cell>
          <cell r="CW4">
            <v>20904655</v>
          </cell>
          <cell r="CX4">
            <v>90334475.349999994</v>
          </cell>
          <cell r="CY4">
            <v>20365277.879999995</v>
          </cell>
        </row>
        <row r="5">
          <cell r="A5" t="str">
            <v>Accumulated Amortization</v>
          </cell>
          <cell r="B5" t="str">
            <v>ACCDEP</v>
          </cell>
          <cell r="C5">
            <v>2002</v>
          </cell>
          <cell r="D5">
            <v>-1879594</v>
          </cell>
          <cell r="E5">
            <v>-58993357</v>
          </cell>
          <cell r="F5">
            <v>-26585796</v>
          </cell>
          <cell r="G5">
            <v>-1668875.53</v>
          </cell>
          <cell r="H5">
            <v>-3939992</v>
          </cell>
          <cell r="I5">
            <v>-74822444.640000001</v>
          </cell>
          <cell r="J5">
            <v>-49395291</v>
          </cell>
          <cell r="K5">
            <v>-5082552.24</v>
          </cell>
          <cell r="L5">
            <v>-1115273.68</v>
          </cell>
          <cell r="M5">
            <v>-6283218</v>
          </cell>
          <cell r="N5">
            <v>-97704.34</v>
          </cell>
          <cell r="O5">
            <v>-7935404.6799999997</v>
          </cell>
          <cell r="P5">
            <v>-174666.81</v>
          </cell>
          <cell r="Q5">
            <v>-287022.40999999997</v>
          </cell>
          <cell r="R5">
            <v>-9163777.4399999995</v>
          </cell>
          <cell r="S5">
            <v>-242462445.59999999</v>
          </cell>
          <cell r="T5">
            <v>-22089553</v>
          </cell>
          <cell r="U5">
            <v>0</v>
          </cell>
          <cell r="V5">
            <v>-3119991.86</v>
          </cell>
          <cell r="W5">
            <v>-5712363.9199999999</v>
          </cell>
          <cell r="X5">
            <v>-25965812.649999999</v>
          </cell>
          <cell r="Y5">
            <v>-10032370.270000001</v>
          </cell>
          <cell r="Z5">
            <v>-5018437.8099999996</v>
          </cell>
          <cell r="AA5">
            <v>-590856.48</v>
          </cell>
          <cell r="AB5">
            <v>-32471812.18</v>
          </cell>
          <cell r="AC5">
            <v>-66962401.340000004</v>
          </cell>
          <cell r="AD5">
            <v>0</v>
          </cell>
          <cell r="AE5">
            <v>0</v>
          </cell>
          <cell r="AF5">
            <v>-7253937.5700000003</v>
          </cell>
          <cell r="AG5">
            <v>-10879939.520000001</v>
          </cell>
          <cell r="AH5">
            <v>0</v>
          </cell>
          <cell r="AI5">
            <v>0</v>
          </cell>
          <cell r="AJ5">
            <v>-4317118.9400000004</v>
          </cell>
          <cell r="AK5">
            <v>-3489690</v>
          </cell>
          <cell r="AL5">
            <v>-2352294.5299999998</v>
          </cell>
          <cell r="AM5">
            <v>-200264228.63999999</v>
          </cell>
          <cell r="AN5">
            <v>-161095015.69</v>
          </cell>
          <cell r="AO5">
            <v>-39169212.950000003</v>
          </cell>
          <cell r="AP5">
            <v>-74143.56</v>
          </cell>
          <cell r="AQ5">
            <v>-375557.61</v>
          </cell>
          <cell r="AR5">
            <v>-130368467.52</v>
          </cell>
          <cell r="AS5">
            <v>-1788749833.55</v>
          </cell>
          <cell r="AT5">
            <v>0</v>
          </cell>
          <cell r="AU5">
            <v>0</v>
          </cell>
          <cell r="AV5">
            <v>-329164539.82999998</v>
          </cell>
          <cell r="AW5">
            <v>-15991307.050000001</v>
          </cell>
          <cell r="AX5">
            <v>-4961952</v>
          </cell>
          <cell r="AY5">
            <v>-3899891.22</v>
          </cell>
          <cell r="AZ5">
            <v>-85286078.640000001</v>
          </cell>
          <cell r="BA5">
            <v>-7196007.2199999997</v>
          </cell>
          <cell r="BB5">
            <v>-1979987.2</v>
          </cell>
          <cell r="BC5">
            <v>-112478538.12</v>
          </cell>
          <cell r="BD5">
            <v>-6292184.0300000003</v>
          </cell>
          <cell r="BE5">
            <v>-7229900.8799999999</v>
          </cell>
          <cell r="BF5">
            <v>-27271227.849999998</v>
          </cell>
          <cell r="BG5">
            <v>-31189073.93</v>
          </cell>
          <cell r="BH5">
            <v>-27780811.960000001</v>
          </cell>
          <cell r="BI5">
            <v>-3408261.97</v>
          </cell>
          <cell r="BJ5">
            <v>-49669374</v>
          </cell>
          <cell r="BK5">
            <v>-35220377</v>
          </cell>
          <cell r="BL5">
            <v>-14448997</v>
          </cell>
          <cell r="BM5">
            <v>-10815353.58</v>
          </cell>
          <cell r="BN5">
            <v>-20840122.670000002</v>
          </cell>
          <cell r="BO5">
            <v>-26463420.059999999</v>
          </cell>
          <cell r="BP5">
            <v>-844044.88</v>
          </cell>
          <cell r="BQ5">
            <v>-28264787.039999999</v>
          </cell>
          <cell r="BR5">
            <v>-9836337.6400000006</v>
          </cell>
          <cell r="BS5">
            <v>-15907290.99</v>
          </cell>
          <cell r="BT5">
            <v>-54164794.359999999</v>
          </cell>
          <cell r="BU5">
            <v>-10270309.02</v>
          </cell>
          <cell r="BV5">
            <v>-4678791.9800000004</v>
          </cell>
          <cell r="BW5">
            <v>-6889841.3700000001</v>
          </cell>
          <cell r="BX5">
            <v>-6780525.8300000001</v>
          </cell>
          <cell r="BY5">
            <v>-82776.73</v>
          </cell>
          <cell r="BZ5">
            <v>-26538.81</v>
          </cell>
          <cell r="CA5">
            <v>-8268.2099999999991</v>
          </cell>
          <cell r="CB5">
            <v>-298520450.38999999</v>
          </cell>
          <cell r="CC5">
            <v>-278330784.38</v>
          </cell>
          <cell r="CD5">
            <v>-20189666.010000002</v>
          </cell>
          <cell r="CE5">
            <v>-33520939.449999999</v>
          </cell>
          <cell r="CF5">
            <v>-5338463.04</v>
          </cell>
          <cell r="CG5">
            <v>-302091.43</v>
          </cell>
          <cell r="CH5">
            <v>-522937.02</v>
          </cell>
          <cell r="CI5">
            <v>-11021800.73</v>
          </cell>
          <cell r="CJ5">
            <v>-55417366</v>
          </cell>
          <cell r="CK5">
            <v>-857873.54</v>
          </cell>
          <cell r="CL5">
            <v>-1264225545.3399999</v>
          </cell>
          <cell r="CM5">
            <v>-90765635.650000006</v>
          </cell>
          <cell r="CN5">
            <v>0</v>
          </cell>
          <cell r="CO5">
            <v>0</v>
          </cell>
          <cell r="CP5">
            <v>0</v>
          </cell>
          <cell r="CQ5">
            <v>-6406421.6899999995</v>
          </cell>
          <cell r="CR5">
            <v>-53876746.060000002</v>
          </cell>
          <cell r="CS5">
            <v>-16877605.359999999</v>
          </cell>
          <cell r="CT5">
            <v>-3458761.52</v>
          </cell>
          <cell r="CU5">
            <v>-419303</v>
          </cell>
          <cell r="CV5">
            <v>-1762466.31</v>
          </cell>
          <cell r="CW5">
            <v>-2236024</v>
          </cell>
          <cell r="CX5">
            <v>-36946344.020000003</v>
          </cell>
          <cell r="CY5">
            <v>-3124370.24</v>
          </cell>
        </row>
        <row r="6">
          <cell r="A6" t="str">
            <v>Amortization Expense</v>
          </cell>
          <cell r="B6">
            <v>0</v>
          </cell>
          <cell r="C6">
            <v>2002</v>
          </cell>
          <cell r="D6">
            <v>200588</v>
          </cell>
          <cell r="E6">
            <v>5813292</v>
          </cell>
          <cell r="F6">
            <v>2873504</v>
          </cell>
          <cell r="G6">
            <v>703124.06</v>
          </cell>
          <cell r="H6">
            <v>1925441</v>
          </cell>
          <cell r="I6">
            <v>5195739.28</v>
          </cell>
          <cell r="J6">
            <v>4490645</v>
          </cell>
          <cell r="K6">
            <v>464029.11</v>
          </cell>
          <cell r="L6">
            <v>39855.129999999997</v>
          </cell>
          <cell r="M6">
            <v>2589054</v>
          </cell>
          <cell r="N6">
            <v>46139.13</v>
          </cell>
          <cell r="O6">
            <v>786449.64</v>
          </cell>
          <cell r="P6">
            <v>94115.79</v>
          </cell>
          <cell r="Q6">
            <v>0</v>
          </cell>
          <cell r="R6">
            <v>694112.11</v>
          </cell>
          <cell r="S6">
            <v>26258868.620000001</v>
          </cell>
          <cell r="T6">
            <v>7728960</v>
          </cell>
          <cell r="U6">
            <v>804129.42</v>
          </cell>
          <cell r="V6">
            <v>222382</v>
          </cell>
          <cell r="W6">
            <v>1203079.23</v>
          </cell>
          <cell r="X6">
            <v>1990659.62</v>
          </cell>
          <cell r="Y6">
            <v>1808004.89</v>
          </cell>
          <cell r="Z6">
            <v>328189.19</v>
          </cell>
          <cell r="AA6">
            <v>35210.160000000003</v>
          </cell>
          <cell r="AB6">
            <v>2595572.2400000002</v>
          </cell>
          <cell r="AC6">
            <v>4095866.94</v>
          </cell>
          <cell r="AD6">
            <v>0</v>
          </cell>
          <cell r="AE6">
            <v>0</v>
          </cell>
          <cell r="AF6">
            <v>662196.04</v>
          </cell>
          <cell r="AG6">
            <v>4746026.7</v>
          </cell>
          <cell r="AH6">
            <v>0</v>
          </cell>
          <cell r="AI6">
            <v>0</v>
          </cell>
          <cell r="AJ6">
            <v>1928390.53</v>
          </cell>
          <cell r="AK6">
            <v>1768393</v>
          </cell>
          <cell r="AL6">
            <v>172926.55</v>
          </cell>
          <cell r="AM6">
            <v>17001949.309999999</v>
          </cell>
          <cell r="AN6">
            <v>13136514.369999999</v>
          </cell>
          <cell r="AO6">
            <v>3865434.94</v>
          </cell>
          <cell r="AP6">
            <v>54985.09</v>
          </cell>
          <cell r="AQ6">
            <v>167303.51999999999</v>
          </cell>
          <cell r="AR6">
            <v>12693757.220000001</v>
          </cell>
          <cell r="AS6">
            <v>170067607.49000001</v>
          </cell>
          <cell r="AT6">
            <v>0</v>
          </cell>
          <cell r="AU6">
            <v>0</v>
          </cell>
          <cell r="AV6">
            <v>23431728.52</v>
          </cell>
          <cell r="AW6">
            <v>1440711.58</v>
          </cell>
          <cell r="AX6">
            <v>432896</v>
          </cell>
          <cell r="AY6">
            <v>1389432.67</v>
          </cell>
          <cell r="AZ6">
            <v>7184857.1600000001</v>
          </cell>
          <cell r="BA6">
            <v>662165.6</v>
          </cell>
          <cell r="BB6">
            <v>764954.37</v>
          </cell>
          <cell r="BC6">
            <v>10886415.07</v>
          </cell>
          <cell r="BD6">
            <v>504618.04</v>
          </cell>
          <cell r="BE6">
            <v>495283.55</v>
          </cell>
          <cell r="BF6">
            <v>1720527.92</v>
          </cell>
          <cell r="BG6">
            <v>2788972.15</v>
          </cell>
          <cell r="BH6">
            <v>2551080.23</v>
          </cell>
          <cell r="BI6">
            <v>237891.92</v>
          </cell>
          <cell r="BJ6">
            <v>5736111.3300000001</v>
          </cell>
          <cell r="BK6">
            <v>2866238.33</v>
          </cell>
          <cell r="BL6">
            <v>2869873</v>
          </cell>
          <cell r="BM6">
            <v>1003589.76</v>
          </cell>
          <cell r="BN6">
            <v>2243455.21</v>
          </cell>
          <cell r="BO6">
            <v>2266176.37</v>
          </cell>
          <cell r="BP6">
            <v>376369.68</v>
          </cell>
          <cell r="BQ6">
            <v>9943269.8100000005</v>
          </cell>
          <cell r="BR6">
            <v>811303.38</v>
          </cell>
          <cell r="BS6">
            <v>1298982.96</v>
          </cell>
          <cell r="BT6">
            <v>3079079.54</v>
          </cell>
          <cell r="BU6">
            <v>557579.53</v>
          </cell>
          <cell r="BV6">
            <v>325647.01</v>
          </cell>
          <cell r="BW6">
            <v>2377167.85</v>
          </cell>
          <cell r="BX6">
            <v>2287624.6</v>
          </cell>
          <cell r="BY6">
            <v>68042.73</v>
          </cell>
          <cell r="BZ6">
            <v>21500.52</v>
          </cell>
          <cell r="CA6">
            <v>138260.29999999999</v>
          </cell>
          <cell r="CB6">
            <v>24705866.420000002</v>
          </cell>
          <cell r="CC6">
            <v>23161281.030000001</v>
          </cell>
          <cell r="CD6">
            <v>1544585.39</v>
          </cell>
          <cell r="CE6">
            <v>2455890.16</v>
          </cell>
          <cell r="CF6">
            <v>349269.84</v>
          </cell>
          <cell r="CG6">
            <v>146008.26999999999</v>
          </cell>
          <cell r="CH6">
            <v>199657.38</v>
          </cell>
          <cell r="CI6">
            <v>988309.07</v>
          </cell>
          <cell r="CJ6">
            <v>3974007</v>
          </cell>
          <cell r="CK6">
            <v>292623.09000000003</v>
          </cell>
          <cell r="CL6">
            <v>121993909.73</v>
          </cell>
          <cell r="CM6">
            <v>8193237.6399999997</v>
          </cell>
          <cell r="CN6">
            <v>0</v>
          </cell>
          <cell r="CO6">
            <v>0</v>
          </cell>
          <cell r="CP6">
            <v>0</v>
          </cell>
          <cell r="CQ6">
            <v>467289.41</v>
          </cell>
          <cell r="CR6">
            <v>5153482.53</v>
          </cell>
          <cell r="CS6">
            <v>1187764.69</v>
          </cell>
          <cell r="CT6">
            <v>228534.35</v>
          </cell>
          <cell r="CU6">
            <v>188245</v>
          </cell>
          <cell r="CV6">
            <v>148151</v>
          </cell>
          <cell r="CW6">
            <v>1034835</v>
          </cell>
          <cell r="CX6">
            <v>3248621.64</v>
          </cell>
          <cell r="CY6">
            <v>1379909.82</v>
          </cell>
        </row>
        <row r="7">
          <cell r="A7" t="str">
            <v>Plant Additions</v>
          </cell>
          <cell r="B7" t="str">
            <v>PADD</v>
          </cell>
          <cell r="C7">
            <v>2002</v>
          </cell>
          <cell r="D7">
            <v>101324</v>
          </cell>
          <cell r="E7">
            <v>11780010</v>
          </cell>
          <cell r="F7">
            <v>2573778</v>
          </cell>
          <cell r="G7">
            <v>973769.74</v>
          </cell>
          <cell r="H7">
            <v>2484370</v>
          </cell>
          <cell r="I7">
            <v>4257060.33</v>
          </cell>
          <cell r="J7">
            <v>15814852</v>
          </cell>
          <cell r="K7">
            <v>596695.59</v>
          </cell>
          <cell r="L7">
            <v>1702</v>
          </cell>
          <cell r="M7">
            <v>3134430</v>
          </cell>
          <cell r="N7">
            <v>25192</v>
          </cell>
          <cell r="O7">
            <v>637632.23</v>
          </cell>
          <cell r="P7">
            <v>159051</v>
          </cell>
          <cell r="Q7">
            <v>6920</v>
          </cell>
          <cell r="R7">
            <v>467078.64</v>
          </cell>
          <cell r="S7">
            <v>40305532</v>
          </cell>
          <cell r="T7">
            <v>17134598</v>
          </cell>
          <cell r="U7">
            <v>1418047.2</v>
          </cell>
          <cell r="V7">
            <v>211818</v>
          </cell>
          <cell r="W7">
            <v>1294943.07</v>
          </cell>
          <cell r="X7">
            <v>2518786.13</v>
          </cell>
          <cell r="Y7">
            <v>4296122.4400000004</v>
          </cell>
          <cell r="Z7">
            <v>87334.399999999994</v>
          </cell>
          <cell r="AA7">
            <v>0</v>
          </cell>
          <cell r="AB7">
            <v>0</v>
          </cell>
          <cell r="AC7">
            <v>4588505.3600000003</v>
          </cell>
          <cell r="AD7">
            <v>0</v>
          </cell>
          <cell r="AE7">
            <v>0</v>
          </cell>
          <cell r="AF7">
            <v>952778.5</v>
          </cell>
          <cell r="AG7">
            <v>6779151</v>
          </cell>
          <cell r="AH7">
            <v>0</v>
          </cell>
          <cell r="AI7">
            <v>0</v>
          </cell>
          <cell r="AJ7">
            <v>586071.74</v>
          </cell>
          <cell r="AK7">
            <v>2228019</v>
          </cell>
          <cell r="AL7">
            <v>135450.07</v>
          </cell>
          <cell r="AM7">
            <v>23503157.240000002</v>
          </cell>
          <cell r="AN7">
            <v>17594576</v>
          </cell>
          <cell r="AO7">
            <v>5908581.2400000002</v>
          </cell>
          <cell r="AP7">
            <v>122707.49</v>
          </cell>
          <cell r="AQ7">
            <v>23636.25</v>
          </cell>
          <cell r="AR7">
            <v>18344338</v>
          </cell>
          <cell r="AS7">
            <v>268093253.31</v>
          </cell>
          <cell r="AT7">
            <v>0</v>
          </cell>
          <cell r="AU7">
            <v>0</v>
          </cell>
          <cell r="AV7">
            <v>31500913</v>
          </cell>
          <cell r="AW7">
            <v>831533.95</v>
          </cell>
          <cell r="AX7">
            <v>331580</v>
          </cell>
          <cell r="AY7">
            <v>3628553.13</v>
          </cell>
          <cell r="AZ7">
            <v>12325157</v>
          </cell>
          <cell r="BA7">
            <v>262133</v>
          </cell>
          <cell r="BB7">
            <v>1502046.92</v>
          </cell>
          <cell r="BC7">
            <v>19046343</v>
          </cell>
          <cell r="BD7">
            <v>273591</v>
          </cell>
          <cell r="BE7">
            <v>291411.56</v>
          </cell>
          <cell r="BF7">
            <v>4810757</v>
          </cell>
          <cell r="BG7">
            <v>1942999.39</v>
          </cell>
          <cell r="BH7">
            <v>1793159.46</v>
          </cell>
          <cell r="BI7">
            <v>149839.93</v>
          </cell>
          <cell r="BJ7">
            <v>6791920</v>
          </cell>
          <cell r="BK7">
            <v>4477491</v>
          </cell>
          <cell r="BL7">
            <v>2314429</v>
          </cell>
          <cell r="BM7">
            <v>1652856.35</v>
          </cell>
          <cell r="BN7">
            <v>5917050</v>
          </cell>
          <cell r="BO7">
            <v>1835771</v>
          </cell>
          <cell r="BP7">
            <v>55726.3</v>
          </cell>
          <cell r="BQ7">
            <v>8530376</v>
          </cell>
          <cell r="BR7">
            <v>942854.81</v>
          </cell>
          <cell r="BS7">
            <v>974127</v>
          </cell>
          <cell r="BT7">
            <v>4029764.02</v>
          </cell>
          <cell r="BU7">
            <v>642931.51</v>
          </cell>
          <cell r="BV7">
            <v>191526.27</v>
          </cell>
          <cell r="BW7">
            <v>2698415</v>
          </cell>
          <cell r="BX7">
            <v>2419543</v>
          </cell>
          <cell r="BY7">
            <v>241415</v>
          </cell>
          <cell r="BZ7">
            <v>37457</v>
          </cell>
          <cell r="CA7">
            <v>360687.5</v>
          </cell>
          <cell r="CB7">
            <v>33509945.039999999</v>
          </cell>
          <cell r="CC7">
            <v>32018576</v>
          </cell>
          <cell r="CD7">
            <v>1491369.04</v>
          </cell>
          <cell r="CE7">
            <v>2228519</v>
          </cell>
          <cell r="CF7">
            <v>508993</v>
          </cell>
          <cell r="CG7">
            <v>233282</v>
          </cell>
          <cell r="CH7">
            <v>422550.42</v>
          </cell>
          <cell r="CI7">
            <v>2211503.5299999998</v>
          </cell>
          <cell r="CJ7">
            <v>6793028</v>
          </cell>
          <cell r="CK7">
            <v>425329</v>
          </cell>
          <cell r="CL7">
            <v>166919710</v>
          </cell>
          <cell r="CM7">
            <v>9409207.870000001</v>
          </cell>
          <cell r="CN7">
            <v>0</v>
          </cell>
          <cell r="CO7">
            <v>0</v>
          </cell>
          <cell r="CP7">
            <v>0</v>
          </cell>
          <cell r="CQ7">
            <v>505052</v>
          </cell>
          <cell r="CR7">
            <v>10844093</v>
          </cell>
          <cell r="CS7">
            <v>1242403</v>
          </cell>
          <cell r="CT7">
            <v>168808.79</v>
          </cell>
          <cell r="CU7">
            <v>0</v>
          </cell>
          <cell r="CV7">
            <v>0</v>
          </cell>
          <cell r="CW7">
            <v>1111288</v>
          </cell>
          <cell r="CX7">
            <v>3074375</v>
          </cell>
          <cell r="CY7">
            <v>1462953.82</v>
          </cell>
        </row>
        <row r="8">
          <cell r="A8" t="str">
            <v>OM&amp;A Expense</v>
          </cell>
          <cell r="B8" t="str">
            <v>COMA</v>
          </cell>
          <cell r="C8">
            <v>2002</v>
          </cell>
          <cell r="D8">
            <v>627378</v>
          </cell>
          <cell r="E8">
            <v>6995261</v>
          </cell>
          <cell r="F8">
            <v>7982031</v>
          </cell>
          <cell r="G8">
            <v>2552047.48</v>
          </cell>
          <cell r="H8">
            <v>5392481.6299999999</v>
          </cell>
          <cell r="I8">
            <v>9010484.3100000005</v>
          </cell>
          <cell r="J8">
            <v>6811784</v>
          </cell>
          <cell r="K8">
            <v>1513849.8500000003</v>
          </cell>
          <cell r="L8">
            <v>472455.39000000007</v>
          </cell>
          <cell r="M8">
            <v>4833018</v>
          </cell>
          <cell r="N8">
            <v>325066.23</v>
          </cell>
          <cell r="O8">
            <v>2399857.44</v>
          </cell>
          <cell r="P8">
            <v>260912.21</v>
          </cell>
          <cell r="Q8">
            <v>117996.4</v>
          </cell>
          <cell r="R8">
            <v>1725770.0899999999</v>
          </cell>
          <cell r="S8">
            <v>31549841.899999999</v>
          </cell>
          <cell r="T8">
            <v>23992398</v>
          </cell>
          <cell r="U8">
            <v>3082267.32</v>
          </cell>
          <cell r="V8">
            <v>939906.02000000025</v>
          </cell>
          <cell r="W8">
            <v>5412123.7300000004</v>
          </cell>
          <cell r="X8">
            <v>3153317.12</v>
          </cell>
          <cell r="Y8">
            <v>4060685.01</v>
          </cell>
          <cell r="Z8">
            <v>914216.28</v>
          </cell>
          <cell r="AA8">
            <v>159470.93000000002</v>
          </cell>
          <cell r="AB8">
            <v>5416074.7799999993</v>
          </cell>
          <cell r="AC8">
            <v>8696007.8000000007</v>
          </cell>
          <cell r="AD8">
            <v>0</v>
          </cell>
          <cell r="AE8">
            <v>0</v>
          </cell>
          <cell r="AF8">
            <v>1177143.3800000001</v>
          </cell>
          <cell r="AG8">
            <v>7889931.7700000005</v>
          </cell>
          <cell r="AH8">
            <v>0</v>
          </cell>
          <cell r="AI8">
            <v>0</v>
          </cell>
          <cell r="AJ8">
            <v>4922430.32</v>
          </cell>
          <cell r="AK8">
            <v>3892053</v>
          </cell>
          <cell r="AL8">
            <v>495817.33</v>
          </cell>
          <cell r="AM8">
            <v>29948878.370000001</v>
          </cell>
          <cell r="AN8">
            <v>22594436.690000001</v>
          </cell>
          <cell r="AO8">
            <v>7354441.6799999997</v>
          </cell>
          <cell r="AP8">
            <v>131482.53</v>
          </cell>
          <cell r="AQ8">
            <v>626792.38</v>
          </cell>
          <cell r="AR8">
            <v>13195671.59</v>
          </cell>
          <cell r="AS8">
            <v>311752504.14000005</v>
          </cell>
          <cell r="AT8">
            <v>0</v>
          </cell>
          <cell r="AU8">
            <v>0</v>
          </cell>
          <cell r="AV8">
            <v>45151285.140000001</v>
          </cell>
          <cell r="AW8">
            <v>2276218.2600000002</v>
          </cell>
          <cell r="AX8">
            <v>1195133</v>
          </cell>
          <cell r="AY8">
            <v>5093842.7299999995</v>
          </cell>
          <cell r="AZ8">
            <v>9251297.6099999994</v>
          </cell>
          <cell r="BA8">
            <v>1161887.1200000001</v>
          </cell>
          <cell r="BB8">
            <v>1776498.0499999998</v>
          </cell>
          <cell r="BC8">
            <v>19907861.130000003</v>
          </cell>
          <cell r="BD8">
            <v>1355156.1199999999</v>
          </cell>
          <cell r="BE8">
            <v>1711263.49</v>
          </cell>
          <cell r="BF8">
            <v>3394457.3</v>
          </cell>
          <cell r="BG8">
            <v>5127573.88</v>
          </cell>
          <cell r="BH8">
            <v>4521562.0100000007</v>
          </cell>
          <cell r="BI8">
            <v>606011.87</v>
          </cell>
          <cell r="BJ8">
            <v>10127140.710000001</v>
          </cell>
          <cell r="BK8">
            <v>6688238.709999999</v>
          </cell>
          <cell r="BL8">
            <v>3438902</v>
          </cell>
          <cell r="BM8">
            <v>1307699.6399999997</v>
          </cell>
          <cell r="BN8">
            <v>4102918.6999999997</v>
          </cell>
          <cell r="BO8">
            <v>4836284.43</v>
          </cell>
          <cell r="BP8">
            <v>1848159.8399999999</v>
          </cell>
          <cell r="BQ8">
            <v>8948605.0999999996</v>
          </cell>
          <cell r="BR8">
            <v>1589337.4</v>
          </cell>
          <cell r="BS8">
            <v>2251213.73</v>
          </cell>
          <cell r="BT8">
            <v>8874750.0299999993</v>
          </cell>
          <cell r="BU8">
            <v>1700850.74</v>
          </cell>
          <cell r="BV8">
            <v>712803.57000000007</v>
          </cell>
          <cell r="BW8">
            <v>5179551.09</v>
          </cell>
          <cell r="BX8">
            <v>4633087.21</v>
          </cell>
          <cell r="BY8">
            <v>400114.91</v>
          </cell>
          <cell r="BZ8">
            <v>146348.97000000003</v>
          </cell>
          <cell r="CA8">
            <v>1196228.69</v>
          </cell>
          <cell r="CB8">
            <v>28247676.120000001</v>
          </cell>
          <cell r="CC8">
            <v>25605795.16</v>
          </cell>
          <cell r="CD8">
            <v>2641880.96</v>
          </cell>
          <cell r="CE8">
            <v>5484374.1600000011</v>
          </cell>
          <cell r="CF8">
            <v>749735.20000000007</v>
          </cell>
          <cell r="CG8">
            <v>1100210.21</v>
          </cell>
          <cell r="CH8">
            <v>771004.31</v>
          </cell>
          <cell r="CI8">
            <v>2246650.3899999997</v>
          </cell>
          <cell r="CJ8">
            <v>10187237</v>
          </cell>
          <cell r="CK8">
            <v>1243228.0199999998</v>
          </cell>
          <cell r="CL8">
            <v>130764755.88</v>
          </cell>
          <cell r="CM8">
            <v>18914125.129999999</v>
          </cell>
          <cell r="CN8">
            <v>0</v>
          </cell>
          <cell r="CO8">
            <v>0</v>
          </cell>
          <cell r="CP8">
            <v>0</v>
          </cell>
          <cell r="CQ8">
            <v>1078552.19</v>
          </cell>
          <cell r="CR8">
            <v>8323890.4900000002</v>
          </cell>
          <cell r="CS8">
            <v>3471683.8</v>
          </cell>
          <cell r="CT8">
            <v>787015.35000000009</v>
          </cell>
          <cell r="CU8">
            <v>963562.64</v>
          </cell>
          <cell r="CV8">
            <v>500009.19</v>
          </cell>
          <cell r="CW8">
            <v>3774982</v>
          </cell>
          <cell r="CX8">
            <v>6197524</v>
          </cell>
          <cell r="CY8">
            <v>2557532.96</v>
          </cell>
        </row>
        <row r="9">
          <cell r="A9" t="str">
            <v>Income Taxes</v>
          </cell>
          <cell r="B9" t="str">
            <v>CTAXINC</v>
          </cell>
          <cell r="C9">
            <v>2002</v>
          </cell>
          <cell r="D9">
            <v>0</v>
          </cell>
          <cell r="E9">
            <v>929279</v>
          </cell>
          <cell r="F9">
            <v>987000</v>
          </cell>
          <cell r="G9">
            <v>23788</v>
          </cell>
          <cell r="H9">
            <v>83550</v>
          </cell>
          <cell r="I9">
            <v>1288000</v>
          </cell>
          <cell r="J9">
            <v>-391781</v>
          </cell>
          <cell r="K9">
            <v>47514</v>
          </cell>
          <cell r="L9">
            <v>0</v>
          </cell>
          <cell r="M9">
            <v>309684</v>
          </cell>
          <cell r="N9">
            <v>0</v>
          </cell>
          <cell r="O9">
            <v>59831</v>
          </cell>
          <cell r="P9">
            <v>12786</v>
          </cell>
          <cell r="Q9">
            <v>0</v>
          </cell>
          <cell r="R9">
            <v>0</v>
          </cell>
          <cell r="S9">
            <v>0</v>
          </cell>
          <cell r="T9">
            <v>410852</v>
          </cell>
          <cell r="U9">
            <v>47469.53</v>
          </cell>
          <cell r="V9">
            <v>0</v>
          </cell>
          <cell r="W9">
            <v>270161.03000000003</v>
          </cell>
          <cell r="X9">
            <v>895680</v>
          </cell>
          <cell r="Y9">
            <v>176791.58</v>
          </cell>
          <cell r="Z9">
            <v>634</v>
          </cell>
          <cell r="AA9">
            <v>1548</v>
          </cell>
          <cell r="AB9">
            <v>1557108.22</v>
          </cell>
          <cell r="AC9">
            <v>-303429</v>
          </cell>
          <cell r="AD9">
            <v>0</v>
          </cell>
          <cell r="AE9">
            <v>0</v>
          </cell>
          <cell r="AF9">
            <v>166639.24</v>
          </cell>
          <cell r="AG9">
            <v>2173000.33</v>
          </cell>
          <cell r="AH9">
            <v>0</v>
          </cell>
          <cell r="AI9">
            <v>0</v>
          </cell>
          <cell r="AJ9">
            <v>110403</v>
          </cell>
          <cell r="AK9">
            <v>305000</v>
          </cell>
          <cell r="AL9">
            <v>6177.05</v>
          </cell>
          <cell r="AM9">
            <v>4471430.5599999996</v>
          </cell>
          <cell r="AN9">
            <v>3097155.56</v>
          </cell>
          <cell r="AO9">
            <v>1374275</v>
          </cell>
          <cell r="AP9">
            <v>45913</v>
          </cell>
          <cell r="AQ9">
            <v>-73248</v>
          </cell>
          <cell r="AR9">
            <v>4891900.3099999996</v>
          </cell>
          <cell r="AS9">
            <v>47292000</v>
          </cell>
          <cell r="AT9">
            <v>0</v>
          </cell>
          <cell r="AU9">
            <v>0</v>
          </cell>
          <cell r="AV9">
            <v>0</v>
          </cell>
          <cell r="AW9">
            <v>0</v>
          </cell>
          <cell r="AX9">
            <v>5769</v>
          </cell>
          <cell r="AY9">
            <v>0</v>
          </cell>
          <cell r="AZ9">
            <v>2754900</v>
          </cell>
          <cell r="BA9">
            <v>62702.83</v>
          </cell>
          <cell r="BB9">
            <v>0</v>
          </cell>
          <cell r="BC9">
            <v>3815800</v>
          </cell>
          <cell r="BD9">
            <v>0</v>
          </cell>
          <cell r="BE9">
            <v>21222</v>
          </cell>
          <cell r="BF9">
            <v>344503</v>
          </cell>
          <cell r="BG9">
            <v>306053.44</v>
          </cell>
          <cell r="BH9">
            <v>261053.44</v>
          </cell>
          <cell r="BI9">
            <v>45000</v>
          </cell>
          <cell r="BJ9">
            <v>95998</v>
          </cell>
          <cell r="BK9">
            <v>205998</v>
          </cell>
          <cell r="BL9">
            <v>-110000</v>
          </cell>
          <cell r="BM9">
            <v>104617</v>
          </cell>
          <cell r="BN9">
            <v>190549.53</v>
          </cell>
          <cell r="BO9">
            <v>193629</v>
          </cell>
          <cell r="BP9">
            <v>4567</v>
          </cell>
          <cell r="BQ9">
            <v>-964000</v>
          </cell>
          <cell r="BR9">
            <v>102151.97</v>
          </cell>
          <cell r="BS9">
            <v>773949</v>
          </cell>
          <cell r="BT9">
            <v>0</v>
          </cell>
          <cell r="BU9">
            <v>115897</v>
          </cell>
          <cell r="BV9">
            <v>0</v>
          </cell>
          <cell r="BW9">
            <v>464043.19</v>
          </cell>
          <cell r="BX9">
            <v>448415.86</v>
          </cell>
          <cell r="BY9">
            <v>15487.15</v>
          </cell>
          <cell r="BZ9">
            <v>140.18</v>
          </cell>
          <cell r="CA9">
            <v>7900.83</v>
          </cell>
          <cell r="CB9">
            <v>7691592.71</v>
          </cell>
          <cell r="CC9">
            <v>7691592.71</v>
          </cell>
          <cell r="CD9">
            <v>0</v>
          </cell>
          <cell r="CE9">
            <v>0</v>
          </cell>
          <cell r="CF9">
            <v>22406</v>
          </cell>
          <cell r="CG9">
            <v>2401.2600000000002</v>
          </cell>
          <cell r="CH9">
            <v>1201</v>
          </cell>
          <cell r="CI9">
            <v>428385</v>
          </cell>
          <cell r="CJ9">
            <v>0</v>
          </cell>
          <cell r="CK9">
            <v>0</v>
          </cell>
          <cell r="CL9">
            <v>4352880.47</v>
          </cell>
          <cell r="CM9">
            <v>1220046.06</v>
          </cell>
          <cell r="CN9">
            <v>0</v>
          </cell>
          <cell r="CO9">
            <v>0</v>
          </cell>
          <cell r="CP9">
            <v>0</v>
          </cell>
          <cell r="CQ9">
            <v>215038</v>
          </cell>
          <cell r="CR9">
            <v>1304664</v>
          </cell>
          <cell r="CS9">
            <v>0</v>
          </cell>
          <cell r="CT9">
            <v>0</v>
          </cell>
          <cell r="CU9">
            <v>42159</v>
          </cell>
          <cell r="CV9">
            <v>0</v>
          </cell>
          <cell r="CW9">
            <v>952590</v>
          </cell>
          <cell r="CX9">
            <v>291957</v>
          </cell>
          <cell r="CY9">
            <v>631028</v>
          </cell>
        </row>
        <row r="10">
          <cell r="A10" t="str">
            <v>Total Customers (not including Street &amp; Sentinel Lighting Connections) and unmetered load</v>
          </cell>
          <cell r="B10" t="str">
            <v>YN</v>
          </cell>
          <cell r="C10">
            <v>2002</v>
          </cell>
          <cell r="D10">
            <v>1814</v>
          </cell>
          <cell r="E10">
            <v>59220</v>
          </cell>
          <cell r="F10">
            <v>34402</v>
          </cell>
          <cell r="G10">
            <v>8432</v>
          </cell>
          <cell r="H10">
            <v>34375</v>
          </cell>
          <cell r="I10">
            <v>55423</v>
          </cell>
          <cell r="J10">
            <v>44373</v>
          </cell>
          <cell r="K10">
            <v>5662</v>
          </cell>
          <cell r="L10">
            <v>1371</v>
          </cell>
          <cell r="M10">
            <v>31823</v>
          </cell>
          <cell r="N10">
            <v>1611</v>
          </cell>
          <cell r="O10">
            <v>13162</v>
          </cell>
          <cell r="P10">
            <v>1485</v>
          </cell>
          <cell r="Q10">
            <v>557</v>
          </cell>
          <cell r="R10">
            <v>10266</v>
          </cell>
          <cell r="S10">
            <v>166622</v>
          </cell>
          <cell r="T10">
            <v>80733</v>
          </cell>
          <cell r="U10">
            <v>13404</v>
          </cell>
          <cell r="V10">
            <v>3325</v>
          </cell>
          <cell r="W10">
            <v>26285</v>
          </cell>
          <cell r="X10">
            <v>18367</v>
          </cell>
          <cell r="Y10">
            <v>15162</v>
          </cell>
          <cell r="Z10">
            <v>3818</v>
          </cell>
          <cell r="AA10">
            <v>672</v>
          </cell>
          <cell r="AB10">
            <v>11372</v>
          </cell>
          <cell r="AC10">
            <v>45975</v>
          </cell>
          <cell r="AD10">
            <v>42871</v>
          </cell>
          <cell r="AE10">
            <v>3104</v>
          </cell>
          <cell r="AF10">
            <v>8665</v>
          </cell>
          <cell r="AG10">
            <v>41817</v>
          </cell>
          <cell r="AH10">
            <v>40616</v>
          </cell>
          <cell r="AI10">
            <v>1201</v>
          </cell>
          <cell r="AJ10">
            <v>19936</v>
          </cell>
          <cell r="AK10">
            <v>17686</v>
          </cell>
          <cell r="AL10">
            <v>2742</v>
          </cell>
          <cell r="AM10">
            <v>224566</v>
          </cell>
          <cell r="AN10">
            <v>173257</v>
          </cell>
          <cell r="AO10">
            <v>51309</v>
          </cell>
          <cell r="AP10">
            <v>1119</v>
          </cell>
          <cell r="AQ10">
            <v>5154</v>
          </cell>
          <cell r="AR10">
            <v>96402</v>
          </cell>
          <cell r="AS10">
            <v>1113463</v>
          </cell>
          <cell r="AT10">
            <v>1112515</v>
          </cell>
          <cell r="AU10">
            <v>948</v>
          </cell>
          <cell r="AV10">
            <v>264520</v>
          </cell>
          <cell r="AW10">
            <v>13145</v>
          </cell>
          <cell r="AX10">
            <v>5991</v>
          </cell>
          <cell r="AY10">
            <v>26458</v>
          </cell>
          <cell r="AZ10">
            <v>73324</v>
          </cell>
          <cell r="BA10">
            <v>8439</v>
          </cell>
          <cell r="BB10">
            <v>8778</v>
          </cell>
          <cell r="BC10">
            <v>132670</v>
          </cell>
          <cell r="BD10">
            <v>6602</v>
          </cell>
          <cell r="BE10">
            <v>6133</v>
          </cell>
          <cell r="BF10">
            <v>14092</v>
          </cell>
          <cell r="BG10">
            <v>27713</v>
          </cell>
          <cell r="BH10">
            <v>23809</v>
          </cell>
          <cell r="BI10">
            <v>3904</v>
          </cell>
          <cell r="BJ10">
            <v>46887</v>
          </cell>
          <cell r="BK10">
            <v>32699</v>
          </cell>
          <cell r="BL10">
            <v>14188</v>
          </cell>
          <cell r="BM10">
            <v>6854</v>
          </cell>
          <cell r="BN10">
            <v>17516</v>
          </cell>
          <cell r="BO10">
            <v>23268</v>
          </cell>
          <cell r="BP10">
            <v>6373</v>
          </cell>
          <cell r="BQ10">
            <v>49860</v>
          </cell>
          <cell r="BR10">
            <v>9414</v>
          </cell>
          <cell r="BS10">
            <v>12106</v>
          </cell>
          <cell r="BT10">
            <v>47533</v>
          </cell>
          <cell r="BU10">
            <v>10011</v>
          </cell>
          <cell r="BV10">
            <v>3227</v>
          </cell>
          <cell r="BW10">
            <v>32850</v>
          </cell>
          <cell r="BX10">
            <v>30796</v>
          </cell>
          <cell r="BY10">
            <v>1375</v>
          </cell>
          <cell r="BZ10">
            <v>679</v>
          </cell>
          <cell r="CA10">
            <v>9199</v>
          </cell>
          <cell r="CB10">
            <v>195151</v>
          </cell>
          <cell r="CC10">
            <v>180964</v>
          </cell>
          <cell r="CD10">
            <v>14187</v>
          </cell>
          <cell r="CE10">
            <v>32240</v>
          </cell>
          <cell r="CF10">
            <v>3984</v>
          </cell>
          <cell r="CG10">
            <v>5713</v>
          </cell>
          <cell r="CH10">
            <v>2729</v>
          </cell>
          <cell r="CI10">
            <v>14395</v>
          </cell>
          <cell r="CJ10">
            <v>48820</v>
          </cell>
          <cell r="CK10">
            <v>6075</v>
          </cell>
          <cell r="CL10">
            <v>665043</v>
          </cell>
          <cell r="CM10">
            <v>97128</v>
          </cell>
          <cell r="CN10">
            <v>89047</v>
          </cell>
          <cell r="CO10">
            <v>2294</v>
          </cell>
          <cell r="CP10">
            <v>5787</v>
          </cell>
          <cell r="CQ10">
            <v>9379</v>
          </cell>
          <cell r="CR10">
            <v>44258</v>
          </cell>
          <cell r="CS10">
            <v>20985</v>
          </cell>
          <cell r="CT10">
            <v>3279</v>
          </cell>
          <cell r="CU10">
            <v>3702</v>
          </cell>
          <cell r="CV10">
            <v>1906</v>
          </cell>
          <cell r="CW10">
            <v>20113</v>
          </cell>
          <cell r="CX10">
            <v>30710</v>
          </cell>
          <cell r="CY10">
            <v>13882</v>
          </cell>
        </row>
        <row r="11">
          <cell r="A11" t="str">
            <v>Customers - Residential</v>
          </cell>
          <cell r="B11" t="str">
            <v>YNR</v>
          </cell>
          <cell r="C11">
            <v>2002</v>
          </cell>
          <cell r="D11">
            <v>1514</v>
          </cell>
          <cell r="E11">
            <v>52941</v>
          </cell>
          <cell r="F11">
            <v>30200</v>
          </cell>
          <cell r="G11">
            <v>6972</v>
          </cell>
          <cell r="H11">
            <v>31042</v>
          </cell>
          <cell r="I11">
            <v>50113</v>
          </cell>
          <cell r="J11">
            <v>39494</v>
          </cell>
          <cell r="K11">
            <v>4986</v>
          </cell>
          <cell r="L11">
            <v>1175</v>
          </cell>
          <cell r="M11">
            <v>28087</v>
          </cell>
          <cell r="N11">
            <v>1366</v>
          </cell>
          <cell r="O11">
            <v>11420</v>
          </cell>
          <cell r="P11">
            <v>1301</v>
          </cell>
          <cell r="Q11">
            <v>469</v>
          </cell>
          <cell r="R11">
            <v>9132</v>
          </cell>
          <cell r="S11">
            <v>146914</v>
          </cell>
          <cell r="T11">
            <v>72501</v>
          </cell>
          <cell r="U11">
            <v>11856</v>
          </cell>
          <cell r="V11">
            <v>2853</v>
          </cell>
          <cell r="W11">
            <v>24213</v>
          </cell>
          <cell r="X11">
            <v>16064</v>
          </cell>
          <cell r="Y11">
            <v>13846</v>
          </cell>
          <cell r="Z11">
            <v>3319</v>
          </cell>
          <cell r="AA11">
            <v>583</v>
          </cell>
          <cell r="AB11">
            <v>10378</v>
          </cell>
          <cell r="AC11">
            <v>41459</v>
          </cell>
          <cell r="AD11">
            <v>38643</v>
          </cell>
          <cell r="AE11">
            <v>2816</v>
          </cell>
          <cell r="AF11">
            <v>7848</v>
          </cell>
          <cell r="AG11">
            <v>37963</v>
          </cell>
          <cell r="AH11">
            <v>36892</v>
          </cell>
          <cell r="AI11">
            <v>1071</v>
          </cell>
          <cell r="AJ11">
            <v>17407</v>
          </cell>
          <cell r="AK11">
            <v>16312</v>
          </cell>
          <cell r="AL11">
            <v>2308</v>
          </cell>
          <cell r="AM11">
            <v>204319</v>
          </cell>
          <cell r="AN11">
            <v>158221</v>
          </cell>
          <cell r="AO11">
            <v>46098</v>
          </cell>
          <cell r="AP11">
            <v>955</v>
          </cell>
          <cell r="AQ11">
            <v>4521</v>
          </cell>
          <cell r="AR11">
            <v>88414</v>
          </cell>
          <cell r="AS11">
            <v>1006748</v>
          </cell>
          <cell r="AT11">
            <v>1005912</v>
          </cell>
          <cell r="AU11">
            <v>836</v>
          </cell>
          <cell r="AV11">
            <v>237755</v>
          </cell>
          <cell r="AW11">
            <v>12227</v>
          </cell>
          <cell r="AX11">
            <v>5186</v>
          </cell>
          <cell r="AY11">
            <v>22574</v>
          </cell>
          <cell r="AZ11">
            <v>65683</v>
          </cell>
          <cell r="BA11">
            <v>7339</v>
          </cell>
          <cell r="BB11">
            <v>7147</v>
          </cell>
          <cell r="BC11">
            <v>119454</v>
          </cell>
          <cell r="BD11">
            <v>5823</v>
          </cell>
          <cell r="BE11">
            <v>5358</v>
          </cell>
          <cell r="BF11">
            <v>12043</v>
          </cell>
          <cell r="BG11">
            <v>24561</v>
          </cell>
          <cell r="BH11">
            <v>20963</v>
          </cell>
          <cell r="BI11">
            <v>3598</v>
          </cell>
          <cell r="BJ11">
            <v>41602</v>
          </cell>
          <cell r="BK11">
            <v>29126</v>
          </cell>
          <cell r="BL11">
            <v>12476</v>
          </cell>
          <cell r="BM11">
            <v>5507</v>
          </cell>
          <cell r="BN11">
            <v>15187</v>
          </cell>
          <cell r="BO11">
            <v>20193</v>
          </cell>
          <cell r="BP11">
            <v>5403</v>
          </cell>
          <cell r="BQ11">
            <v>44251</v>
          </cell>
          <cell r="BR11">
            <v>8398</v>
          </cell>
          <cell r="BS11">
            <v>10538</v>
          </cell>
          <cell r="BT11">
            <v>42960</v>
          </cell>
          <cell r="BU11">
            <v>8421</v>
          </cell>
          <cell r="BV11">
            <v>2607</v>
          </cell>
          <cell r="BW11">
            <v>28354</v>
          </cell>
          <cell r="BX11">
            <v>26633</v>
          </cell>
          <cell r="BY11">
            <v>1146</v>
          </cell>
          <cell r="BZ11">
            <v>575</v>
          </cell>
          <cell r="CA11">
            <v>8066</v>
          </cell>
          <cell r="CB11">
            <v>170321</v>
          </cell>
          <cell r="CC11">
            <v>157514</v>
          </cell>
          <cell r="CD11">
            <v>12807</v>
          </cell>
          <cell r="CE11">
            <v>28526</v>
          </cell>
          <cell r="CF11">
            <v>3440</v>
          </cell>
          <cell r="CG11">
            <v>4856</v>
          </cell>
          <cell r="CH11">
            <v>2279</v>
          </cell>
          <cell r="CI11">
            <v>12666</v>
          </cell>
          <cell r="CJ11">
            <v>43688</v>
          </cell>
          <cell r="CK11">
            <v>5338</v>
          </cell>
          <cell r="CL11">
            <v>586714</v>
          </cell>
          <cell r="CM11">
            <v>87310</v>
          </cell>
          <cell r="CN11">
            <v>80271</v>
          </cell>
          <cell r="CO11">
            <v>1942</v>
          </cell>
          <cell r="CP11">
            <v>5097</v>
          </cell>
          <cell r="CQ11">
            <v>8534</v>
          </cell>
          <cell r="CR11">
            <v>38624</v>
          </cell>
          <cell r="CS11">
            <v>18768</v>
          </cell>
          <cell r="CT11">
            <v>2768</v>
          </cell>
          <cell r="CU11">
            <v>3166</v>
          </cell>
          <cell r="CV11">
            <v>1637</v>
          </cell>
          <cell r="CW11">
            <v>17521</v>
          </cell>
          <cell r="CX11">
            <v>28526</v>
          </cell>
          <cell r="CY11">
            <v>12429</v>
          </cell>
        </row>
        <row r="12">
          <cell r="A12" t="str">
            <v xml:space="preserve">Customers- General Service </v>
          </cell>
          <cell r="B12" t="str">
            <v>YNGS</v>
          </cell>
          <cell r="C12">
            <v>2002</v>
          </cell>
          <cell r="D12">
            <v>300</v>
          </cell>
          <cell r="E12">
            <v>6279</v>
          </cell>
          <cell r="F12">
            <v>4197</v>
          </cell>
          <cell r="G12">
            <v>1459</v>
          </cell>
          <cell r="H12">
            <v>3333</v>
          </cell>
          <cell r="I12">
            <v>5310</v>
          </cell>
          <cell r="J12">
            <v>4876</v>
          </cell>
          <cell r="K12">
            <v>676</v>
          </cell>
          <cell r="L12">
            <v>196</v>
          </cell>
          <cell r="M12">
            <v>3733</v>
          </cell>
          <cell r="N12">
            <v>245</v>
          </cell>
          <cell r="O12">
            <v>1740</v>
          </cell>
          <cell r="P12">
            <v>184</v>
          </cell>
          <cell r="Q12">
            <v>88</v>
          </cell>
          <cell r="R12">
            <v>1134</v>
          </cell>
          <cell r="S12">
            <v>19698</v>
          </cell>
          <cell r="T12">
            <v>8222</v>
          </cell>
          <cell r="U12">
            <v>1547</v>
          </cell>
          <cell r="V12">
            <v>472</v>
          </cell>
          <cell r="W12">
            <v>2072</v>
          </cell>
          <cell r="X12">
            <v>2302</v>
          </cell>
          <cell r="Y12">
            <v>1316</v>
          </cell>
          <cell r="Z12">
            <v>499</v>
          </cell>
          <cell r="AA12">
            <v>89</v>
          </cell>
          <cell r="AB12">
            <v>992</v>
          </cell>
          <cell r="AC12">
            <v>4516</v>
          </cell>
          <cell r="AD12">
            <v>4228</v>
          </cell>
          <cell r="AE12">
            <v>288</v>
          </cell>
          <cell r="AF12">
            <v>817</v>
          </cell>
          <cell r="AG12">
            <v>3851</v>
          </cell>
          <cell r="AH12">
            <v>3721</v>
          </cell>
          <cell r="AI12">
            <v>130</v>
          </cell>
          <cell r="AJ12">
            <v>2529</v>
          </cell>
          <cell r="AK12">
            <v>1374</v>
          </cell>
          <cell r="AL12">
            <v>434</v>
          </cell>
          <cell r="AM12">
            <v>20233</v>
          </cell>
          <cell r="AN12">
            <v>15026</v>
          </cell>
          <cell r="AO12">
            <v>5207</v>
          </cell>
          <cell r="AP12">
            <v>164</v>
          </cell>
          <cell r="AQ12">
            <v>632</v>
          </cell>
          <cell r="AR12">
            <v>7984</v>
          </cell>
          <cell r="AS12">
            <v>106688</v>
          </cell>
          <cell r="AT12">
            <v>106576</v>
          </cell>
          <cell r="AU12">
            <v>112</v>
          </cell>
          <cell r="AV12">
            <v>26754</v>
          </cell>
          <cell r="AW12">
            <v>918</v>
          </cell>
          <cell r="AX12">
            <v>805</v>
          </cell>
          <cell r="AY12">
            <v>3880</v>
          </cell>
          <cell r="AZ12">
            <v>7637</v>
          </cell>
          <cell r="BA12">
            <v>1100</v>
          </cell>
          <cell r="BB12">
            <v>1631</v>
          </cell>
          <cell r="BC12">
            <v>13213</v>
          </cell>
          <cell r="BD12">
            <v>778</v>
          </cell>
          <cell r="BE12">
            <v>775</v>
          </cell>
          <cell r="BF12">
            <v>2047</v>
          </cell>
          <cell r="BG12">
            <v>3152</v>
          </cell>
          <cell r="BH12">
            <v>2846</v>
          </cell>
          <cell r="BI12">
            <v>306</v>
          </cell>
          <cell r="BJ12">
            <v>5285</v>
          </cell>
          <cell r="BK12">
            <v>3573</v>
          </cell>
          <cell r="BL12">
            <v>1712</v>
          </cell>
          <cell r="BM12">
            <v>1347</v>
          </cell>
          <cell r="BN12">
            <v>2329</v>
          </cell>
          <cell r="BO12">
            <v>3075</v>
          </cell>
          <cell r="BP12">
            <v>970</v>
          </cell>
          <cell r="BQ12">
            <v>5606</v>
          </cell>
          <cell r="BR12">
            <v>1016</v>
          </cell>
          <cell r="BS12">
            <v>1568</v>
          </cell>
          <cell r="BT12">
            <v>4570</v>
          </cell>
          <cell r="BU12">
            <v>1590</v>
          </cell>
          <cell r="BV12">
            <v>620</v>
          </cell>
          <cell r="BW12">
            <v>4037</v>
          </cell>
          <cell r="BX12">
            <v>3704</v>
          </cell>
          <cell r="BY12">
            <v>229</v>
          </cell>
          <cell r="BZ12">
            <v>104</v>
          </cell>
          <cell r="CA12">
            <v>1133</v>
          </cell>
          <cell r="CB12">
            <v>24825</v>
          </cell>
          <cell r="CC12">
            <v>23445</v>
          </cell>
          <cell r="CD12">
            <v>1380</v>
          </cell>
          <cell r="CE12">
            <v>3714</v>
          </cell>
          <cell r="CF12">
            <v>544</v>
          </cell>
          <cell r="CG12">
            <v>857</v>
          </cell>
          <cell r="CH12">
            <v>450</v>
          </cell>
          <cell r="CI12">
            <v>1728</v>
          </cell>
          <cell r="CJ12">
            <v>5129</v>
          </cell>
          <cell r="CK12">
            <v>737</v>
          </cell>
          <cell r="CL12">
            <v>78283</v>
          </cell>
          <cell r="CM12">
            <v>9815</v>
          </cell>
          <cell r="CN12">
            <v>8773</v>
          </cell>
          <cell r="CO12">
            <v>352</v>
          </cell>
          <cell r="CP12">
            <v>690</v>
          </cell>
          <cell r="CQ12">
            <v>845</v>
          </cell>
          <cell r="CR12">
            <v>5632</v>
          </cell>
          <cell r="CS12">
            <v>2215</v>
          </cell>
          <cell r="CT12">
            <v>511</v>
          </cell>
          <cell r="CU12">
            <v>535</v>
          </cell>
          <cell r="CV12">
            <v>269</v>
          </cell>
          <cell r="CW12">
            <v>2592</v>
          </cell>
          <cell r="CX12">
            <v>2183</v>
          </cell>
          <cell r="CY12">
            <v>1452</v>
          </cell>
        </row>
        <row r="13">
          <cell r="A13" t="str">
            <v>Customers- Large User, Sub- Transmission, Intermediate/ Embedded Distributor</v>
          </cell>
          <cell r="B13" t="str">
            <v>YNLG</v>
          </cell>
          <cell r="C13">
            <v>2002</v>
          </cell>
          <cell r="D13">
            <v>0</v>
          </cell>
          <cell r="E13">
            <v>0</v>
          </cell>
          <cell r="F13">
            <v>5</v>
          </cell>
          <cell r="G13">
            <v>1</v>
          </cell>
          <cell r="H13">
            <v>0</v>
          </cell>
          <cell r="I13">
            <v>0</v>
          </cell>
          <cell r="J13">
            <v>3</v>
          </cell>
          <cell r="K13">
            <v>0</v>
          </cell>
          <cell r="L13">
            <v>0</v>
          </cell>
          <cell r="M13">
            <v>3</v>
          </cell>
          <cell r="N13">
            <v>0</v>
          </cell>
          <cell r="O13">
            <v>2</v>
          </cell>
          <cell r="P13">
            <v>0</v>
          </cell>
          <cell r="Q13">
            <v>0</v>
          </cell>
          <cell r="R13">
            <v>0</v>
          </cell>
          <cell r="S13">
            <v>10</v>
          </cell>
          <cell r="T13">
            <v>10</v>
          </cell>
          <cell r="U13">
            <v>1</v>
          </cell>
          <cell r="V13">
            <v>0</v>
          </cell>
          <cell r="W13">
            <v>0</v>
          </cell>
          <cell r="X13">
            <v>1</v>
          </cell>
          <cell r="Y13">
            <v>0</v>
          </cell>
          <cell r="Z13">
            <v>0</v>
          </cell>
          <cell r="AA13">
            <v>0</v>
          </cell>
          <cell r="AB13">
            <v>2</v>
          </cell>
          <cell r="AC13">
            <v>0</v>
          </cell>
          <cell r="AD13">
            <v>0</v>
          </cell>
          <cell r="AE13">
            <v>0</v>
          </cell>
          <cell r="AF13">
            <v>0</v>
          </cell>
          <cell r="AG13">
            <v>3</v>
          </cell>
          <cell r="AH13">
            <v>3</v>
          </cell>
          <cell r="AI13">
            <v>0</v>
          </cell>
          <cell r="AJ13">
            <v>0</v>
          </cell>
          <cell r="AK13">
            <v>0</v>
          </cell>
          <cell r="AL13">
            <v>0</v>
          </cell>
          <cell r="AM13">
            <v>14</v>
          </cell>
          <cell r="AN13">
            <v>10</v>
          </cell>
          <cell r="AO13">
            <v>4</v>
          </cell>
          <cell r="AP13">
            <v>0</v>
          </cell>
          <cell r="AQ13">
            <v>1</v>
          </cell>
          <cell r="AR13">
            <v>4</v>
          </cell>
          <cell r="AS13">
            <v>27</v>
          </cell>
          <cell r="AT13">
            <v>27</v>
          </cell>
          <cell r="AU13">
            <v>0</v>
          </cell>
          <cell r="AV13">
            <v>11</v>
          </cell>
          <cell r="AW13">
            <v>0</v>
          </cell>
          <cell r="AX13">
            <v>0</v>
          </cell>
          <cell r="AY13">
            <v>4</v>
          </cell>
          <cell r="AZ13">
            <v>4</v>
          </cell>
          <cell r="BA13">
            <v>0</v>
          </cell>
          <cell r="BB13">
            <v>0</v>
          </cell>
          <cell r="BC13">
            <v>3</v>
          </cell>
          <cell r="BD13">
            <v>1</v>
          </cell>
          <cell r="BE13">
            <v>0</v>
          </cell>
          <cell r="BF13">
            <v>2</v>
          </cell>
          <cell r="BG13">
            <v>0</v>
          </cell>
          <cell r="BH13">
            <v>0</v>
          </cell>
          <cell r="BI13">
            <v>0</v>
          </cell>
          <cell r="BJ13">
            <v>0</v>
          </cell>
          <cell r="BK13">
            <v>0</v>
          </cell>
          <cell r="BL13">
            <v>0</v>
          </cell>
          <cell r="BM13">
            <v>0</v>
          </cell>
          <cell r="BN13">
            <v>0</v>
          </cell>
          <cell r="BO13">
            <v>0</v>
          </cell>
          <cell r="BP13">
            <v>0</v>
          </cell>
          <cell r="BQ13">
            <v>3</v>
          </cell>
          <cell r="BR13">
            <v>0</v>
          </cell>
          <cell r="BS13">
            <v>0</v>
          </cell>
          <cell r="BT13">
            <v>3</v>
          </cell>
          <cell r="BU13">
            <v>0</v>
          </cell>
          <cell r="BV13">
            <v>0</v>
          </cell>
          <cell r="BW13">
            <v>2</v>
          </cell>
          <cell r="BX13">
            <v>2</v>
          </cell>
          <cell r="BY13">
            <v>0</v>
          </cell>
          <cell r="BZ13">
            <v>0</v>
          </cell>
          <cell r="CA13">
            <v>0</v>
          </cell>
          <cell r="CB13">
            <v>5</v>
          </cell>
          <cell r="CC13">
            <v>5</v>
          </cell>
          <cell r="CD13">
            <v>0</v>
          </cell>
          <cell r="CE13">
            <v>0</v>
          </cell>
          <cell r="CF13">
            <v>0</v>
          </cell>
          <cell r="CG13">
            <v>0</v>
          </cell>
          <cell r="CH13">
            <v>0</v>
          </cell>
          <cell r="CI13">
            <v>1</v>
          </cell>
          <cell r="CJ13">
            <v>3</v>
          </cell>
          <cell r="CK13">
            <v>0</v>
          </cell>
          <cell r="CL13">
            <v>46</v>
          </cell>
          <cell r="CM13">
            <v>3</v>
          </cell>
          <cell r="CN13">
            <v>3</v>
          </cell>
          <cell r="CO13">
            <v>0</v>
          </cell>
          <cell r="CP13">
            <v>0</v>
          </cell>
          <cell r="CQ13">
            <v>0</v>
          </cell>
          <cell r="CR13">
            <v>2</v>
          </cell>
          <cell r="CS13">
            <v>2</v>
          </cell>
          <cell r="CT13">
            <v>0</v>
          </cell>
          <cell r="CU13">
            <v>1</v>
          </cell>
          <cell r="CV13">
            <v>0</v>
          </cell>
          <cell r="CW13">
            <v>0</v>
          </cell>
          <cell r="CX13">
            <v>1</v>
          </cell>
          <cell r="CY13">
            <v>1</v>
          </cell>
        </row>
        <row r="14">
          <cell r="A14" t="str">
            <v>Customers- Street Lighting</v>
          </cell>
          <cell r="B14" t="str">
            <v>YNST</v>
          </cell>
          <cell r="C14">
            <v>2002</v>
          </cell>
          <cell r="D14">
            <v>612</v>
          </cell>
          <cell r="E14">
            <v>13010</v>
          </cell>
          <cell r="F14">
            <v>9020</v>
          </cell>
          <cell r="G14">
            <v>2576</v>
          </cell>
          <cell r="H14">
            <v>8931</v>
          </cell>
          <cell r="I14">
            <v>13568</v>
          </cell>
          <cell r="J14">
            <v>11545</v>
          </cell>
          <cell r="K14">
            <v>1494</v>
          </cell>
          <cell r="L14">
            <v>341</v>
          </cell>
          <cell r="M14">
            <v>10465</v>
          </cell>
          <cell r="N14">
            <v>716</v>
          </cell>
          <cell r="O14">
            <v>2479</v>
          </cell>
          <cell r="P14">
            <v>1</v>
          </cell>
          <cell r="Q14">
            <v>1</v>
          </cell>
          <cell r="R14">
            <v>3</v>
          </cell>
          <cell r="S14">
            <v>46221</v>
          </cell>
          <cell r="T14">
            <v>22404</v>
          </cell>
          <cell r="U14">
            <v>2660</v>
          </cell>
          <cell r="V14">
            <v>0</v>
          </cell>
          <cell r="W14">
            <v>6765</v>
          </cell>
          <cell r="X14">
            <v>5698</v>
          </cell>
          <cell r="Y14">
            <v>3020</v>
          </cell>
          <cell r="Z14">
            <v>1006</v>
          </cell>
          <cell r="AA14">
            <v>152</v>
          </cell>
          <cell r="AB14">
            <v>8</v>
          </cell>
          <cell r="AC14">
            <v>4</v>
          </cell>
          <cell r="AD14">
            <v>3</v>
          </cell>
          <cell r="AE14">
            <v>1</v>
          </cell>
          <cell r="AF14">
            <v>2363</v>
          </cell>
          <cell r="AG14">
            <v>2</v>
          </cell>
          <cell r="AH14">
            <v>1</v>
          </cell>
          <cell r="AI14">
            <v>1</v>
          </cell>
          <cell r="AJ14">
            <v>2561</v>
          </cell>
          <cell r="AK14">
            <v>3739</v>
          </cell>
          <cell r="AL14">
            <v>1</v>
          </cell>
          <cell r="AM14">
            <v>50032</v>
          </cell>
          <cell r="AN14">
            <v>34991</v>
          </cell>
          <cell r="AO14">
            <v>15041</v>
          </cell>
          <cell r="AP14">
            <v>1</v>
          </cell>
          <cell r="AQ14">
            <v>1</v>
          </cell>
          <cell r="AR14">
            <v>1</v>
          </cell>
          <cell r="AS14">
            <v>6933</v>
          </cell>
          <cell r="AT14">
            <v>6932</v>
          </cell>
          <cell r="AU14">
            <v>1</v>
          </cell>
          <cell r="AV14">
            <v>43580</v>
          </cell>
          <cell r="AW14">
            <v>2107</v>
          </cell>
          <cell r="AX14">
            <v>550</v>
          </cell>
          <cell r="AY14">
            <v>4948</v>
          </cell>
          <cell r="AZ14">
            <v>20252</v>
          </cell>
          <cell r="BA14">
            <v>2</v>
          </cell>
          <cell r="BB14">
            <v>0</v>
          </cell>
          <cell r="BC14">
            <v>30180</v>
          </cell>
          <cell r="BD14">
            <v>1958</v>
          </cell>
          <cell r="BE14">
            <v>1384</v>
          </cell>
          <cell r="BF14">
            <v>3973</v>
          </cell>
          <cell r="BG14">
            <v>691</v>
          </cell>
          <cell r="BH14">
            <v>1</v>
          </cell>
          <cell r="BI14">
            <v>690</v>
          </cell>
          <cell r="BJ14">
            <v>2251</v>
          </cell>
          <cell r="BK14">
            <v>1</v>
          </cell>
          <cell r="BL14">
            <v>2250</v>
          </cell>
          <cell r="BM14">
            <v>1483</v>
          </cell>
          <cell r="BN14">
            <v>1</v>
          </cell>
          <cell r="BO14">
            <v>5277</v>
          </cell>
          <cell r="BP14">
            <v>3</v>
          </cell>
          <cell r="BQ14">
            <v>14094</v>
          </cell>
          <cell r="BR14">
            <v>2231</v>
          </cell>
          <cell r="BS14">
            <v>3459</v>
          </cell>
          <cell r="BT14">
            <v>9967</v>
          </cell>
          <cell r="BU14">
            <v>2567</v>
          </cell>
          <cell r="BV14">
            <v>1</v>
          </cell>
          <cell r="BW14">
            <v>7808</v>
          </cell>
          <cell r="BX14">
            <v>7192</v>
          </cell>
          <cell r="BY14">
            <v>414</v>
          </cell>
          <cell r="BZ14">
            <v>202</v>
          </cell>
          <cell r="CA14">
            <v>1980</v>
          </cell>
          <cell r="CB14">
            <v>47346</v>
          </cell>
          <cell r="CC14">
            <v>43620</v>
          </cell>
          <cell r="CD14">
            <v>3726</v>
          </cell>
          <cell r="CE14">
            <v>8568</v>
          </cell>
          <cell r="CF14">
            <v>1058</v>
          </cell>
          <cell r="CG14">
            <v>1619</v>
          </cell>
          <cell r="CH14">
            <v>535</v>
          </cell>
          <cell r="CI14">
            <v>1</v>
          </cell>
          <cell r="CJ14">
            <v>1</v>
          </cell>
          <cell r="CK14">
            <v>1</v>
          </cell>
          <cell r="CL14">
            <v>159821</v>
          </cell>
          <cell r="CM14">
            <v>23283</v>
          </cell>
          <cell r="CN14">
            <v>21755</v>
          </cell>
          <cell r="CO14">
            <v>617</v>
          </cell>
          <cell r="CP14">
            <v>911</v>
          </cell>
          <cell r="CQ14">
            <v>1</v>
          </cell>
          <cell r="CR14">
            <v>6</v>
          </cell>
          <cell r="CS14">
            <v>6493</v>
          </cell>
          <cell r="CT14">
            <v>3</v>
          </cell>
          <cell r="CU14">
            <v>1295</v>
          </cell>
          <cell r="CV14">
            <v>1</v>
          </cell>
          <cell r="CW14">
            <v>11</v>
          </cell>
          <cell r="CX14">
            <v>9439</v>
          </cell>
          <cell r="CY14">
            <v>2</v>
          </cell>
        </row>
        <row r="15">
          <cell r="A15" t="str">
            <v>Customers- Sentinel Lighting</v>
          </cell>
          <cell r="B15" t="str">
            <v>YNSL</v>
          </cell>
          <cell r="C15">
            <v>2002</v>
          </cell>
          <cell r="D15">
            <v>14</v>
          </cell>
          <cell r="E15">
            <v>0</v>
          </cell>
          <cell r="F15">
            <v>320</v>
          </cell>
          <cell r="G15">
            <v>257</v>
          </cell>
          <cell r="H15">
            <v>881</v>
          </cell>
          <cell r="I15">
            <v>0</v>
          </cell>
          <cell r="J15">
            <v>0</v>
          </cell>
          <cell r="K15">
            <v>25</v>
          </cell>
          <cell r="L15">
            <v>30</v>
          </cell>
          <cell r="M15">
            <v>402</v>
          </cell>
          <cell r="N15">
            <v>22</v>
          </cell>
          <cell r="O15">
            <v>0</v>
          </cell>
          <cell r="P15">
            <v>0</v>
          </cell>
          <cell r="Q15">
            <v>1</v>
          </cell>
          <cell r="R15">
            <v>202</v>
          </cell>
          <cell r="S15">
            <v>0</v>
          </cell>
          <cell r="T15">
            <v>1512</v>
          </cell>
          <cell r="U15">
            <v>239</v>
          </cell>
          <cell r="V15">
            <v>0</v>
          </cell>
          <cell r="W15">
            <v>366</v>
          </cell>
          <cell r="X15">
            <v>63</v>
          </cell>
          <cell r="Y15">
            <v>106</v>
          </cell>
          <cell r="Z15">
            <v>0</v>
          </cell>
          <cell r="AA15">
            <v>0</v>
          </cell>
          <cell r="AB15">
            <v>0</v>
          </cell>
          <cell r="AC15">
            <v>76</v>
          </cell>
          <cell r="AD15">
            <v>39</v>
          </cell>
          <cell r="AE15">
            <v>37</v>
          </cell>
          <cell r="AF15">
            <v>0</v>
          </cell>
          <cell r="AG15">
            <v>0</v>
          </cell>
          <cell r="AH15">
            <v>0</v>
          </cell>
          <cell r="AI15">
            <v>0</v>
          </cell>
          <cell r="AJ15">
            <v>859</v>
          </cell>
          <cell r="AK15">
            <v>175</v>
          </cell>
          <cell r="AL15">
            <v>24</v>
          </cell>
          <cell r="AM15">
            <v>548</v>
          </cell>
          <cell r="AN15">
            <v>245</v>
          </cell>
          <cell r="AO15">
            <v>303</v>
          </cell>
          <cell r="AP15">
            <v>0</v>
          </cell>
          <cell r="AQ15">
            <v>23</v>
          </cell>
          <cell r="AR15">
            <v>1</v>
          </cell>
          <cell r="AS15">
            <v>0</v>
          </cell>
          <cell r="AT15">
            <v>0</v>
          </cell>
          <cell r="AU15">
            <v>0</v>
          </cell>
          <cell r="AV15">
            <v>0</v>
          </cell>
          <cell r="AW15">
            <v>177</v>
          </cell>
          <cell r="AX15">
            <v>0</v>
          </cell>
          <cell r="AY15">
            <v>0</v>
          </cell>
          <cell r="AZ15">
            <v>0</v>
          </cell>
          <cell r="BA15">
            <v>48</v>
          </cell>
          <cell r="BB15">
            <v>0</v>
          </cell>
          <cell r="BC15">
            <v>789</v>
          </cell>
          <cell r="BD15">
            <v>46</v>
          </cell>
          <cell r="BE15">
            <v>113</v>
          </cell>
          <cell r="BF15">
            <v>316</v>
          </cell>
          <cell r="BG15">
            <v>19</v>
          </cell>
          <cell r="BH15">
            <v>0</v>
          </cell>
          <cell r="BI15">
            <v>19</v>
          </cell>
          <cell r="BJ15">
            <v>553</v>
          </cell>
          <cell r="BK15">
            <v>23</v>
          </cell>
          <cell r="BL15">
            <v>530</v>
          </cell>
          <cell r="BM15">
            <v>110</v>
          </cell>
          <cell r="BN15">
            <v>0</v>
          </cell>
          <cell r="BO15">
            <v>1046</v>
          </cell>
          <cell r="BP15">
            <v>1</v>
          </cell>
          <cell r="BQ15">
            <v>241</v>
          </cell>
          <cell r="BR15">
            <v>169</v>
          </cell>
          <cell r="BS15">
            <v>287</v>
          </cell>
          <cell r="BT15">
            <v>38</v>
          </cell>
          <cell r="BU15">
            <v>251</v>
          </cell>
          <cell r="BV15">
            <v>0</v>
          </cell>
          <cell r="BW15">
            <v>667</v>
          </cell>
          <cell r="BX15">
            <v>633</v>
          </cell>
          <cell r="BY15">
            <v>34</v>
          </cell>
          <cell r="BZ15">
            <v>0</v>
          </cell>
          <cell r="CA15">
            <v>0</v>
          </cell>
          <cell r="CB15">
            <v>307</v>
          </cell>
          <cell r="CC15">
            <v>276</v>
          </cell>
          <cell r="CD15">
            <v>31</v>
          </cell>
          <cell r="CE15">
            <v>466</v>
          </cell>
          <cell r="CF15">
            <v>0</v>
          </cell>
          <cell r="CG15">
            <v>56</v>
          </cell>
          <cell r="CH15">
            <v>0</v>
          </cell>
          <cell r="CI15">
            <v>32</v>
          </cell>
          <cell r="CJ15">
            <v>0</v>
          </cell>
          <cell r="CK15">
            <v>18</v>
          </cell>
          <cell r="CL15">
            <v>0</v>
          </cell>
          <cell r="CM15">
            <v>897</v>
          </cell>
          <cell r="CN15">
            <v>792</v>
          </cell>
          <cell r="CO15">
            <v>20</v>
          </cell>
          <cell r="CP15">
            <v>85</v>
          </cell>
          <cell r="CQ15">
            <v>8</v>
          </cell>
          <cell r="CR15">
            <v>0</v>
          </cell>
          <cell r="CS15">
            <v>785</v>
          </cell>
          <cell r="CT15">
            <v>25</v>
          </cell>
          <cell r="CU15">
            <v>12</v>
          </cell>
          <cell r="CV15">
            <v>33</v>
          </cell>
          <cell r="CW15">
            <v>69</v>
          </cell>
          <cell r="CX15">
            <v>80</v>
          </cell>
          <cell r="CY15">
            <v>39</v>
          </cell>
        </row>
        <row r="16">
          <cell r="A16" t="str">
            <v>kWh</v>
          </cell>
          <cell r="B16" t="str">
            <v>YV</v>
          </cell>
          <cell r="C16">
            <v>2002</v>
          </cell>
          <cell r="D16">
            <v>48452299</v>
          </cell>
          <cell r="E16">
            <v>1223152247</v>
          </cell>
          <cell r="F16">
            <v>1142049563</v>
          </cell>
          <cell r="G16">
            <v>247453181</v>
          </cell>
          <cell r="H16">
            <v>907624411</v>
          </cell>
          <cell r="I16">
            <v>1648001699</v>
          </cell>
          <cell r="J16">
            <v>1450044760</v>
          </cell>
          <cell r="K16">
            <v>68742121</v>
          </cell>
          <cell r="L16">
            <v>33581386</v>
          </cell>
          <cell r="M16">
            <v>933320390</v>
          </cell>
          <cell r="N16">
            <v>30918632</v>
          </cell>
          <cell r="O16">
            <v>354595877</v>
          </cell>
          <cell r="P16">
            <v>25472898</v>
          </cell>
          <cell r="Q16">
            <v>8131816</v>
          </cell>
          <cell r="R16">
            <v>186236990</v>
          </cell>
          <cell r="S16">
            <v>7582464083</v>
          </cell>
          <cell r="T16">
            <v>936089556</v>
          </cell>
          <cell r="U16">
            <v>366079169</v>
          </cell>
          <cell r="V16">
            <v>63927147</v>
          </cell>
          <cell r="W16">
            <v>538507764</v>
          </cell>
          <cell r="X16">
            <v>624925472</v>
          </cell>
          <cell r="Y16">
            <v>286898594</v>
          </cell>
          <cell r="Z16">
            <v>76689691</v>
          </cell>
          <cell r="AA16">
            <v>9113032</v>
          </cell>
          <cell r="AB16">
            <v>92650990.900000006</v>
          </cell>
          <cell r="AC16">
            <v>905209929.5</v>
          </cell>
          <cell r="AD16">
            <v>841690782</v>
          </cell>
          <cell r="AE16">
            <v>63519147.5</v>
          </cell>
          <cell r="AF16">
            <v>151859107</v>
          </cell>
          <cell r="AG16">
            <v>1482923145</v>
          </cell>
          <cell r="AH16">
            <v>1468479032</v>
          </cell>
          <cell r="AI16">
            <v>14444113</v>
          </cell>
          <cell r="AJ16">
            <v>350911723</v>
          </cell>
          <cell r="AK16">
            <v>413942278</v>
          </cell>
          <cell r="AL16">
            <v>119108138</v>
          </cell>
          <cell r="AM16">
            <v>3313495227</v>
          </cell>
          <cell r="AN16">
            <v>1901045613</v>
          </cell>
          <cell r="AO16">
            <v>1412449614</v>
          </cell>
          <cell r="AP16">
            <v>25609211</v>
          </cell>
          <cell r="AQ16">
            <v>198637486</v>
          </cell>
          <cell r="AR16">
            <v>3418980431</v>
          </cell>
          <cell r="AS16">
            <v>21556707252</v>
          </cell>
          <cell r="AT16">
            <v>21536250000</v>
          </cell>
          <cell r="AU16">
            <v>20457252</v>
          </cell>
          <cell r="AV16">
            <v>7470558035</v>
          </cell>
          <cell r="AW16">
            <v>169658537</v>
          </cell>
          <cell r="AX16">
            <v>111208080</v>
          </cell>
          <cell r="AY16">
            <v>733454032</v>
          </cell>
          <cell r="AZ16">
            <v>1915214161</v>
          </cell>
          <cell r="BA16">
            <v>290072203</v>
          </cell>
          <cell r="BB16">
            <v>126736273</v>
          </cell>
          <cell r="BC16">
            <v>3338203398</v>
          </cell>
          <cell r="BD16">
            <v>173255586</v>
          </cell>
          <cell r="BE16">
            <v>183909651.19999999</v>
          </cell>
          <cell r="BF16">
            <v>563564723</v>
          </cell>
          <cell r="BG16">
            <v>677272067</v>
          </cell>
          <cell r="BH16">
            <v>638133931</v>
          </cell>
          <cell r="BI16">
            <v>39138136</v>
          </cell>
          <cell r="BJ16">
            <v>1098901709</v>
          </cell>
          <cell r="BK16">
            <v>793012818</v>
          </cell>
          <cell r="BL16">
            <v>305888891</v>
          </cell>
          <cell r="BM16">
            <v>169174548</v>
          </cell>
          <cell r="BN16">
            <v>352729950</v>
          </cell>
          <cell r="BO16">
            <v>583444622</v>
          </cell>
          <cell r="BP16">
            <v>142682627</v>
          </cell>
          <cell r="BQ16">
            <v>1739077845</v>
          </cell>
          <cell r="BR16">
            <v>215589062</v>
          </cell>
          <cell r="BS16">
            <v>286884558</v>
          </cell>
          <cell r="BT16">
            <v>1163441783</v>
          </cell>
          <cell r="BU16">
            <v>191317428</v>
          </cell>
          <cell r="BV16">
            <v>78937017.299999997</v>
          </cell>
          <cell r="BW16">
            <v>808921986</v>
          </cell>
          <cell r="BX16">
            <v>764480212</v>
          </cell>
          <cell r="BY16">
            <v>31750150</v>
          </cell>
          <cell r="BZ16">
            <v>12691624</v>
          </cell>
          <cell r="CA16">
            <v>145862400</v>
          </cell>
          <cell r="CB16">
            <v>4891367835</v>
          </cell>
          <cell r="CC16">
            <v>4486786862</v>
          </cell>
          <cell r="CD16">
            <v>404580973</v>
          </cell>
          <cell r="CE16">
            <v>714673992</v>
          </cell>
          <cell r="CF16">
            <v>90391062</v>
          </cell>
          <cell r="CG16">
            <v>122481365</v>
          </cell>
          <cell r="CH16">
            <v>86260326</v>
          </cell>
          <cell r="CI16">
            <v>362208340</v>
          </cell>
          <cell r="CJ16">
            <v>1015641442</v>
          </cell>
          <cell r="CK16">
            <v>217790206</v>
          </cell>
          <cell r="CL16">
            <v>26177019147</v>
          </cell>
          <cell r="CM16">
            <v>2404558622</v>
          </cell>
          <cell r="CN16">
            <v>2281971131</v>
          </cell>
          <cell r="CO16">
            <v>30760339</v>
          </cell>
          <cell r="CP16">
            <v>91827152</v>
          </cell>
          <cell r="CQ16">
            <v>93651360.400000006</v>
          </cell>
          <cell r="CR16">
            <v>1251191402</v>
          </cell>
          <cell r="CS16">
            <v>472785317</v>
          </cell>
          <cell r="CT16">
            <v>89683500.799999997</v>
          </cell>
          <cell r="CU16">
            <v>132708672</v>
          </cell>
          <cell r="CV16">
            <v>19703882</v>
          </cell>
          <cell r="CW16">
            <v>428242940</v>
          </cell>
          <cell r="CX16">
            <v>756869340</v>
          </cell>
          <cell r="CY16">
            <v>377796305</v>
          </cell>
        </row>
        <row r="17">
          <cell r="A17" t="str">
            <v>kWh - Residential</v>
          </cell>
          <cell r="B17" t="str">
            <v>YVR</v>
          </cell>
          <cell r="C17">
            <v>2002</v>
          </cell>
          <cell r="D17">
            <v>11354867</v>
          </cell>
          <cell r="E17">
            <v>442416080</v>
          </cell>
          <cell r="F17">
            <v>286227229</v>
          </cell>
          <cell r="G17">
            <v>76963527</v>
          </cell>
          <cell r="H17">
            <v>282124517</v>
          </cell>
          <cell r="I17">
            <v>534809584</v>
          </cell>
          <cell r="J17">
            <v>357841995</v>
          </cell>
          <cell r="K17">
            <v>45213723</v>
          </cell>
          <cell r="L17">
            <v>16842271</v>
          </cell>
          <cell r="M17">
            <v>253649524</v>
          </cell>
          <cell r="N17">
            <v>12306142</v>
          </cell>
          <cell r="O17">
            <v>115516315</v>
          </cell>
          <cell r="P17">
            <v>15996835</v>
          </cell>
          <cell r="Q17">
            <v>4341362</v>
          </cell>
          <cell r="R17">
            <v>91843709</v>
          </cell>
          <cell r="S17">
            <v>1584798809</v>
          </cell>
          <cell r="T17">
            <v>684811661</v>
          </cell>
          <cell r="U17">
            <v>106162959</v>
          </cell>
          <cell r="V17">
            <v>32562746</v>
          </cell>
          <cell r="W17">
            <v>268250194</v>
          </cell>
          <cell r="X17">
            <v>140876233</v>
          </cell>
          <cell r="Y17">
            <v>112090846</v>
          </cell>
          <cell r="Z17">
            <v>37033883</v>
          </cell>
          <cell r="AA17">
            <v>5852818</v>
          </cell>
          <cell r="AB17">
            <v>40340400</v>
          </cell>
          <cell r="AC17">
            <v>378665428.89999998</v>
          </cell>
          <cell r="AD17">
            <v>352862668</v>
          </cell>
          <cell r="AE17">
            <v>25802760.899999999</v>
          </cell>
          <cell r="AF17">
            <v>83172330</v>
          </cell>
          <cell r="AG17">
            <v>337866377</v>
          </cell>
          <cell r="AH17">
            <v>326813916</v>
          </cell>
          <cell r="AI17">
            <v>11052461</v>
          </cell>
          <cell r="AJ17">
            <v>177417293</v>
          </cell>
          <cell r="AK17">
            <v>195544773</v>
          </cell>
          <cell r="AL17">
            <v>27216899</v>
          </cell>
          <cell r="AM17">
            <v>1802567143</v>
          </cell>
          <cell r="AN17">
            <v>1386158911</v>
          </cell>
          <cell r="AO17">
            <v>416408232</v>
          </cell>
          <cell r="AP17">
            <v>14810717</v>
          </cell>
          <cell r="AQ17">
            <v>39345946</v>
          </cell>
          <cell r="AR17">
            <v>942367912</v>
          </cell>
          <cell r="AS17">
            <v>11691112100</v>
          </cell>
          <cell r="AT17">
            <v>11679450000</v>
          </cell>
          <cell r="AU17">
            <v>11662100</v>
          </cell>
          <cell r="AV17">
            <v>2255325713</v>
          </cell>
          <cell r="AW17">
            <v>146170316</v>
          </cell>
          <cell r="AX17">
            <v>40435653</v>
          </cell>
          <cell r="AY17">
            <v>207937574</v>
          </cell>
          <cell r="AZ17">
            <v>592397236</v>
          </cell>
          <cell r="BA17">
            <v>86367988</v>
          </cell>
          <cell r="BB17">
            <v>79090352</v>
          </cell>
          <cell r="BC17">
            <v>1126683291</v>
          </cell>
          <cell r="BD17">
            <v>56688715</v>
          </cell>
          <cell r="BE17">
            <v>37213253.5</v>
          </cell>
          <cell r="BF17">
            <v>150455870</v>
          </cell>
          <cell r="BG17">
            <v>255569423</v>
          </cell>
          <cell r="BH17">
            <v>226842406</v>
          </cell>
          <cell r="BI17">
            <v>28727017</v>
          </cell>
          <cell r="BJ17">
            <v>402872888</v>
          </cell>
          <cell r="BK17">
            <v>248661554</v>
          </cell>
          <cell r="BL17">
            <v>154211334</v>
          </cell>
          <cell r="BM17">
            <v>63940313</v>
          </cell>
          <cell r="BN17">
            <v>139103756</v>
          </cell>
          <cell r="BO17">
            <v>211788238</v>
          </cell>
          <cell r="BP17">
            <v>47840309</v>
          </cell>
          <cell r="BQ17">
            <v>516094957</v>
          </cell>
          <cell r="BR17">
            <v>75060870</v>
          </cell>
          <cell r="BS17">
            <v>100616157</v>
          </cell>
          <cell r="BT17">
            <v>480135066</v>
          </cell>
          <cell r="BU17">
            <v>76563860</v>
          </cell>
          <cell r="BV17">
            <v>34515324.399999999</v>
          </cell>
          <cell r="BW17">
            <v>301118299</v>
          </cell>
          <cell r="BX17">
            <v>281474786</v>
          </cell>
          <cell r="BY17">
            <v>13050466</v>
          </cell>
          <cell r="BZ17">
            <v>6593047</v>
          </cell>
          <cell r="CA17">
            <v>43644936</v>
          </cell>
          <cell r="CB17">
            <v>1909581281</v>
          </cell>
          <cell r="CC17">
            <v>1765172709</v>
          </cell>
          <cell r="CD17">
            <v>144408572</v>
          </cell>
          <cell r="CE17">
            <v>353515082</v>
          </cell>
          <cell r="CF17">
            <v>30951632</v>
          </cell>
          <cell r="CG17">
            <v>44348020</v>
          </cell>
          <cell r="CH17">
            <v>31422729</v>
          </cell>
          <cell r="CI17">
            <v>111303194</v>
          </cell>
          <cell r="CJ17">
            <v>348898285</v>
          </cell>
          <cell r="CK17">
            <v>50972655</v>
          </cell>
          <cell r="CL17">
            <v>5641748572</v>
          </cell>
          <cell r="CM17">
            <v>932961731</v>
          </cell>
          <cell r="CN17">
            <v>865645756</v>
          </cell>
          <cell r="CO17">
            <v>20159682</v>
          </cell>
          <cell r="CP17">
            <v>47156293</v>
          </cell>
          <cell r="CQ17">
            <v>65472676.299999997</v>
          </cell>
          <cell r="CR17">
            <v>386933262</v>
          </cell>
          <cell r="CS17">
            <v>145785623</v>
          </cell>
          <cell r="CT17">
            <v>24585867.5</v>
          </cell>
          <cell r="CU17">
            <v>26784344</v>
          </cell>
          <cell r="CV17">
            <v>13788429</v>
          </cell>
          <cell r="CW17">
            <v>204755002</v>
          </cell>
          <cell r="CX17">
            <v>297965004</v>
          </cell>
          <cell r="CY17">
            <v>107536736</v>
          </cell>
        </row>
        <row r="18">
          <cell r="A18" t="str">
            <v xml:space="preserve">kWh- General Service </v>
          </cell>
          <cell r="B18" t="str">
            <v>YVGS</v>
          </cell>
          <cell r="C18">
            <v>2002</v>
          </cell>
          <cell r="D18">
            <v>9079614</v>
          </cell>
          <cell r="E18">
            <v>772793005</v>
          </cell>
          <cell r="F18">
            <v>509126792</v>
          </cell>
          <cell r="G18">
            <v>134781678</v>
          </cell>
          <cell r="H18">
            <v>618103954</v>
          </cell>
          <cell r="I18">
            <v>1105048243</v>
          </cell>
          <cell r="J18">
            <v>845220265</v>
          </cell>
          <cell r="K18">
            <v>23528398</v>
          </cell>
          <cell r="L18">
            <v>16485323</v>
          </cell>
          <cell r="M18">
            <v>592109268</v>
          </cell>
          <cell r="N18">
            <v>18257730</v>
          </cell>
          <cell r="O18">
            <v>151983618</v>
          </cell>
          <cell r="P18">
            <v>9222935</v>
          </cell>
          <cell r="Q18">
            <v>3721153</v>
          </cell>
          <cell r="R18">
            <v>90937067</v>
          </cell>
          <cell r="S18">
            <v>5006167156</v>
          </cell>
          <cell r="T18">
            <v>251277895</v>
          </cell>
          <cell r="U18">
            <v>190361168</v>
          </cell>
          <cell r="V18">
            <v>31364401</v>
          </cell>
          <cell r="W18">
            <v>264950426</v>
          </cell>
          <cell r="X18">
            <v>433869369</v>
          </cell>
          <cell r="Y18">
            <v>171419513</v>
          </cell>
          <cell r="Z18">
            <v>38481270</v>
          </cell>
          <cell r="AA18">
            <v>3163014</v>
          </cell>
          <cell r="AB18">
            <v>27015400.199999999</v>
          </cell>
          <cell r="AC18">
            <v>516697220.80000001</v>
          </cell>
          <cell r="AD18">
            <v>479379373</v>
          </cell>
          <cell r="AE18">
            <v>37317847.799999997</v>
          </cell>
          <cell r="AF18">
            <v>67208946</v>
          </cell>
          <cell r="AG18">
            <v>910693065</v>
          </cell>
          <cell r="AH18">
            <v>907457635</v>
          </cell>
          <cell r="AI18">
            <v>3235430</v>
          </cell>
          <cell r="AJ18">
            <v>172094514</v>
          </cell>
          <cell r="AK18">
            <v>216798708</v>
          </cell>
          <cell r="AL18">
            <v>90761045</v>
          </cell>
          <cell r="AM18">
            <v>1101158569</v>
          </cell>
          <cell r="AN18">
            <v>500218824</v>
          </cell>
          <cell r="AO18">
            <v>600939745</v>
          </cell>
          <cell r="AP18">
            <v>10496665</v>
          </cell>
          <cell r="AQ18">
            <v>108380345</v>
          </cell>
          <cell r="AR18">
            <v>2155341280</v>
          </cell>
          <cell r="AS18">
            <v>8305846412</v>
          </cell>
          <cell r="AT18">
            <v>8297330000</v>
          </cell>
          <cell r="AU18">
            <v>8516412</v>
          </cell>
          <cell r="AV18">
            <v>4512360890</v>
          </cell>
          <cell r="AW18">
            <v>23488221</v>
          </cell>
          <cell r="AX18">
            <v>69466971</v>
          </cell>
          <cell r="AY18">
            <v>381970417</v>
          </cell>
          <cell r="AZ18">
            <v>1064266099</v>
          </cell>
          <cell r="BA18">
            <v>201703915</v>
          </cell>
          <cell r="BB18">
            <v>47645921</v>
          </cell>
          <cell r="BC18">
            <v>1991617747</v>
          </cell>
          <cell r="BD18">
            <v>100953305</v>
          </cell>
          <cell r="BE18">
            <v>146692927.40000001</v>
          </cell>
          <cell r="BF18">
            <v>349648821</v>
          </cell>
          <cell r="BG18">
            <v>418829727</v>
          </cell>
          <cell r="BH18">
            <v>408830997</v>
          </cell>
          <cell r="BI18">
            <v>9998730</v>
          </cell>
          <cell r="BJ18">
            <v>691372102</v>
          </cell>
          <cell r="BK18">
            <v>541483745</v>
          </cell>
          <cell r="BL18">
            <v>149888357</v>
          </cell>
          <cell r="BM18">
            <v>104356089</v>
          </cell>
          <cell r="BN18">
            <v>210424217</v>
          </cell>
          <cell r="BO18">
            <v>367934161</v>
          </cell>
          <cell r="BP18">
            <v>94214384</v>
          </cell>
          <cell r="BQ18">
            <v>866757364</v>
          </cell>
          <cell r="BR18">
            <v>138946077</v>
          </cell>
          <cell r="BS18">
            <v>183674228</v>
          </cell>
          <cell r="BT18">
            <v>563020748</v>
          </cell>
          <cell r="BU18">
            <v>112129765</v>
          </cell>
          <cell r="BV18">
            <v>44001700.299999997</v>
          </cell>
          <cell r="BW18">
            <v>443626283</v>
          </cell>
          <cell r="BX18">
            <v>419138015</v>
          </cell>
          <cell r="BY18">
            <v>18477924</v>
          </cell>
          <cell r="BZ18">
            <v>6010344</v>
          </cell>
          <cell r="CA18">
            <v>101867112</v>
          </cell>
          <cell r="CB18">
            <v>2539134899</v>
          </cell>
          <cell r="CC18">
            <v>2280857285</v>
          </cell>
          <cell r="CD18">
            <v>258277614</v>
          </cell>
          <cell r="CE18">
            <v>353776645</v>
          </cell>
          <cell r="CF18">
            <v>58425132</v>
          </cell>
          <cell r="CG18">
            <v>76771330</v>
          </cell>
          <cell r="CH18">
            <v>54380413</v>
          </cell>
          <cell r="CI18">
            <v>217370463</v>
          </cell>
          <cell r="CJ18">
            <v>589904900</v>
          </cell>
          <cell r="CK18">
            <v>165290392</v>
          </cell>
          <cell r="CL18">
            <v>17573266919</v>
          </cell>
          <cell r="CM18">
            <v>1295837739</v>
          </cell>
          <cell r="CN18">
            <v>1241179249</v>
          </cell>
          <cell r="CO18">
            <v>10600657</v>
          </cell>
          <cell r="CP18">
            <v>44057833</v>
          </cell>
          <cell r="CQ18">
            <v>27395444.699999999</v>
          </cell>
          <cell r="CR18">
            <v>760365748</v>
          </cell>
          <cell r="CS18">
            <v>254543385</v>
          </cell>
          <cell r="CT18">
            <v>64521708</v>
          </cell>
          <cell r="CU18">
            <v>50854534</v>
          </cell>
          <cell r="CV18">
            <v>5915453</v>
          </cell>
          <cell r="CW18">
            <v>218825100</v>
          </cell>
          <cell r="CX18">
            <v>451840022</v>
          </cell>
          <cell r="CY18">
            <v>240453229</v>
          </cell>
        </row>
        <row r="19">
          <cell r="A19" t="str">
            <v>kWh- Large User, Sub- Transmission, Intermediate/ Embedded Distributor</v>
          </cell>
          <cell r="B19" t="str">
            <v>YVLG</v>
          </cell>
          <cell r="C19">
            <v>2002</v>
          </cell>
          <cell r="D19">
            <v>27749116</v>
          </cell>
          <cell r="E19">
            <v>0</v>
          </cell>
          <cell r="F19">
            <v>337659190</v>
          </cell>
          <cell r="G19">
            <v>34035224</v>
          </cell>
          <cell r="H19">
            <v>0</v>
          </cell>
          <cell r="I19">
            <v>0</v>
          </cell>
          <cell r="J19">
            <v>238568275</v>
          </cell>
          <cell r="K19">
            <v>0</v>
          </cell>
          <cell r="L19">
            <v>0</v>
          </cell>
          <cell r="M19">
            <v>78422595</v>
          </cell>
          <cell r="N19">
            <v>0</v>
          </cell>
          <cell r="O19">
            <v>85553496</v>
          </cell>
          <cell r="P19">
            <v>0</v>
          </cell>
          <cell r="Q19">
            <v>0</v>
          </cell>
          <cell r="R19">
            <v>0</v>
          </cell>
          <cell r="S19">
            <v>952073899</v>
          </cell>
          <cell r="T19">
            <v>0</v>
          </cell>
          <cell r="U19">
            <v>65894250</v>
          </cell>
          <cell r="V19">
            <v>0</v>
          </cell>
          <cell r="W19">
            <v>0</v>
          </cell>
          <cell r="X19">
            <v>46335526</v>
          </cell>
          <cell r="Y19">
            <v>0</v>
          </cell>
          <cell r="Z19">
            <v>0</v>
          </cell>
          <cell r="AA19">
            <v>0</v>
          </cell>
          <cell r="AB19">
            <v>25041489.600000001</v>
          </cell>
          <cell r="AC19">
            <v>0</v>
          </cell>
          <cell r="AD19">
            <v>0</v>
          </cell>
          <cell r="AE19">
            <v>0</v>
          </cell>
          <cell r="AF19">
            <v>0</v>
          </cell>
          <cell r="AG19">
            <v>226750771</v>
          </cell>
          <cell r="AH19">
            <v>226750771</v>
          </cell>
          <cell r="AI19">
            <v>0</v>
          </cell>
          <cell r="AJ19">
            <v>0</v>
          </cell>
          <cell r="AK19">
            <v>0</v>
          </cell>
          <cell r="AL19">
            <v>0</v>
          </cell>
          <cell r="AM19">
            <v>384489949</v>
          </cell>
          <cell r="AN19">
            <v>0</v>
          </cell>
          <cell r="AO19">
            <v>384489949</v>
          </cell>
          <cell r="AP19">
            <v>0</v>
          </cell>
          <cell r="AQ19">
            <v>49869369</v>
          </cell>
          <cell r="AR19">
            <v>309885512</v>
          </cell>
          <cell r="AS19">
            <v>1451200000</v>
          </cell>
          <cell r="AT19">
            <v>1451200000</v>
          </cell>
          <cell r="AU19">
            <v>0</v>
          </cell>
          <cell r="AV19">
            <v>664970205</v>
          </cell>
          <cell r="AW19">
            <v>0</v>
          </cell>
          <cell r="AX19">
            <v>0</v>
          </cell>
          <cell r="AY19">
            <v>139824585</v>
          </cell>
          <cell r="AZ19">
            <v>246062013</v>
          </cell>
          <cell r="BA19">
            <v>0</v>
          </cell>
          <cell r="BB19">
            <v>0</v>
          </cell>
          <cell r="BC19">
            <v>197035337</v>
          </cell>
          <cell r="BD19">
            <v>14093682</v>
          </cell>
          <cell r="BE19">
            <v>0</v>
          </cell>
          <cell r="BF19">
            <v>60202725</v>
          </cell>
          <cell r="BG19">
            <v>0</v>
          </cell>
          <cell r="BH19">
            <v>0</v>
          </cell>
          <cell r="BI19">
            <v>0</v>
          </cell>
          <cell r="BJ19">
            <v>0</v>
          </cell>
          <cell r="BK19">
            <v>0</v>
          </cell>
          <cell r="BL19">
            <v>0</v>
          </cell>
          <cell r="BM19">
            <v>0</v>
          </cell>
          <cell r="BN19">
            <v>0</v>
          </cell>
          <cell r="BO19">
            <v>0</v>
          </cell>
          <cell r="BP19">
            <v>0</v>
          </cell>
          <cell r="BQ19">
            <v>348484346</v>
          </cell>
          <cell r="BR19">
            <v>0</v>
          </cell>
          <cell r="BS19">
            <v>0</v>
          </cell>
          <cell r="BT19">
            <v>114267039</v>
          </cell>
          <cell r="BU19">
            <v>0</v>
          </cell>
          <cell r="BV19">
            <v>0</v>
          </cell>
          <cell r="BW19">
            <v>58804718</v>
          </cell>
          <cell r="BX19">
            <v>58804718</v>
          </cell>
          <cell r="BY19">
            <v>0</v>
          </cell>
          <cell r="BZ19">
            <v>0</v>
          </cell>
          <cell r="CA19">
            <v>0</v>
          </cell>
          <cell r="CB19">
            <v>409948085</v>
          </cell>
          <cell r="CC19">
            <v>409948085</v>
          </cell>
          <cell r="CD19">
            <v>0</v>
          </cell>
          <cell r="CE19">
            <v>0</v>
          </cell>
          <cell r="CF19">
            <v>0</v>
          </cell>
          <cell r="CG19">
            <v>0</v>
          </cell>
          <cell r="CH19">
            <v>0</v>
          </cell>
          <cell r="CI19">
            <v>30787872</v>
          </cell>
          <cell r="CJ19">
            <v>65932598</v>
          </cell>
          <cell r="CK19">
            <v>0</v>
          </cell>
          <cell r="CL19">
            <v>2855000730</v>
          </cell>
          <cell r="CM19">
            <v>158769531</v>
          </cell>
          <cell r="CN19">
            <v>158769531</v>
          </cell>
          <cell r="CO19">
            <v>0</v>
          </cell>
          <cell r="CP19">
            <v>0</v>
          </cell>
          <cell r="CQ19">
            <v>0</v>
          </cell>
          <cell r="CR19">
            <v>97288461</v>
          </cell>
          <cell r="CS19">
            <v>66272895</v>
          </cell>
          <cell r="CT19">
            <v>0</v>
          </cell>
          <cell r="CU19">
            <v>54488795</v>
          </cell>
          <cell r="CV19">
            <v>0</v>
          </cell>
          <cell r="CW19">
            <v>0</v>
          </cell>
          <cell r="CX19">
            <v>0</v>
          </cell>
          <cell r="CY19">
            <v>27638306</v>
          </cell>
        </row>
        <row r="20">
          <cell r="A20" t="str">
            <v>kWh- Street Lighting</v>
          </cell>
          <cell r="B20" t="str">
            <v>YVST</v>
          </cell>
          <cell r="C20">
            <v>2002</v>
          </cell>
          <cell r="D20">
            <v>268702</v>
          </cell>
          <cell r="E20">
            <v>7943162</v>
          </cell>
          <cell r="F20">
            <v>8537032</v>
          </cell>
          <cell r="G20">
            <v>1415305</v>
          </cell>
          <cell r="H20">
            <v>6768940</v>
          </cell>
          <cell r="I20">
            <v>8143872</v>
          </cell>
          <cell r="J20">
            <v>8414225</v>
          </cell>
          <cell r="K20">
            <v>0</v>
          </cell>
          <cell r="L20">
            <v>220459</v>
          </cell>
          <cell r="M20">
            <v>8632130</v>
          </cell>
          <cell r="N20">
            <v>346108</v>
          </cell>
          <cell r="O20">
            <v>1542448</v>
          </cell>
          <cell r="P20">
            <v>253128</v>
          </cell>
          <cell r="Q20">
            <v>68162</v>
          </cell>
          <cell r="R20">
            <v>3290404</v>
          </cell>
          <cell r="S20">
            <v>39424219</v>
          </cell>
          <cell r="T20">
            <v>0</v>
          </cell>
          <cell r="U20">
            <v>2928633</v>
          </cell>
          <cell r="V20">
            <v>0</v>
          </cell>
          <cell r="W20">
            <v>4958370</v>
          </cell>
          <cell r="X20">
            <v>3657240</v>
          </cell>
          <cell r="Y20">
            <v>2377473</v>
          </cell>
          <cell r="Z20">
            <v>1174538</v>
          </cell>
          <cell r="AA20">
            <v>97200</v>
          </cell>
          <cell r="AB20">
            <v>253701.1</v>
          </cell>
          <cell r="AC20">
            <v>7898289.7999999998</v>
          </cell>
          <cell r="AD20">
            <v>7539948</v>
          </cell>
          <cell r="AE20">
            <v>358341.8</v>
          </cell>
          <cell r="AF20">
            <v>1477831</v>
          </cell>
          <cell r="AG20">
            <v>7612932</v>
          </cell>
          <cell r="AH20">
            <v>7456710</v>
          </cell>
          <cell r="AI20">
            <v>156222</v>
          </cell>
          <cell r="AJ20">
            <v>1047164</v>
          </cell>
          <cell r="AK20">
            <v>1341141</v>
          </cell>
          <cell r="AL20">
            <v>1060601</v>
          </cell>
          <cell r="AM20">
            <v>24820364</v>
          </cell>
          <cell r="AN20">
            <v>14667878</v>
          </cell>
          <cell r="AO20">
            <v>10152486</v>
          </cell>
          <cell r="AP20">
            <v>301829</v>
          </cell>
          <cell r="AQ20">
            <v>929825</v>
          </cell>
          <cell r="AR20">
            <v>11302347</v>
          </cell>
          <cell r="AS20">
            <v>94828740</v>
          </cell>
          <cell r="AT20">
            <v>94550000</v>
          </cell>
          <cell r="AU20">
            <v>278740</v>
          </cell>
          <cell r="AV20">
            <v>37901227</v>
          </cell>
          <cell r="AW20">
            <v>0</v>
          </cell>
          <cell r="AX20">
            <v>1305456</v>
          </cell>
          <cell r="AY20">
            <v>3721456</v>
          </cell>
          <cell r="AZ20">
            <v>12488813</v>
          </cell>
          <cell r="BA20">
            <v>1960300</v>
          </cell>
          <cell r="BB20">
            <v>0</v>
          </cell>
          <cell r="BC20">
            <v>21885346</v>
          </cell>
          <cell r="BD20">
            <v>1472438</v>
          </cell>
          <cell r="BE20">
            <v>3447.3</v>
          </cell>
          <cell r="BF20">
            <v>3063371</v>
          </cell>
          <cell r="BG20">
            <v>2605661</v>
          </cell>
          <cell r="BH20">
            <v>2194172</v>
          </cell>
          <cell r="BI20">
            <v>411489</v>
          </cell>
          <cell r="BJ20">
            <v>4315426</v>
          </cell>
          <cell r="BK20">
            <v>2827186</v>
          </cell>
          <cell r="BL20">
            <v>1488240</v>
          </cell>
          <cell r="BM20">
            <v>718876</v>
          </cell>
          <cell r="BN20">
            <v>2891721</v>
          </cell>
          <cell r="BO20">
            <v>3418082</v>
          </cell>
          <cell r="BP20">
            <v>619784</v>
          </cell>
          <cell r="BQ20">
            <v>7614201</v>
          </cell>
          <cell r="BR20">
            <v>1448937</v>
          </cell>
          <cell r="BS20">
            <v>2163064</v>
          </cell>
          <cell r="BT20">
            <v>5992137</v>
          </cell>
          <cell r="BU20">
            <v>2345205</v>
          </cell>
          <cell r="BV20">
            <v>410075.5</v>
          </cell>
          <cell r="BW20">
            <v>4679216</v>
          </cell>
          <cell r="BX20">
            <v>4399463</v>
          </cell>
          <cell r="BY20">
            <v>191520</v>
          </cell>
          <cell r="BZ20">
            <v>88233</v>
          </cell>
          <cell r="CA20">
            <v>283714</v>
          </cell>
          <cell r="CB20">
            <v>32275672</v>
          </cell>
          <cell r="CC20">
            <v>30418555</v>
          </cell>
          <cell r="CD20">
            <v>1857117</v>
          </cell>
          <cell r="CE20">
            <v>7098520</v>
          </cell>
          <cell r="CF20">
            <v>1014298</v>
          </cell>
          <cell r="CG20">
            <v>1323387</v>
          </cell>
          <cell r="CH20">
            <v>457184</v>
          </cell>
          <cell r="CI20">
            <v>2729177</v>
          </cell>
          <cell r="CJ20">
            <v>10905659</v>
          </cell>
          <cell r="CK20">
            <v>1394864</v>
          </cell>
          <cell r="CL20">
            <v>107002926</v>
          </cell>
          <cell r="CM20">
            <v>16101784</v>
          </cell>
          <cell r="CN20">
            <v>15547217</v>
          </cell>
          <cell r="CO20">
            <v>0</v>
          </cell>
          <cell r="CP20">
            <v>554567</v>
          </cell>
          <cell r="CQ20">
            <v>783239.4</v>
          </cell>
          <cell r="CR20">
            <v>6603931</v>
          </cell>
          <cell r="CS20">
            <v>4434098</v>
          </cell>
          <cell r="CT20">
            <v>532918.69999999995</v>
          </cell>
          <cell r="CU20">
            <v>566866</v>
          </cell>
          <cell r="CV20">
            <v>0</v>
          </cell>
          <cell r="CW20">
            <v>4209527</v>
          </cell>
          <cell r="CX20">
            <v>0</v>
          </cell>
          <cell r="CY20">
            <v>1969986</v>
          </cell>
        </row>
        <row r="21">
          <cell r="A21" t="str">
            <v>kWh- Sentinel Lighting</v>
          </cell>
          <cell r="B21" t="str">
            <v>YVSL</v>
          </cell>
          <cell r="C21">
            <v>2002</v>
          </cell>
          <cell r="D21">
            <v>0</v>
          </cell>
          <cell r="E21">
            <v>0</v>
          </cell>
          <cell r="F21">
            <v>499320</v>
          </cell>
          <cell r="G21">
            <v>257447</v>
          </cell>
          <cell r="H21">
            <v>627000</v>
          </cell>
          <cell r="I21">
            <v>0</v>
          </cell>
          <cell r="J21">
            <v>0</v>
          </cell>
          <cell r="K21">
            <v>0</v>
          </cell>
          <cell r="L21">
            <v>33333</v>
          </cell>
          <cell r="M21">
            <v>506873</v>
          </cell>
          <cell r="N21">
            <v>8652</v>
          </cell>
          <cell r="O21">
            <v>0</v>
          </cell>
          <cell r="P21">
            <v>0</v>
          </cell>
          <cell r="Q21">
            <v>1139</v>
          </cell>
          <cell r="R21">
            <v>165810</v>
          </cell>
          <cell r="S21">
            <v>0</v>
          </cell>
          <cell r="T21">
            <v>0</v>
          </cell>
          <cell r="U21">
            <v>732159</v>
          </cell>
          <cell r="V21">
            <v>0</v>
          </cell>
          <cell r="W21">
            <v>348774</v>
          </cell>
          <cell r="X21">
            <v>187104</v>
          </cell>
          <cell r="Y21">
            <v>1010762</v>
          </cell>
          <cell r="Z21">
            <v>0</v>
          </cell>
          <cell r="AA21">
            <v>0</v>
          </cell>
          <cell r="AB21">
            <v>0</v>
          </cell>
          <cell r="AC21">
            <v>1948990</v>
          </cell>
          <cell r="AD21">
            <v>1908793</v>
          </cell>
          <cell r="AE21">
            <v>40197</v>
          </cell>
          <cell r="AF21">
            <v>0</v>
          </cell>
          <cell r="AG21">
            <v>0</v>
          </cell>
          <cell r="AH21">
            <v>0</v>
          </cell>
          <cell r="AI21">
            <v>0</v>
          </cell>
          <cell r="AJ21">
            <v>352752</v>
          </cell>
          <cell r="AK21">
            <v>257656</v>
          </cell>
          <cell r="AL21">
            <v>69593</v>
          </cell>
          <cell r="AM21">
            <v>459202</v>
          </cell>
          <cell r="AN21">
            <v>0</v>
          </cell>
          <cell r="AO21">
            <v>459202</v>
          </cell>
          <cell r="AP21">
            <v>0</v>
          </cell>
          <cell r="AQ21">
            <v>112001</v>
          </cell>
          <cell r="AR21">
            <v>83380</v>
          </cell>
          <cell r="AS21">
            <v>13720000</v>
          </cell>
          <cell r="AT21">
            <v>13720000</v>
          </cell>
          <cell r="AU21">
            <v>0</v>
          </cell>
          <cell r="AV21">
            <v>0</v>
          </cell>
          <cell r="AW21">
            <v>0</v>
          </cell>
          <cell r="AX21">
            <v>0</v>
          </cell>
          <cell r="AY21">
            <v>0</v>
          </cell>
          <cell r="AZ21">
            <v>0</v>
          </cell>
          <cell r="BA21">
            <v>40000</v>
          </cell>
          <cell r="BB21">
            <v>0</v>
          </cell>
          <cell r="BC21">
            <v>981677</v>
          </cell>
          <cell r="BD21">
            <v>47446</v>
          </cell>
          <cell r="BE21">
            <v>23</v>
          </cell>
          <cell r="BF21">
            <v>193936</v>
          </cell>
          <cell r="BG21">
            <v>267256</v>
          </cell>
          <cell r="BH21">
            <v>266356</v>
          </cell>
          <cell r="BI21">
            <v>900</v>
          </cell>
          <cell r="BJ21">
            <v>341293</v>
          </cell>
          <cell r="BK21">
            <v>40333</v>
          </cell>
          <cell r="BL21">
            <v>300960</v>
          </cell>
          <cell r="BM21">
            <v>159270</v>
          </cell>
          <cell r="BN21">
            <v>310256</v>
          </cell>
          <cell r="BO21">
            <v>304141</v>
          </cell>
          <cell r="BP21">
            <v>8150</v>
          </cell>
          <cell r="BQ21">
            <v>126977</v>
          </cell>
          <cell r="BR21">
            <v>133178</v>
          </cell>
          <cell r="BS21">
            <v>431109</v>
          </cell>
          <cell r="BT21">
            <v>26793</v>
          </cell>
          <cell r="BU21">
            <v>278598</v>
          </cell>
          <cell r="BV21">
            <v>9917.1</v>
          </cell>
          <cell r="BW21">
            <v>693470</v>
          </cell>
          <cell r="BX21">
            <v>663230</v>
          </cell>
          <cell r="BY21">
            <v>30240</v>
          </cell>
          <cell r="BZ21">
            <v>0</v>
          </cell>
          <cell r="CA21">
            <v>66638</v>
          </cell>
          <cell r="CB21">
            <v>427898</v>
          </cell>
          <cell r="CC21">
            <v>390228</v>
          </cell>
          <cell r="CD21">
            <v>37670</v>
          </cell>
          <cell r="CE21">
            <v>283745</v>
          </cell>
          <cell r="CF21">
            <v>0</v>
          </cell>
          <cell r="CG21">
            <v>38628</v>
          </cell>
          <cell r="CH21">
            <v>0</v>
          </cell>
          <cell r="CI21">
            <v>17634</v>
          </cell>
          <cell r="CJ21">
            <v>0</v>
          </cell>
          <cell r="CK21">
            <v>132295</v>
          </cell>
          <cell r="CL21">
            <v>0</v>
          </cell>
          <cell r="CM21">
            <v>887837</v>
          </cell>
          <cell r="CN21">
            <v>829378</v>
          </cell>
          <cell r="CO21">
            <v>0</v>
          </cell>
          <cell r="CP21">
            <v>58459</v>
          </cell>
          <cell r="CQ21">
            <v>0</v>
          </cell>
          <cell r="CR21">
            <v>0</v>
          </cell>
          <cell r="CS21">
            <v>1749316</v>
          </cell>
          <cell r="CT21">
            <v>43006.6</v>
          </cell>
          <cell r="CU21">
            <v>14133</v>
          </cell>
          <cell r="CV21">
            <v>0</v>
          </cell>
          <cell r="CW21">
            <v>453311</v>
          </cell>
          <cell r="CX21">
            <v>0</v>
          </cell>
          <cell r="CY21">
            <v>198048</v>
          </cell>
        </row>
        <row r="22">
          <cell r="A22" t="str">
            <v>kW</v>
          </cell>
          <cell r="B22" t="str">
            <v>YD</v>
          </cell>
          <cell r="C22">
            <v>2002</v>
          </cell>
          <cell r="D22">
            <v>63091.3</v>
          </cell>
          <cell r="E22">
            <v>1515941</v>
          </cell>
          <cell r="F22">
            <v>1170270</v>
          </cell>
          <cell r="G22">
            <v>460108</v>
          </cell>
          <cell r="H22">
            <v>1367555</v>
          </cell>
          <cell r="I22">
            <v>2383672</v>
          </cell>
          <cell r="J22">
            <v>3118426</v>
          </cell>
          <cell r="K22">
            <v>226875.9</v>
          </cell>
          <cell r="L22">
            <v>23502</v>
          </cell>
          <cell r="M22">
            <v>1417879</v>
          </cell>
          <cell r="N22">
            <v>29091</v>
          </cell>
          <cell r="O22">
            <v>685000</v>
          </cell>
          <cell r="P22">
            <v>8066.1</v>
          </cell>
          <cell r="Q22">
            <v>2989</v>
          </cell>
          <cell r="R22">
            <v>0</v>
          </cell>
          <cell r="S22">
            <v>13543050</v>
          </cell>
          <cell r="T22">
            <v>5167186</v>
          </cell>
          <cell r="U22">
            <v>477886</v>
          </cell>
          <cell r="V22">
            <v>0</v>
          </cell>
          <cell r="W22">
            <v>531155</v>
          </cell>
          <cell r="X22">
            <v>1012308</v>
          </cell>
          <cell r="Y22">
            <v>303387</v>
          </cell>
          <cell r="Z22">
            <v>34727</v>
          </cell>
          <cell r="AA22">
            <v>6731</v>
          </cell>
          <cell r="AB22">
            <v>86690.2</v>
          </cell>
          <cell r="AC22">
            <v>938274.5</v>
          </cell>
          <cell r="AD22">
            <v>887147.3</v>
          </cell>
          <cell r="AE22">
            <v>51127.199999999997</v>
          </cell>
          <cell r="AF22">
            <v>159107.79999999999</v>
          </cell>
          <cell r="AG22">
            <v>2214584</v>
          </cell>
          <cell r="AH22">
            <v>2213345</v>
          </cell>
          <cell r="AI22">
            <v>1239</v>
          </cell>
          <cell r="AJ22">
            <v>534513</v>
          </cell>
          <cell r="AK22">
            <v>0</v>
          </cell>
          <cell r="AL22">
            <v>132872.70000000001</v>
          </cell>
          <cell r="AM22">
            <v>9647662</v>
          </cell>
          <cell r="AN22">
            <v>7664796</v>
          </cell>
          <cell r="AO22">
            <v>1982866</v>
          </cell>
          <cell r="AP22">
            <v>14500</v>
          </cell>
          <cell r="AQ22">
            <v>0</v>
          </cell>
          <cell r="AR22">
            <v>5165248</v>
          </cell>
          <cell r="AS22">
            <v>27724462</v>
          </cell>
          <cell r="AT22">
            <v>27712700</v>
          </cell>
          <cell r="AU22">
            <v>11762</v>
          </cell>
          <cell r="AV22">
            <v>10794022</v>
          </cell>
          <cell r="AW22">
            <v>97496</v>
          </cell>
          <cell r="AX22">
            <v>80384</v>
          </cell>
          <cell r="AY22">
            <v>906017</v>
          </cell>
          <cell r="AZ22">
            <v>2761466</v>
          </cell>
          <cell r="BA22">
            <v>380000</v>
          </cell>
          <cell r="BB22">
            <v>234574.8</v>
          </cell>
          <cell r="BC22">
            <v>4275856</v>
          </cell>
          <cell r="BD22">
            <v>290710</v>
          </cell>
          <cell r="BE22">
            <v>312707.59999999998</v>
          </cell>
          <cell r="BF22">
            <v>880101</v>
          </cell>
          <cell r="BG22">
            <v>733847</v>
          </cell>
          <cell r="BH22">
            <v>721672</v>
          </cell>
          <cell r="BI22">
            <v>12175</v>
          </cell>
          <cell r="BJ22">
            <v>2238803</v>
          </cell>
          <cell r="BK22">
            <v>1775029</v>
          </cell>
          <cell r="BL22">
            <v>463774</v>
          </cell>
          <cell r="BM22">
            <v>198904</v>
          </cell>
          <cell r="BN22">
            <v>356580</v>
          </cell>
          <cell r="BO22">
            <v>691273</v>
          </cell>
          <cell r="BP22">
            <v>754897</v>
          </cell>
          <cell r="BQ22">
            <v>2543873</v>
          </cell>
          <cell r="BR22">
            <v>284024</v>
          </cell>
          <cell r="BS22">
            <v>313102</v>
          </cell>
          <cell r="BT22">
            <v>1581826</v>
          </cell>
          <cell r="BU22">
            <v>195834</v>
          </cell>
          <cell r="BV22">
            <v>0</v>
          </cell>
          <cell r="BW22">
            <v>898619</v>
          </cell>
          <cell r="BX22">
            <v>860844</v>
          </cell>
          <cell r="BY22">
            <v>33029</v>
          </cell>
          <cell r="BZ22">
            <v>4746</v>
          </cell>
          <cell r="CA22">
            <v>258336.6</v>
          </cell>
          <cell r="CB22">
            <v>9185825</v>
          </cell>
          <cell r="CC22">
            <v>8702745</v>
          </cell>
          <cell r="CD22">
            <v>483080</v>
          </cell>
          <cell r="CE22">
            <v>673677</v>
          </cell>
          <cell r="CF22">
            <v>124674</v>
          </cell>
          <cell r="CG22">
            <v>148083.29999999999</v>
          </cell>
          <cell r="CH22">
            <v>72507</v>
          </cell>
          <cell r="CI22">
            <v>537127</v>
          </cell>
          <cell r="CJ22">
            <v>463537</v>
          </cell>
          <cell r="CK22">
            <v>339211</v>
          </cell>
          <cell r="CL22">
            <v>43696886</v>
          </cell>
          <cell r="CM22">
            <v>2861868</v>
          </cell>
          <cell r="CN22">
            <v>2723610</v>
          </cell>
          <cell r="CO22">
            <v>39346</v>
          </cell>
          <cell r="CP22">
            <v>98912</v>
          </cell>
          <cell r="CQ22">
            <v>56478.6</v>
          </cell>
          <cell r="CR22">
            <v>1831005</v>
          </cell>
          <cell r="CS22">
            <v>723728</v>
          </cell>
          <cell r="CT22">
            <v>130012</v>
          </cell>
          <cell r="CU22">
            <v>229361.8</v>
          </cell>
          <cell r="CV22">
            <v>82903</v>
          </cell>
          <cell r="CW22">
            <v>0</v>
          </cell>
          <cell r="CX22">
            <v>0</v>
          </cell>
          <cell r="CY22">
            <v>491674</v>
          </cell>
        </row>
        <row r="23">
          <cell r="A23" t="str">
            <v>kW - Residential</v>
          </cell>
          <cell r="B23" t="str">
            <v>YDR</v>
          </cell>
          <cell r="C23">
            <v>2002</v>
          </cell>
          <cell r="D23">
            <v>0</v>
          </cell>
          <cell r="E23">
            <v>0</v>
          </cell>
          <cell r="F23">
            <v>0</v>
          </cell>
          <cell r="G23">
            <v>0</v>
          </cell>
          <cell r="H23">
            <v>0</v>
          </cell>
          <cell r="I23">
            <v>0</v>
          </cell>
          <cell r="J23">
            <v>0</v>
          </cell>
          <cell r="K23">
            <v>0</v>
          </cell>
          <cell r="L23">
            <v>0</v>
          </cell>
          <cell r="M23">
            <v>0</v>
          </cell>
          <cell r="N23">
            <v>0</v>
          </cell>
          <cell r="O23">
            <v>213439</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946200</v>
          </cell>
          <cell r="AT23">
            <v>946200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1601337</v>
          </cell>
          <cell r="CS23">
            <v>0</v>
          </cell>
          <cell r="CT23">
            <v>0</v>
          </cell>
          <cell r="CU23">
            <v>0</v>
          </cell>
          <cell r="CV23">
            <v>0</v>
          </cell>
          <cell r="CW23">
            <v>0</v>
          </cell>
          <cell r="CX23">
            <v>0</v>
          </cell>
          <cell r="CY23">
            <v>0</v>
          </cell>
        </row>
        <row r="24">
          <cell r="A24" t="str">
            <v>kW- General Service</v>
          </cell>
          <cell r="C24">
            <v>2002</v>
          </cell>
          <cell r="D24">
            <v>3907.6</v>
          </cell>
          <cell r="E24">
            <v>1491737</v>
          </cell>
          <cell r="F24">
            <v>564257</v>
          </cell>
          <cell r="G24">
            <v>294859</v>
          </cell>
          <cell r="H24">
            <v>1347290</v>
          </cell>
          <cell r="I24">
            <v>2359707</v>
          </cell>
          <cell r="J24">
            <v>2792709</v>
          </cell>
          <cell r="K24">
            <v>223640.4</v>
          </cell>
          <cell r="L24">
            <v>22852</v>
          </cell>
          <cell r="M24">
            <v>1197778</v>
          </cell>
          <cell r="N24">
            <v>29091</v>
          </cell>
          <cell r="O24">
            <v>269057</v>
          </cell>
          <cell r="P24">
            <v>7375</v>
          </cell>
          <cell r="Q24">
            <v>2786</v>
          </cell>
          <cell r="R24">
            <v>0</v>
          </cell>
          <cell r="S24">
            <v>11742009</v>
          </cell>
          <cell r="T24">
            <v>2994927</v>
          </cell>
          <cell r="U24">
            <v>377530</v>
          </cell>
          <cell r="V24">
            <v>0</v>
          </cell>
          <cell r="W24">
            <v>515478</v>
          </cell>
          <cell r="X24">
            <v>914608</v>
          </cell>
          <cell r="Y24">
            <v>303387</v>
          </cell>
          <cell r="Z24">
            <v>32520</v>
          </cell>
          <cell r="AA24">
            <v>6445</v>
          </cell>
          <cell r="AB24">
            <v>35831.1</v>
          </cell>
          <cell r="AC24">
            <v>915363</v>
          </cell>
          <cell r="AD24">
            <v>866203</v>
          </cell>
          <cell r="AE24">
            <v>49160</v>
          </cell>
          <cell r="AF24">
            <v>157268</v>
          </cell>
          <cell r="AG24">
            <v>1780327</v>
          </cell>
          <cell r="AH24">
            <v>1779511</v>
          </cell>
          <cell r="AI24">
            <v>816</v>
          </cell>
          <cell r="AJ24">
            <v>527330</v>
          </cell>
          <cell r="AK24">
            <v>0</v>
          </cell>
          <cell r="AL24">
            <v>130705.3</v>
          </cell>
          <cell r="AM24">
            <v>5069362</v>
          </cell>
          <cell r="AN24">
            <v>3870761</v>
          </cell>
          <cell r="AO24">
            <v>1198601</v>
          </cell>
          <cell r="AP24">
            <v>13757</v>
          </cell>
          <cell r="AQ24">
            <v>0</v>
          </cell>
          <cell r="AR24">
            <v>4530542</v>
          </cell>
          <cell r="AS24">
            <v>22984630</v>
          </cell>
          <cell r="AT24">
            <v>22973700</v>
          </cell>
          <cell r="AU24">
            <v>10930</v>
          </cell>
          <cell r="AV24">
            <v>9465302</v>
          </cell>
          <cell r="AW24">
            <v>93677</v>
          </cell>
          <cell r="AX24">
            <v>75979</v>
          </cell>
          <cell r="AY24">
            <v>656413</v>
          </cell>
          <cell r="AZ24">
            <v>2249449</v>
          </cell>
          <cell r="BA24">
            <v>374900</v>
          </cell>
          <cell r="BB24">
            <v>229191.8</v>
          </cell>
          <cell r="BC24">
            <v>3836692</v>
          </cell>
          <cell r="BD24">
            <v>210541</v>
          </cell>
          <cell r="BE24">
            <v>311181.3</v>
          </cell>
          <cell r="BF24">
            <v>735701</v>
          </cell>
          <cell r="BG24">
            <v>732776</v>
          </cell>
          <cell r="BH24">
            <v>721672</v>
          </cell>
          <cell r="BI24">
            <v>11104</v>
          </cell>
          <cell r="BJ24">
            <v>1529264</v>
          </cell>
          <cell r="BK24">
            <v>1069627</v>
          </cell>
          <cell r="BL24">
            <v>459637</v>
          </cell>
          <cell r="BM24">
            <v>197251</v>
          </cell>
          <cell r="BN24">
            <v>356580</v>
          </cell>
          <cell r="BO24">
            <v>681173</v>
          </cell>
          <cell r="BP24">
            <v>751852</v>
          </cell>
          <cell r="BQ24">
            <v>1868724</v>
          </cell>
          <cell r="BR24">
            <v>279293</v>
          </cell>
          <cell r="BS24">
            <v>305528</v>
          </cell>
          <cell r="BT24">
            <v>1182171</v>
          </cell>
          <cell r="BU24">
            <v>188392</v>
          </cell>
          <cell r="BV24">
            <v>0</v>
          </cell>
          <cell r="BW24">
            <v>774226</v>
          </cell>
          <cell r="BX24">
            <v>737558</v>
          </cell>
          <cell r="BY24">
            <v>32237</v>
          </cell>
          <cell r="BZ24">
            <v>4431</v>
          </cell>
          <cell r="CA24">
            <v>258336.6</v>
          </cell>
          <cell r="CB24">
            <v>8354970</v>
          </cell>
          <cell r="CC24">
            <v>7878041</v>
          </cell>
          <cell r="CD24">
            <v>476929</v>
          </cell>
          <cell r="CE24">
            <v>649820</v>
          </cell>
          <cell r="CF24">
            <v>121685</v>
          </cell>
          <cell r="CG24">
            <v>148083.29999999999</v>
          </cell>
          <cell r="CH24">
            <v>71017</v>
          </cell>
          <cell r="CI24">
            <v>457136</v>
          </cell>
          <cell r="CJ24">
            <v>381245</v>
          </cell>
          <cell r="CK24">
            <v>335071</v>
          </cell>
          <cell r="CL24">
            <v>37537173</v>
          </cell>
          <cell r="CM24">
            <v>2568888</v>
          </cell>
          <cell r="CN24">
            <v>2433684</v>
          </cell>
          <cell r="CO24">
            <v>38171</v>
          </cell>
          <cell r="CP24">
            <v>97033</v>
          </cell>
          <cell r="CQ24">
            <v>54666.9</v>
          </cell>
          <cell r="CR24">
            <v>210893</v>
          </cell>
          <cell r="CS24">
            <v>528542</v>
          </cell>
          <cell r="CT24">
            <v>128148</v>
          </cell>
          <cell r="CU24">
            <v>107626.7</v>
          </cell>
          <cell r="CV24">
            <v>82302</v>
          </cell>
          <cell r="CW24">
            <v>0</v>
          </cell>
          <cell r="CX24">
            <v>806063</v>
          </cell>
          <cell r="CY24">
            <v>417394</v>
          </cell>
        </row>
        <row r="25">
          <cell r="A25" t="str">
            <v>kW- Large User, Sub- Transmission, Intermediate/ Embedded Distributor</v>
          </cell>
          <cell r="C25">
            <v>2002</v>
          </cell>
          <cell r="D25">
            <v>57680.1</v>
          </cell>
          <cell r="E25">
            <v>0</v>
          </cell>
          <cell r="F25">
            <v>584663</v>
          </cell>
          <cell r="G25">
            <v>162040</v>
          </cell>
          <cell r="H25">
            <v>0</v>
          </cell>
          <cell r="I25">
            <v>0</v>
          </cell>
          <cell r="J25">
            <v>309377</v>
          </cell>
          <cell r="K25">
            <v>0</v>
          </cell>
          <cell r="L25">
            <v>0</v>
          </cell>
          <cell r="M25">
            <v>196515</v>
          </cell>
          <cell r="N25">
            <v>0</v>
          </cell>
          <cell r="O25">
            <v>198279</v>
          </cell>
          <cell r="P25">
            <v>0</v>
          </cell>
          <cell r="Q25">
            <v>0</v>
          </cell>
          <cell r="R25">
            <v>0</v>
          </cell>
          <cell r="S25">
            <v>1691529</v>
          </cell>
          <cell r="T25">
            <v>2172259</v>
          </cell>
          <cell r="U25">
            <v>95577</v>
          </cell>
          <cell r="V25">
            <v>0</v>
          </cell>
          <cell r="W25">
            <v>0</v>
          </cell>
          <cell r="X25">
            <v>86687</v>
          </cell>
          <cell r="Y25">
            <v>0</v>
          </cell>
          <cell r="Z25">
            <v>0</v>
          </cell>
          <cell r="AA25">
            <v>0</v>
          </cell>
          <cell r="AB25">
            <v>50133</v>
          </cell>
          <cell r="AC25">
            <v>0</v>
          </cell>
          <cell r="AD25">
            <v>0</v>
          </cell>
          <cell r="AE25">
            <v>0</v>
          </cell>
          <cell r="AF25">
            <v>0</v>
          </cell>
          <cell r="AG25">
            <v>413549</v>
          </cell>
          <cell r="AH25">
            <v>413549</v>
          </cell>
          <cell r="AI25">
            <v>0</v>
          </cell>
          <cell r="AJ25">
            <v>0</v>
          </cell>
          <cell r="AK25">
            <v>0</v>
          </cell>
          <cell r="AL25">
            <v>0</v>
          </cell>
          <cell r="AM25">
            <v>4475228</v>
          </cell>
          <cell r="AN25">
            <v>3717333</v>
          </cell>
          <cell r="AO25">
            <v>757895</v>
          </cell>
          <cell r="AP25">
            <v>0</v>
          </cell>
          <cell r="AQ25">
            <v>0</v>
          </cell>
          <cell r="AR25">
            <v>578898</v>
          </cell>
          <cell r="AS25">
            <v>3792800</v>
          </cell>
          <cell r="AT25">
            <v>3792800</v>
          </cell>
          <cell r="AU25">
            <v>0</v>
          </cell>
          <cell r="AV25">
            <v>1229882</v>
          </cell>
          <cell r="AW25">
            <v>0</v>
          </cell>
          <cell r="AX25">
            <v>0</v>
          </cell>
          <cell r="AY25">
            <v>236616</v>
          </cell>
          <cell r="AZ25">
            <v>475022</v>
          </cell>
          <cell r="BA25">
            <v>0</v>
          </cell>
          <cell r="BB25">
            <v>0</v>
          </cell>
          <cell r="BC25">
            <v>376632</v>
          </cell>
          <cell r="BD25">
            <v>75813</v>
          </cell>
          <cell r="BE25">
            <v>0</v>
          </cell>
          <cell r="BF25">
            <v>134473</v>
          </cell>
          <cell r="BG25">
            <v>0</v>
          </cell>
          <cell r="BH25">
            <v>0</v>
          </cell>
          <cell r="BI25">
            <v>0</v>
          </cell>
          <cell r="BJ25">
            <v>0</v>
          </cell>
          <cell r="BK25">
            <v>0</v>
          </cell>
          <cell r="BL25">
            <v>0</v>
          </cell>
          <cell r="BM25">
            <v>0</v>
          </cell>
          <cell r="BN25">
            <v>0</v>
          </cell>
          <cell r="BO25">
            <v>0</v>
          </cell>
          <cell r="BP25">
            <v>0</v>
          </cell>
          <cell r="BQ25">
            <v>659223</v>
          </cell>
          <cell r="BR25">
            <v>0</v>
          </cell>
          <cell r="BS25">
            <v>0</v>
          </cell>
          <cell r="BT25">
            <v>386160</v>
          </cell>
          <cell r="BU25">
            <v>0</v>
          </cell>
          <cell r="BV25">
            <v>0</v>
          </cell>
          <cell r="BW25">
            <v>104791</v>
          </cell>
          <cell r="BX25">
            <v>104791</v>
          </cell>
          <cell r="BY25">
            <v>0</v>
          </cell>
          <cell r="BZ25">
            <v>0</v>
          </cell>
          <cell r="CA25">
            <v>0</v>
          </cell>
          <cell r="CB25">
            <v>737536</v>
          </cell>
          <cell r="CC25">
            <v>737536</v>
          </cell>
          <cell r="CD25">
            <v>0</v>
          </cell>
          <cell r="CE25">
            <v>0</v>
          </cell>
          <cell r="CF25">
            <v>0</v>
          </cell>
          <cell r="CG25">
            <v>0</v>
          </cell>
          <cell r="CH25">
            <v>0</v>
          </cell>
          <cell r="CI25">
            <v>72335</v>
          </cell>
          <cell r="CJ25">
            <v>82292</v>
          </cell>
          <cell r="CK25">
            <v>0</v>
          </cell>
          <cell r="CL25">
            <v>5842187</v>
          </cell>
          <cell r="CM25">
            <v>242484</v>
          </cell>
          <cell r="CN25">
            <v>242484</v>
          </cell>
          <cell r="CO25">
            <v>0</v>
          </cell>
          <cell r="CP25">
            <v>0</v>
          </cell>
          <cell r="CQ25">
            <v>0</v>
          </cell>
          <cell r="CR25">
            <v>18775</v>
          </cell>
          <cell r="CS25">
            <v>179501</v>
          </cell>
          <cell r="CT25">
            <v>0</v>
          </cell>
          <cell r="CU25">
            <v>118774.9</v>
          </cell>
          <cell r="CV25">
            <v>0</v>
          </cell>
          <cell r="CW25">
            <v>0</v>
          </cell>
          <cell r="CX25">
            <v>108026</v>
          </cell>
          <cell r="CY25">
            <v>68172</v>
          </cell>
        </row>
        <row r="26">
          <cell r="A26" t="str">
            <v>kW- Street Lighting</v>
          </cell>
          <cell r="C26">
            <v>2002</v>
          </cell>
          <cell r="D26">
            <v>1503.6</v>
          </cell>
          <cell r="E26">
            <v>24204</v>
          </cell>
          <cell r="F26">
            <v>19963</v>
          </cell>
          <cell r="G26">
            <v>2528</v>
          </cell>
          <cell r="H26">
            <v>18665</v>
          </cell>
          <cell r="I26">
            <v>23965</v>
          </cell>
          <cell r="J26">
            <v>16340</v>
          </cell>
          <cell r="K26">
            <v>3111.1</v>
          </cell>
          <cell r="L26">
            <v>650</v>
          </cell>
          <cell r="M26">
            <v>22225</v>
          </cell>
          <cell r="N26">
            <v>0</v>
          </cell>
          <cell r="O26">
            <v>4225</v>
          </cell>
          <cell r="P26">
            <v>691.1</v>
          </cell>
          <cell r="Q26">
            <v>200</v>
          </cell>
          <cell r="R26">
            <v>0</v>
          </cell>
          <cell r="S26">
            <v>109512</v>
          </cell>
          <cell r="T26">
            <v>0</v>
          </cell>
          <cell r="U26">
            <v>4779</v>
          </cell>
          <cell r="V26">
            <v>0</v>
          </cell>
          <cell r="W26">
            <v>14707</v>
          </cell>
          <cell r="X26">
            <v>10477</v>
          </cell>
          <cell r="Y26">
            <v>0</v>
          </cell>
          <cell r="Z26">
            <v>2207</v>
          </cell>
          <cell r="AA26">
            <v>286</v>
          </cell>
          <cell r="AB26">
            <v>726.1</v>
          </cell>
          <cell r="AC26">
            <v>22719.4</v>
          </cell>
          <cell r="AD26">
            <v>20944.3</v>
          </cell>
          <cell r="AE26">
            <v>1775.1</v>
          </cell>
          <cell r="AF26">
            <v>1839.8</v>
          </cell>
          <cell r="AG26">
            <v>20708</v>
          </cell>
          <cell r="AH26">
            <v>20285</v>
          </cell>
          <cell r="AI26">
            <v>423</v>
          </cell>
          <cell r="AJ26">
            <v>5840</v>
          </cell>
          <cell r="AK26">
            <v>0</v>
          </cell>
          <cell r="AL26">
            <v>2043.3</v>
          </cell>
          <cell r="AM26">
            <v>101299</v>
          </cell>
          <cell r="AN26">
            <v>76206</v>
          </cell>
          <cell r="AO26">
            <v>25093</v>
          </cell>
          <cell r="AP26">
            <v>743</v>
          </cell>
          <cell r="AQ26">
            <v>0</v>
          </cell>
          <cell r="AR26">
            <v>55568</v>
          </cell>
          <cell r="AS26">
            <v>832</v>
          </cell>
          <cell r="AT26">
            <v>0</v>
          </cell>
          <cell r="AU26">
            <v>832</v>
          </cell>
          <cell r="AV26">
            <v>98838</v>
          </cell>
          <cell r="AW26">
            <v>3431</v>
          </cell>
          <cell r="AX26">
            <v>4405</v>
          </cell>
          <cell r="AY26">
            <v>12988</v>
          </cell>
          <cell r="AZ26">
            <v>36995</v>
          </cell>
          <cell r="BA26">
            <v>5100</v>
          </cell>
          <cell r="BB26">
            <v>5231</v>
          </cell>
          <cell r="BC26">
            <v>59787</v>
          </cell>
          <cell r="BD26">
            <v>4238</v>
          </cell>
          <cell r="BE26">
            <v>1526.3</v>
          </cell>
          <cell r="BF26">
            <v>9388</v>
          </cell>
          <cell r="BG26">
            <v>1029</v>
          </cell>
          <cell r="BH26">
            <v>0</v>
          </cell>
          <cell r="BI26">
            <v>1029</v>
          </cell>
          <cell r="BJ26">
            <v>709539</v>
          </cell>
          <cell r="BK26">
            <v>705402</v>
          </cell>
          <cell r="BL26">
            <v>4137</v>
          </cell>
          <cell r="BM26">
            <v>1393</v>
          </cell>
          <cell r="BN26">
            <v>0</v>
          </cell>
          <cell r="BO26">
            <v>9600</v>
          </cell>
          <cell r="BP26">
            <v>3045</v>
          </cell>
          <cell r="BQ26">
            <v>15926</v>
          </cell>
          <cell r="BR26">
            <v>4368</v>
          </cell>
          <cell r="BS26">
            <v>6352</v>
          </cell>
          <cell r="BT26">
            <v>13365</v>
          </cell>
          <cell r="BU26">
            <v>6641</v>
          </cell>
          <cell r="BV26">
            <v>0</v>
          </cell>
          <cell r="BW26">
            <v>16434</v>
          </cell>
          <cell r="BX26">
            <v>15435</v>
          </cell>
          <cell r="BY26">
            <v>684</v>
          </cell>
          <cell r="BZ26">
            <v>315</v>
          </cell>
          <cell r="CA26">
            <v>0</v>
          </cell>
          <cell r="CB26">
            <v>91322</v>
          </cell>
          <cell r="CC26">
            <v>85348</v>
          </cell>
          <cell r="CD26">
            <v>5974</v>
          </cell>
          <cell r="CE26">
            <v>23069</v>
          </cell>
          <cell r="CF26">
            <v>2989</v>
          </cell>
          <cell r="CG26">
            <v>2915</v>
          </cell>
          <cell r="CH26">
            <v>1490</v>
          </cell>
          <cell r="CI26">
            <v>7607</v>
          </cell>
          <cell r="CJ26">
            <v>0</v>
          </cell>
          <cell r="CK26">
            <v>3696</v>
          </cell>
          <cell r="CL26">
            <v>317526</v>
          </cell>
          <cell r="CM26">
            <v>48002</v>
          </cell>
          <cell r="CN26">
            <v>45138</v>
          </cell>
          <cell r="CO26">
            <v>1147</v>
          </cell>
          <cell r="CP26">
            <v>1717</v>
          </cell>
          <cell r="CQ26">
            <v>1707.4</v>
          </cell>
          <cell r="CR26">
            <v>0</v>
          </cell>
          <cell r="CS26">
            <v>12892</v>
          </cell>
          <cell r="CT26">
            <v>1864</v>
          </cell>
          <cell r="CU26">
            <v>2896.6</v>
          </cell>
          <cell r="CV26">
            <v>586</v>
          </cell>
          <cell r="CW26">
            <v>0</v>
          </cell>
          <cell r="CX26">
            <v>19831</v>
          </cell>
          <cell r="CY26">
            <v>5582</v>
          </cell>
        </row>
        <row r="27">
          <cell r="A27" t="str">
            <v>kW- Sentinel Lighting</v>
          </cell>
          <cell r="C27">
            <v>2002</v>
          </cell>
          <cell r="D27">
            <v>0</v>
          </cell>
          <cell r="E27">
            <v>0</v>
          </cell>
          <cell r="F27">
            <v>1387</v>
          </cell>
          <cell r="G27">
            <v>681</v>
          </cell>
          <cell r="H27">
            <v>1600</v>
          </cell>
          <cell r="I27">
            <v>0</v>
          </cell>
          <cell r="J27">
            <v>0</v>
          </cell>
          <cell r="K27">
            <v>124.4</v>
          </cell>
          <cell r="L27">
            <v>0</v>
          </cell>
          <cell r="M27">
            <v>1361</v>
          </cell>
          <cell r="N27">
            <v>0</v>
          </cell>
          <cell r="O27">
            <v>0</v>
          </cell>
          <cell r="P27">
            <v>0</v>
          </cell>
          <cell r="Q27">
            <v>3</v>
          </cell>
          <cell r="R27">
            <v>0</v>
          </cell>
          <cell r="S27">
            <v>0</v>
          </cell>
          <cell r="T27">
            <v>0</v>
          </cell>
          <cell r="U27">
            <v>0</v>
          </cell>
          <cell r="V27">
            <v>0</v>
          </cell>
          <cell r="W27">
            <v>970</v>
          </cell>
          <cell r="X27">
            <v>536</v>
          </cell>
          <cell r="Y27">
            <v>0</v>
          </cell>
          <cell r="Z27">
            <v>0</v>
          </cell>
          <cell r="AA27">
            <v>0</v>
          </cell>
          <cell r="AB27">
            <v>0</v>
          </cell>
          <cell r="AC27">
            <v>192.1</v>
          </cell>
          <cell r="AD27">
            <v>0</v>
          </cell>
          <cell r="AE27">
            <v>192.1</v>
          </cell>
          <cell r="AF27">
            <v>0</v>
          </cell>
          <cell r="AG27">
            <v>0</v>
          </cell>
          <cell r="AH27">
            <v>0</v>
          </cell>
          <cell r="AI27">
            <v>0</v>
          </cell>
          <cell r="AJ27">
            <v>1343</v>
          </cell>
          <cell r="AK27">
            <v>0</v>
          </cell>
          <cell r="AL27">
            <v>124.1</v>
          </cell>
          <cell r="AM27">
            <v>1773</v>
          </cell>
          <cell r="AN27">
            <v>496</v>
          </cell>
          <cell r="AO27">
            <v>1277</v>
          </cell>
          <cell r="AP27">
            <v>0</v>
          </cell>
          <cell r="AQ27">
            <v>0</v>
          </cell>
          <cell r="AR27">
            <v>240</v>
          </cell>
          <cell r="AS27">
            <v>0</v>
          </cell>
          <cell r="AT27">
            <v>0</v>
          </cell>
          <cell r="AU27">
            <v>0</v>
          </cell>
          <cell r="AV27">
            <v>0</v>
          </cell>
          <cell r="AW27">
            <v>388</v>
          </cell>
          <cell r="AX27">
            <v>0</v>
          </cell>
          <cell r="AY27">
            <v>0</v>
          </cell>
          <cell r="AZ27">
            <v>0</v>
          </cell>
          <cell r="BA27">
            <v>0</v>
          </cell>
          <cell r="BB27">
            <v>152</v>
          </cell>
          <cell r="BC27">
            <v>2745</v>
          </cell>
          <cell r="BD27">
            <v>118</v>
          </cell>
          <cell r="BE27">
            <v>0</v>
          </cell>
          <cell r="BF27">
            <v>539</v>
          </cell>
          <cell r="BG27">
            <v>42</v>
          </cell>
          <cell r="BH27">
            <v>0</v>
          </cell>
          <cell r="BI27">
            <v>42</v>
          </cell>
          <cell r="BJ27">
            <v>836</v>
          </cell>
          <cell r="BK27">
            <v>0</v>
          </cell>
          <cell r="BL27">
            <v>836</v>
          </cell>
          <cell r="BM27">
            <v>260</v>
          </cell>
          <cell r="BN27">
            <v>0</v>
          </cell>
          <cell r="BO27">
            <v>500</v>
          </cell>
          <cell r="BP27">
            <v>0</v>
          </cell>
          <cell r="BQ27">
            <v>0</v>
          </cell>
          <cell r="BR27">
            <v>363</v>
          </cell>
          <cell r="BS27">
            <v>1222</v>
          </cell>
          <cell r="BT27">
            <v>130</v>
          </cell>
          <cell r="BU27">
            <v>801</v>
          </cell>
          <cell r="BV27">
            <v>0</v>
          </cell>
          <cell r="BW27">
            <v>3168</v>
          </cell>
          <cell r="BX27">
            <v>3060</v>
          </cell>
          <cell r="BY27">
            <v>108</v>
          </cell>
          <cell r="BZ27">
            <v>0</v>
          </cell>
          <cell r="CA27">
            <v>0</v>
          </cell>
          <cell r="CB27">
            <v>1997</v>
          </cell>
          <cell r="CC27">
            <v>1820</v>
          </cell>
          <cell r="CD27">
            <v>177</v>
          </cell>
          <cell r="CE27">
            <v>788</v>
          </cell>
          <cell r="CF27">
            <v>0</v>
          </cell>
          <cell r="CG27">
            <v>101.2</v>
          </cell>
          <cell r="CH27">
            <v>0</v>
          </cell>
          <cell r="CI27">
            <v>49</v>
          </cell>
          <cell r="CJ27">
            <v>0</v>
          </cell>
          <cell r="CK27">
            <v>444</v>
          </cell>
          <cell r="CL27">
            <v>0</v>
          </cell>
          <cell r="CM27">
            <v>2494</v>
          </cell>
          <cell r="CN27">
            <v>2304</v>
          </cell>
          <cell r="CO27">
            <v>28</v>
          </cell>
          <cell r="CP27">
            <v>162</v>
          </cell>
          <cell r="CQ27">
            <v>104.3</v>
          </cell>
          <cell r="CR27">
            <v>0</v>
          </cell>
          <cell r="CS27">
            <v>2793</v>
          </cell>
          <cell r="CT27">
            <v>0</v>
          </cell>
          <cell r="CU27">
            <v>63.6</v>
          </cell>
          <cell r="CV27">
            <v>15</v>
          </cell>
          <cell r="CW27">
            <v>0</v>
          </cell>
          <cell r="CX27">
            <v>92</v>
          </cell>
          <cell r="CY27">
            <v>526</v>
          </cell>
        </row>
        <row r="28">
          <cell r="A28" t="str">
            <v>Billed Total Distribution Revenues</v>
          </cell>
          <cell r="B28" t="str">
            <v>RTOT</v>
          </cell>
          <cell r="C28">
            <v>2002</v>
          </cell>
          <cell r="D28">
            <v>416679.45</v>
          </cell>
          <cell r="E28">
            <v>21095706</v>
          </cell>
          <cell r="F28">
            <v>13785183</v>
          </cell>
          <cell r="G28">
            <v>3430037</v>
          </cell>
          <cell r="H28">
            <v>11547890</v>
          </cell>
          <cell r="I28">
            <v>21182549.93</v>
          </cell>
          <cell r="J28">
            <v>13824286</v>
          </cell>
          <cell r="K28">
            <v>2321470.98</v>
          </cell>
          <cell r="L28">
            <v>2347667.2400000002</v>
          </cell>
          <cell r="M28">
            <v>79283109</v>
          </cell>
          <cell r="N28">
            <v>2488947.2200000002</v>
          </cell>
          <cell r="O28">
            <v>3554149.55</v>
          </cell>
          <cell r="P28">
            <v>280350.61</v>
          </cell>
          <cell r="Q28">
            <v>728157</v>
          </cell>
          <cell r="R28">
            <v>3703109.41</v>
          </cell>
          <cell r="S28">
            <v>84588337</v>
          </cell>
          <cell r="T28">
            <v>34685767</v>
          </cell>
          <cell r="U28">
            <v>4074865.9</v>
          </cell>
          <cell r="V28">
            <v>5511435</v>
          </cell>
          <cell r="W28">
            <v>7443883.9100000001</v>
          </cell>
          <cell r="X28">
            <v>7748477.9199999999</v>
          </cell>
          <cell r="Y28">
            <v>27564380</v>
          </cell>
          <cell r="Z28">
            <v>5396996.0199999996</v>
          </cell>
          <cell r="AA28">
            <v>614726</v>
          </cell>
          <cell r="AB28">
            <v>6308223.4299999997</v>
          </cell>
          <cell r="AC28">
            <v>18392151.440000001</v>
          </cell>
          <cell r="AD28">
            <v>14903021</v>
          </cell>
          <cell r="AE28">
            <v>3489130.44</v>
          </cell>
          <cell r="AF28">
            <v>2452143.0299999998</v>
          </cell>
          <cell r="AG28">
            <v>19240277</v>
          </cell>
          <cell r="AH28">
            <v>18852829</v>
          </cell>
          <cell r="AI28">
            <v>387448</v>
          </cell>
          <cell r="AJ28">
            <v>7196751.0499999998</v>
          </cell>
          <cell r="AK28">
            <v>39024565</v>
          </cell>
          <cell r="AL28">
            <v>4745.1899999999996</v>
          </cell>
          <cell r="AM28">
            <v>70439330.390000001</v>
          </cell>
          <cell r="AN28">
            <v>55315932</v>
          </cell>
          <cell r="AO28">
            <v>15123398.390000001</v>
          </cell>
          <cell r="AP28">
            <v>1003218.36</v>
          </cell>
          <cell r="AQ28">
            <v>451005.28</v>
          </cell>
          <cell r="AR28">
            <v>45696204.670000002</v>
          </cell>
          <cell r="AS28">
            <v>1133579004</v>
          </cell>
          <cell r="AT28">
            <v>1132020000</v>
          </cell>
          <cell r="AU28">
            <v>1559004</v>
          </cell>
          <cell r="AV28">
            <v>75216678.689999998</v>
          </cell>
          <cell r="AW28">
            <v>4750329.2300000004</v>
          </cell>
          <cell r="AX28">
            <v>1591755.13</v>
          </cell>
          <cell r="AY28">
            <v>8190557.3099999996</v>
          </cell>
          <cell r="AZ28">
            <v>27433666</v>
          </cell>
          <cell r="BA28">
            <v>2715772</v>
          </cell>
          <cell r="BB28">
            <v>3749241.07</v>
          </cell>
          <cell r="BC28">
            <v>40656255</v>
          </cell>
          <cell r="BD28">
            <v>15156620</v>
          </cell>
          <cell r="BE28">
            <v>1915587</v>
          </cell>
          <cell r="BF28">
            <v>7083803</v>
          </cell>
          <cell r="BG28">
            <v>11653283.060000001</v>
          </cell>
          <cell r="BH28">
            <v>10539441.92</v>
          </cell>
          <cell r="BI28">
            <v>1113841.1399999999</v>
          </cell>
          <cell r="BJ28">
            <v>56582790</v>
          </cell>
          <cell r="BK28">
            <v>50142129</v>
          </cell>
          <cell r="BL28">
            <v>6440661</v>
          </cell>
          <cell r="BM28">
            <v>3424723.28</v>
          </cell>
          <cell r="BN28">
            <v>6725081.8499999996</v>
          </cell>
          <cell r="BO28">
            <v>19785615.530000001</v>
          </cell>
          <cell r="BP28">
            <v>9132177</v>
          </cell>
          <cell r="BQ28">
            <v>22218004</v>
          </cell>
          <cell r="BR28">
            <v>3408131.88</v>
          </cell>
          <cell r="BS28">
            <v>4371131</v>
          </cell>
          <cell r="BT28">
            <v>16671774.969999997</v>
          </cell>
          <cell r="BU28">
            <v>3449456.49</v>
          </cell>
          <cell r="BV28">
            <v>946895.84</v>
          </cell>
          <cell r="BW28">
            <v>12058723</v>
          </cell>
          <cell r="BX28">
            <v>11363385</v>
          </cell>
          <cell r="BY28">
            <v>544830</v>
          </cell>
          <cell r="BZ28">
            <v>150508</v>
          </cell>
          <cell r="CA28">
            <v>13796817.65</v>
          </cell>
          <cell r="CB28">
            <v>99690748</v>
          </cell>
          <cell r="CC28">
            <v>62988597</v>
          </cell>
          <cell r="CD28">
            <v>36702151</v>
          </cell>
          <cell r="CE28">
            <v>10277250</v>
          </cell>
          <cell r="CF28">
            <v>1138212.19</v>
          </cell>
          <cell r="CG28">
            <v>1399547</v>
          </cell>
          <cell r="CH28">
            <v>677733.23</v>
          </cell>
          <cell r="CI28">
            <v>4347995.6500000004</v>
          </cell>
          <cell r="CJ28">
            <v>71088311</v>
          </cell>
          <cell r="CK28">
            <v>1336880.8500000001</v>
          </cell>
          <cell r="CL28">
            <v>426223187</v>
          </cell>
          <cell r="CM28">
            <v>197996505.34999999</v>
          </cell>
          <cell r="CN28">
            <v>194964995</v>
          </cell>
          <cell r="CO28">
            <v>522251</v>
          </cell>
          <cell r="CP28">
            <v>2509259.35</v>
          </cell>
          <cell r="CQ28">
            <v>1856553.97</v>
          </cell>
          <cell r="CR28">
            <v>20326607</v>
          </cell>
          <cell r="CS28">
            <v>4928627.99</v>
          </cell>
          <cell r="CT28">
            <v>941927.57</v>
          </cell>
          <cell r="CU28">
            <v>953444.23</v>
          </cell>
          <cell r="CV28">
            <v>5089723.58</v>
          </cell>
          <cell r="CW28">
            <v>7201916</v>
          </cell>
          <cell r="CX28">
            <v>13989387</v>
          </cell>
          <cell r="CY28">
            <v>4961980.5</v>
          </cell>
        </row>
        <row r="29">
          <cell r="A29" t="str">
            <v>Billed Residential Distribution Revenue</v>
          </cell>
          <cell r="B29" t="str">
            <v>RR</v>
          </cell>
          <cell r="C29">
            <v>2002</v>
          </cell>
          <cell r="D29">
            <v>267425.18</v>
          </cell>
          <cell r="E29">
            <v>13157942</v>
          </cell>
          <cell r="F29">
            <v>7219477</v>
          </cell>
          <cell r="G29">
            <v>1750006</v>
          </cell>
          <cell r="H29">
            <v>6332838</v>
          </cell>
          <cell r="I29">
            <v>11995647.609999999</v>
          </cell>
          <cell r="J29">
            <v>6645799</v>
          </cell>
          <cell r="K29">
            <v>1406917.61</v>
          </cell>
          <cell r="L29">
            <v>1243732.73</v>
          </cell>
          <cell r="M29">
            <v>26305125</v>
          </cell>
          <cell r="N29">
            <v>1069901.69</v>
          </cell>
          <cell r="O29">
            <v>2372476</v>
          </cell>
          <cell r="P29">
            <v>186061.77</v>
          </cell>
          <cell r="Q29">
            <v>408721</v>
          </cell>
          <cell r="R29">
            <v>2486967.3199999998</v>
          </cell>
          <cell r="S29">
            <v>31929168</v>
          </cell>
          <cell r="T29">
            <v>16559573</v>
          </cell>
          <cell r="U29">
            <v>2172142.69</v>
          </cell>
          <cell r="V29">
            <v>3149313</v>
          </cell>
          <cell r="W29">
            <v>5403740.21</v>
          </cell>
          <cell r="X29">
            <v>4299715.12</v>
          </cell>
          <cell r="Y29">
            <v>12062765</v>
          </cell>
          <cell r="Z29">
            <v>2729246.87</v>
          </cell>
          <cell r="AA29">
            <v>402541</v>
          </cell>
          <cell r="AB29">
            <v>4107633.7</v>
          </cell>
          <cell r="AC29">
            <v>9996820.4100000001</v>
          </cell>
          <cell r="AD29">
            <v>8332476.4699999997</v>
          </cell>
          <cell r="AE29">
            <v>1664343.94</v>
          </cell>
          <cell r="AF29">
            <v>1731636.5</v>
          </cell>
          <cell r="AG29">
            <v>10817704</v>
          </cell>
          <cell r="AH29">
            <v>10516555</v>
          </cell>
          <cell r="AI29">
            <v>301149</v>
          </cell>
          <cell r="AJ29">
            <v>4819265.0999999996</v>
          </cell>
          <cell r="AK29">
            <v>15781865</v>
          </cell>
          <cell r="AL29">
            <v>3960.79</v>
          </cell>
          <cell r="AM29">
            <v>50533127.259999998</v>
          </cell>
          <cell r="AN29">
            <v>40227315</v>
          </cell>
          <cell r="AO29">
            <v>10305812.26</v>
          </cell>
          <cell r="AP29">
            <v>519832.43</v>
          </cell>
          <cell r="AQ29">
            <v>261404.85</v>
          </cell>
          <cell r="AR29">
            <v>23673840.190000001</v>
          </cell>
          <cell r="AS29">
            <v>717929005</v>
          </cell>
          <cell r="AT29">
            <v>717020000</v>
          </cell>
          <cell r="AU29">
            <v>909005</v>
          </cell>
          <cell r="AV29">
            <v>39646263.700000003</v>
          </cell>
          <cell r="AW29">
            <v>3735731.4</v>
          </cell>
          <cell r="AX29">
            <v>983159.22</v>
          </cell>
          <cell r="AY29">
            <v>4314062.41</v>
          </cell>
          <cell r="AZ29">
            <v>12845344.85</v>
          </cell>
          <cell r="BA29">
            <v>1261924</v>
          </cell>
          <cell r="BB29">
            <v>2008643.55</v>
          </cell>
          <cell r="BC29">
            <v>24917157</v>
          </cell>
          <cell r="BD29">
            <v>5928437.0099999998</v>
          </cell>
          <cell r="BE29">
            <v>1150881.72</v>
          </cell>
          <cell r="BF29">
            <v>3690766</v>
          </cell>
          <cell r="BG29">
            <v>6445667.75</v>
          </cell>
          <cell r="BH29">
            <v>5539439.9900000002</v>
          </cell>
          <cell r="BI29">
            <v>906227.76</v>
          </cell>
          <cell r="BJ29">
            <v>21130850</v>
          </cell>
          <cell r="BK29">
            <v>17899779</v>
          </cell>
          <cell r="BL29">
            <v>3231071</v>
          </cell>
          <cell r="BM29">
            <v>1568821.58</v>
          </cell>
          <cell r="BN29">
            <v>4140706.99</v>
          </cell>
          <cell r="BO29">
            <v>7784434.1200000001</v>
          </cell>
          <cell r="BP29">
            <v>3722701</v>
          </cell>
          <cell r="BQ29">
            <v>11797740</v>
          </cell>
          <cell r="BR29">
            <v>2306400.46</v>
          </cell>
          <cell r="BS29">
            <v>2131314</v>
          </cell>
          <cell r="BT29">
            <v>7350004.1800000006</v>
          </cell>
          <cell r="BU29">
            <v>2011833.18</v>
          </cell>
          <cell r="BV29">
            <v>414077.55</v>
          </cell>
          <cell r="BW29">
            <v>7134114</v>
          </cell>
          <cell r="BX29">
            <v>6727215</v>
          </cell>
          <cell r="BY29">
            <v>308926</v>
          </cell>
          <cell r="BZ29">
            <v>97973</v>
          </cell>
          <cell r="CA29">
            <v>4272075.3600000003</v>
          </cell>
          <cell r="CB29">
            <v>47422043</v>
          </cell>
          <cell r="CC29">
            <v>30342615</v>
          </cell>
          <cell r="CD29">
            <v>17079428</v>
          </cell>
          <cell r="CE29">
            <v>5852666</v>
          </cell>
          <cell r="CF29">
            <v>653546</v>
          </cell>
          <cell r="CG29">
            <v>878514</v>
          </cell>
          <cell r="CH29">
            <v>402784.9</v>
          </cell>
          <cell r="CI29">
            <v>2749665.8</v>
          </cell>
          <cell r="CJ29">
            <v>26876077</v>
          </cell>
          <cell r="CK29">
            <v>967653</v>
          </cell>
          <cell r="CL29">
            <v>168793311</v>
          </cell>
          <cell r="CM29">
            <v>83878848.010000005</v>
          </cell>
          <cell r="CN29">
            <v>81745091</v>
          </cell>
          <cell r="CO29">
            <v>303756</v>
          </cell>
          <cell r="CP29">
            <v>1830001.01</v>
          </cell>
          <cell r="CQ29">
            <v>1538835.47</v>
          </cell>
          <cell r="CR29">
            <v>10635949</v>
          </cell>
          <cell r="CS29">
            <v>3346552</v>
          </cell>
          <cell r="CT29">
            <v>535954.62</v>
          </cell>
          <cell r="CU29">
            <v>386921.66</v>
          </cell>
          <cell r="CV29">
            <v>3032386.32</v>
          </cell>
          <cell r="CW29">
            <v>4594415</v>
          </cell>
          <cell r="CX29">
            <v>8959844</v>
          </cell>
          <cell r="CY29">
            <v>2982818.13</v>
          </cell>
        </row>
        <row r="30">
          <cell r="A30" t="str">
            <v>Billed General Service Customers Distribution Revenue</v>
          </cell>
          <cell r="B30" t="str">
            <v>RGS</v>
          </cell>
          <cell r="C30">
            <v>2002</v>
          </cell>
          <cell r="D30">
            <v>107817.93</v>
          </cell>
          <cell r="E30">
            <v>7867664</v>
          </cell>
          <cell r="F30">
            <v>4986662</v>
          </cell>
          <cell r="G30">
            <v>1640296</v>
          </cell>
          <cell r="H30">
            <v>5133236</v>
          </cell>
          <cell r="I30">
            <v>9126644.5199999996</v>
          </cell>
          <cell r="J30">
            <v>6668744</v>
          </cell>
          <cell r="K30">
            <v>906176.32</v>
          </cell>
          <cell r="L30">
            <v>1088239.46</v>
          </cell>
          <cell r="M30">
            <v>46135625</v>
          </cell>
          <cell r="N30">
            <v>1391990.14</v>
          </cell>
          <cell r="O30">
            <v>845838</v>
          </cell>
          <cell r="P30">
            <v>90606.76</v>
          </cell>
          <cell r="Q30">
            <v>309195.09999999998</v>
          </cell>
          <cell r="R30">
            <v>1214963.21</v>
          </cell>
          <cell r="S30">
            <v>47779006</v>
          </cell>
          <cell r="T30">
            <v>14714934</v>
          </cell>
          <cell r="U30">
            <v>1651146.18</v>
          </cell>
          <cell r="V30">
            <v>2318206</v>
          </cell>
          <cell r="W30">
            <v>1971778.72</v>
          </cell>
          <cell r="X30">
            <v>3214476.58</v>
          </cell>
          <cell r="Y30">
            <v>15292286</v>
          </cell>
          <cell r="Z30">
            <v>2598981.66</v>
          </cell>
          <cell r="AA30">
            <v>204077</v>
          </cell>
          <cell r="AB30">
            <v>1505137.21</v>
          </cell>
          <cell r="AC30">
            <v>8323277.1600000001</v>
          </cell>
          <cell r="AD30">
            <v>6533586.4400000004</v>
          </cell>
          <cell r="AE30">
            <v>1789690.72</v>
          </cell>
          <cell r="AF30">
            <v>693010.96</v>
          </cell>
          <cell r="AG30">
            <v>7889568</v>
          </cell>
          <cell r="AH30">
            <v>7806579</v>
          </cell>
          <cell r="AI30">
            <v>82989</v>
          </cell>
          <cell r="AJ30">
            <v>2319166.04</v>
          </cell>
          <cell r="AK30">
            <v>23085956</v>
          </cell>
          <cell r="AL30">
            <v>739.39</v>
          </cell>
          <cell r="AM30">
            <v>17567291.030000001</v>
          </cell>
          <cell r="AN30">
            <v>13428101</v>
          </cell>
          <cell r="AO30">
            <v>4139190.03</v>
          </cell>
          <cell r="AP30">
            <v>469433.65</v>
          </cell>
          <cell r="AQ30">
            <v>98919.18</v>
          </cell>
          <cell r="AR30">
            <v>20627400.949999999</v>
          </cell>
          <cell r="AS30">
            <v>395561261</v>
          </cell>
          <cell r="AT30">
            <v>394930000</v>
          </cell>
          <cell r="AU30">
            <v>631261</v>
          </cell>
          <cell r="AV30">
            <v>32188843.079999998</v>
          </cell>
          <cell r="AW30">
            <v>985742.78</v>
          </cell>
          <cell r="AX30">
            <v>589080.28</v>
          </cell>
          <cell r="AY30">
            <v>3446385.87</v>
          </cell>
          <cell r="AZ30">
            <v>13205646.24</v>
          </cell>
          <cell r="BA30">
            <v>1442648</v>
          </cell>
          <cell r="BB30">
            <v>1698791.38</v>
          </cell>
          <cell r="BC30">
            <v>14767361</v>
          </cell>
          <cell r="BD30">
            <v>7950768.3300000001</v>
          </cell>
          <cell r="BE30">
            <v>730435.8</v>
          </cell>
          <cell r="BF30">
            <v>3059702</v>
          </cell>
          <cell r="BG30">
            <v>5147101.8499999996</v>
          </cell>
          <cell r="BH30">
            <v>4949140.13</v>
          </cell>
          <cell r="BI30">
            <v>197961.72</v>
          </cell>
          <cell r="BJ30">
            <v>9298769</v>
          </cell>
          <cell r="BK30">
            <v>6110593</v>
          </cell>
          <cell r="BL30">
            <v>3188176</v>
          </cell>
          <cell r="BM30">
            <v>1822534.01</v>
          </cell>
          <cell r="BN30">
            <v>2535753</v>
          </cell>
          <cell r="BO30">
            <v>11894391.16</v>
          </cell>
          <cell r="BP30">
            <v>5304744</v>
          </cell>
          <cell r="BQ30">
            <v>8200377</v>
          </cell>
          <cell r="BR30">
            <v>1098619.57</v>
          </cell>
          <cell r="BS30">
            <v>2169996</v>
          </cell>
          <cell r="BT30">
            <v>6774584.1499999985</v>
          </cell>
          <cell r="BU30">
            <v>1390431.93</v>
          </cell>
          <cell r="BV30">
            <v>527705.05000000005</v>
          </cell>
          <cell r="BW30">
            <v>4659961</v>
          </cell>
          <cell r="BX30">
            <v>4378169</v>
          </cell>
          <cell r="BY30">
            <v>231211</v>
          </cell>
          <cell r="BZ30">
            <v>50581</v>
          </cell>
          <cell r="CA30">
            <v>9451493.3300000001</v>
          </cell>
          <cell r="CB30">
            <v>51469176</v>
          </cell>
          <cell r="CC30">
            <v>32025532</v>
          </cell>
          <cell r="CD30">
            <v>19443644</v>
          </cell>
          <cell r="CE30">
            <v>4337852</v>
          </cell>
          <cell r="CF30">
            <v>468793.53</v>
          </cell>
          <cell r="CG30">
            <v>484280</v>
          </cell>
          <cell r="CH30">
            <v>270140.63</v>
          </cell>
          <cell r="CI30">
            <v>1561993.91</v>
          </cell>
          <cell r="CJ30">
            <v>39138697</v>
          </cell>
          <cell r="CK30">
            <v>345458.54</v>
          </cell>
          <cell r="CL30">
            <v>237034715</v>
          </cell>
          <cell r="CM30">
            <v>101081255.97</v>
          </cell>
          <cell r="CN30">
            <v>100192710</v>
          </cell>
          <cell r="CO30">
            <v>214280</v>
          </cell>
          <cell r="CP30">
            <v>674265.97</v>
          </cell>
          <cell r="CQ30">
            <v>315146.27</v>
          </cell>
          <cell r="CR30">
            <v>8880463</v>
          </cell>
          <cell r="CS30">
            <v>1352450</v>
          </cell>
          <cell r="CT30">
            <v>398503.96</v>
          </cell>
          <cell r="CU30">
            <v>358875.11</v>
          </cell>
          <cell r="CV30">
            <v>2057329.3</v>
          </cell>
          <cell r="CW30">
            <v>2526164</v>
          </cell>
          <cell r="CX30">
            <v>4416088</v>
          </cell>
          <cell r="CY30">
            <v>1689155.39</v>
          </cell>
        </row>
        <row r="31">
          <cell r="A31" t="str">
            <v>Billed Large User, Sub- Transmission, Intermediate/ Embedded Distributor Distribution Revenue</v>
          </cell>
          <cell r="B31" t="str">
            <v>RLG</v>
          </cell>
          <cell r="C31">
            <v>2002</v>
          </cell>
          <cell r="D31">
            <v>30803.23</v>
          </cell>
          <cell r="E31">
            <v>0</v>
          </cell>
          <cell r="F31">
            <v>1370642</v>
          </cell>
          <cell r="G31">
            <v>0</v>
          </cell>
          <cell r="H31">
            <v>0</v>
          </cell>
          <cell r="I31">
            <v>0</v>
          </cell>
          <cell r="J31">
            <v>451503</v>
          </cell>
          <cell r="K31">
            <v>0</v>
          </cell>
          <cell r="L31">
            <v>0</v>
          </cell>
          <cell r="M31">
            <v>6232075</v>
          </cell>
          <cell r="N31">
            <v>0</v>
          </cell>
          <cell r="O31">
            <v>313089</v>
          </cell>
          <cell r="P31">
            <v>0</v>
          </cell>
          <cell r="Q31">
            <v>0</v>
          </cell>
          <cell r="R31">
            <v>0</v>
          </cell>
          <cell r="S31">
            <v>4398692</v>
          </cell>
          <cell r="T31">
            <v>3121069</v>
          </cell>
          <cell r="U31">
            <v>216438.3</v>
          </cell>
          <cell r="V31">
            <v>0</v>
          </cell>
          <cell r="W31">
            <v>0</v>
          </cell>
          <cell r="X31">
            <v>183584.81</v>
          </cell>
          <cell r="Y31">
            <v>0</v>
          </cell>
          <cell r="Z31">
            <v>0</v>
          </cell>
          <cell r="AA31">
            <v>0</v>
          </cell>
          <cell r="AB31">
            <v>687769.57</v>
          </cell>
          <cell r="AC31">
            <v>0</v>
          </cell>
          <cell r="AD31">
            <v>0</v>
          </cell>
          <cell r="AE31">
            <v>0</v>
          </cell>
          <cell r="AF31">
            <v>0</v>
          </cell>
          <cell r="AG31">
            <v>488255</v>
          </cell>
          <cell r="AH31">
            <v>488255</v>
          </cell>
          <cell r="AI31">
            <v>0</v>
          </cell>
          <cell r="AJ31">
            <v>0</v>
          </cell>
          <cell r="AK31">
            <v>0</v>
          </cell>
          <cell r="AL31">
            <v>0</v>
          </cell>
          <cell r="AM31">
            <v>1981279.28</v>
          </cell>
          <cell r="AN31">
            <v>1478200</v>
          </cell>
          <cell r="AO31">
            <v>503079.28</v>
          </cell>
          <cell r="AP31">
            <v>0</v>
          </cell>
          <cell r="AQ31">
            <v>83984.41</v>
          </cell>
          <cell r="AR31">
            <v>1274606.4099999999</v>
          </cell>
          <cell r="AS31">
            <v>14030000</v>
          </cell>
          <cell r="AT31">
            <v>14030000</v>
          </cell>
          <cell r="AU31">
            <v>0</v>
          </cell>
          <cell r="AV31">
            <v>3288252.53</v>
          </cell>
          <cell r="AW31">
            <v>0</v>
          </cell>
          <cell r="AX31">
            <v>0</v>
          </cell>
          <cell r="AY31">
            <v>357686.6</v>
          </cell>
          <cell r="AZ31">
            <v>1047213.59</v>
          </cell>
          <cell r="BA31">
            <v>0</v>
          </cell>
          <cell r="BB31">
            <v>0</v>
          </cell>
          <cell r="BC31">
            <v>814183</v>
          </cell>
          <cell r="BD31">
            <v>1161856.94</v>
          </cell>
          <cell r="BE31">
            <v>0</v>
          </cell>
          <cell r="BF31">
            <v>315463</v>
          </cell>
          <cell r="BG31">
            <v>0</v>
          </cell>
          <cell r="BH31">
            <v>0</v>
          </cell>
          <cell r="BI31">
            <v>0</v>
          </cell>
          <cell r="BJ31">
            <v>25882989</v>
          </cell>
          <cell r="BK31">
            <v>25882989</v>
          </cell>
          <cell r="BL31">
            <v>0</v>
          </cell>
          <cell r="BM31">
            <v>0</v>
          </cell>
          <cell r="BN31">
            <v>0</v>
          </cell>
          <cell r="BO31">
            <v>0</v>
          </cell>
          <cell r="BP31">
            <v>0</v>
          </cell>
          <cell r="BQ31">
            <v>2162750</v>
          </cell>
          <cell r="BR31">
            <v>0</v>
          </cell>
          <cell r="BS31">
            <v>0</v>
          </cell>
          <cell r="BT31">
            <v>2439185.35</v>
          </cell>
          <cell r="BU31">
            <v>0</v>
          </cell>
          <cell r="BV31">
            <v>0</v>
          </cell>
          <cell r="BW31">
            <v>139820</v>
          </cell>
          <cell r="BX31">
            <v>139820</v>
          </cell>
          <cell r="BY31">
            <v>0</v>
          </cell>
          <cell r="BZ31">
            <v>0</v>
          </cell>
          <cell r="CA31">
            <v>0</v>
          </cell>
          <cell r="CB31">
            <v>271697</v>
          </cell>
          <cell r="CC31">
            <v>271697</v>
          </cell>
          <cell r="CD31">
            <v>0</v>
          </cell>
          <cell r="CE31">
            <v>0</v>
          </cell>
          <cell r="CF31">
            <v>0</v>
          </cell>
          <cell r="CG31">
            <v>0</v>
          </cell>
          <cell r="CH31">
            <v>0</v>
          </cell>
          <cell r="CI31">
            <v>23291.73</v>
          </cell>
          <cell r="CJ31">
            <v>4553592</v>
          </cell>
          <cell r="CK31">
            <v>0</v>
          </cell>
          <cell r="CL31">
            <v>18775190</v>
          </cell>
          <cell r="CM31">
            <v>11734534</v>
          </cell>
          <cell r="CN31">
            <v>11734534</v>
          </cell>
          <cell r="CO31">
            <v>0</v>
          </cell>
          <cell r="CP31">
            <v>0</v>
          </cell>
          <cell r="CQ31">
            <v>0</v>
          </cell>
          <cell r="CR31">
            <v>655474</v>
          </cell>
          <cell r="CS31">
            <v>212081</v>
          </cell>
          <cell r="CT31">
            <v>0</v>
          </cell>
          <cell r="CU31">
            <v>194162.72</v>
          </cell>
          <cell r="CV31">
            <v>0</v>
          </cell>
          <cell r="CW31">
            <v>0</v>
          </cell>
          <cell r="CX31">
            <v>508441</v>
          </cell>
          <cell r="CY31">
            <v>235254.19</v>
          </cell>
        </row>
        <row r="32">
          <cell r="A32" t="str">
            <v>Billed Street lighting Distribution Revenue</v>
          </cell>
          <cell r="B32" t="str">
            <v>RST</v>
          </cell>
          <cell r="C32">
            <v>2002</v>
          </cell>
          <cell r="D32">
            <v>10506.72</v>
          </cell>
          <cell r="E32">
            <v>70100</v>
          </cell>
          <cell r="F32">
            <v>196427</v>
          </cell>
          <cell r="G32">
            <v>31848</v>
          </cell>
          <cell r="H32">
            <v>79666</v>
          </cell>
          <cell r="I32">
            <v>60257.8</v>
          </cell>
          <cell r="J32">
            <v>58240</v>
          </cell>
          <cell r="K32">
            <v>8049.25</v>
          </cell>
          <cell r="L32">
            <v>14662.37</v>
          </cell>
          <cell r="M32">
            <v>558144</v>
          </cell>
          <cell r="N32">
            <v>24516.09</v>
          </cell>
          <cell r="O32">
            <v>22746.55</v>
          </cell>
          <cell r="P32">
            <v>3682.08</v>
          </cell>
          <cell r="Q32">
            <v>10185</v>
          </cell>
          <cell r="R32">
            <v>0</v>
          </cell>
          <cell r="S32">
            <v>481471</v>
          </cell>
          <cell r="T32">
            <v>262413</v>
          </cell>
          <cell r="U32">
            <v>28540.06</v>
          </cell>
          <cell r="V32">
            <v>43916</v>
          </cell>
          <cell r="W32">
            <v>57525.8</v>
          </cell>
          <cell r="X32">
            <v>46858.44</v>
          </cell>
          <cell r="Y32">
            <v>148019</v>
          </cell>
          <cell r="Z32">
            <v>68767.490000000005</v>
          </cell>
          <cell r="AA32">
            <v>8108</v>
          </cell>
          <cell r="AB32">
            <v>7682.95</v>
          </cell>
          <cell r="AC32">
            <v>62718.28</v>
          </cell>
          <cell r="AD32">
            <v>31671.59</v>
          </cell>
          <cell r="AE32">
            <v>31046.69</v>
          </cell>
          <cell r="AF32">
            <v>27495.57</v>
          </cell>
          <cell r="AG32">
            <v>44750</v>
          </cell>
          <cell r="AH32">
            <v>41440</v>
          </cell>
          <cell r="AI32">
            <v>3310</v>
          </cell>
          <cell r="AJ32">
            <v>41575.26</v>
          </cell>
          <cell r="AK32">
            <v>122720</v>
          </cell>
          <cell r="AL32">
            <v>1.75</v>
          </cell>
          <cell r="AM32">
            <v>343248.01</v>
          </cell>
          <cell r="AN32">
            <v>180924</v>
          </cell>
          <cell r="AO32">
            <v>162324.01</v>
          </cell>
          <cell r="AP32">
            <v>13952.28</v>
          </cell>
          <cell r="AQ32">
            <v>5671.82</v>
          </cell>
          <cell r="AR32">
            <v>119440.08</v>
          </cell>
          <cell r="AS32">
            <v>5718738</v>
          </cell>
          <cell r="AT32">
            <v>5700000</v>
          </cell>
          <cell r="AU32">
            <v>18738</v>
          </cell>
          <cell r="AV32">
            <v>93319.38</v>
          </cell>
          <cell r="AW32">
            <v>24928.43</v>
          </cell>
          <cell r="AX32">
            <v>19515.63</v>
          </cell>
          <cell r="AY32">
            <v>72422.429999999993</v>
          </cell>
          <cell r="AZ32">
            <v>335461.32</v>
          </cell>
          <cell r="BA32">
            <v>10000</v>
          </cell>
          <cell r="BB32">
            <v>40539.17</v>
          </cell>
          <cell r="BC32">
            <v>150094</v>
          </cell>
          <cell r="BD32">
            <v>111801.13</v>
          </cell>
          <cell r="BE32">
            <v>30951.79</v>
          </cell>
          <cell r="BF32">
            <v>14117</v>
          </cell>
          <cell r="BG32">
            <v>49902.25</v>
          </cell>
          <cell r="BH32">
            <v>40696.07</v>
          </cell>
          <cell r="BI32">
            <v>9206.18</v>
          </cell>
          <cell r="BJ32">
            <v>267167</v>
          </cell>
          <cell r="BK32">
            <v>245753</v>
          </cell>
          <cell r="BL32">
            <v>21414</v>
          </cell>
          <cell r="BM32">
            <v>27931.1</v>
          </cell>
          <cell r="BN32">
            <v>42802.78</v>
          </cell>
          <cell r="BO32">
            <v>88509.16</v>
          </cell>
          <cell r="BP32">
            <v>104533</v>
          </cell>
          <cell r="BQ32">
            <v>48079</v>
          </cell>
          <cell r="BR32">
            <v>2313.98</v>
          </cell>
          <cell r="BS32">
            <v>56159</v>
          </cell>
          <cell r="BT32">
            <v>106399.29</v>
          </cell>
          <cell r="BU32">
            <v>40000.97</v>
          </cell>
          <cell r="BV32">
            <v>4923.8599999999997</v>
          </cell>
          <cell r="BW32">
            <v>107188</v>
          </cell>
          <cell r="BX32">
            <v>101152</v>
          </cell>
          <cell r="BY32">
            <v>4082</v>
          </cell>
          <cell r="BZ32">
            <v>1954</v>
          </cell>
          <cell r="CA32">
            <v>67254.990000000005</v>
          </cell>
          <cell r="CB32">
            <v>512692</v>
          </cell>
          <cell r="CC32">
            <v>344976</v>
          </cell>
          <cell r="CD32">
            <v>167716</v>
          </cell>
          <cell r="CE32">
            <v>79028</v>
          </cell>
          <cell r="CF32">
            <v>15872.66</v>
          </cell>
          <cell r="CG32">
            <v>36621</v>
          </cell>
          <cell r="CH32">
            <v>4807.7</v>
          </cell>
          <cell r="CI32">
            <v>12797.8</v>
          </cell>
          <cell r="CJ32">
            <v>519945</v>
          </cell>
          <cell r="CK32">
            <v>19953.2</v>
          </cell>
          <cell r="CL32">
            <v>1619971</v>
          </cell>
          <cell r="CM32">
            <v>1109440.6200000001</v>
          </cell>
          <cell r="CN32">
            <v>1101230</v>
          </cell>
          <cell r="CO32">
            <v>3723</v>
          </cell>
          <cell r="CP32">
            <v>4487.62</v>
          </cell>
          <cell r="CQ32">
            <v>2544.1</v>
          </cell>
          <cell r="CR32">
            <v>154721</v>
          </cell>
          <cell r="CS32">
            <v>14107.99</v>
          </cell>
          <cell r="CT32">
            <v>6841.4</v>
          </cell>
          <cell r="CU32">
            <v>12578.89</v>
          </cell>
          <cell r="CV32">
            <v>0</v>
          </cell>
          <cell r="CW32">
            <v>81013</v>
          </cell>
          <cell r="CX32">
            <v>102876</v>
          </cell>
          <cell r="CY32">
            <v>48227.22</v>
          </cell>
        </row>
        <row r="33">
          <cell r="A33" t="str">
            <v>Billed Sentinel Lighting Distribution Revenue</v>
          </cell>
          <cell r="B33" t="str">
            <v>RSL</v>
          </cell>
          <cell r="C33">
            <v>2002</v>
          </cell>
          <cell r="D33">
            <v>126.39</v>
          </cell>
          <cell r="E33">
            <v>0</v>
          </cell>
          <cell r="F33">
            <v>11975</v>
          </cell>
          <cell r="G33">
            <v>7887</v>
          </cell>
          <cell r="H33">
            <v>2150</v>
          </cell>
          <cell r="I33">
            <v>0</v>
          </cell>
          <cell r="J33">
            <v>0</v>
          </cell>
          <cell r="K33">
            <v>327.8</v>
          </cell>
          <cell r="L33">
            <v>1032.68</v>
          </cell>
          <cell r="M33">
            <v>52140</v>
          </cell>
          <cell r="N33">
            <v>2539.3000000000002</v>
          </cell>
          <cell r="O33">
            <v>0</v>
          </cell>
          <cell r="P33">
            <v>0</v>
          </cell>
          <cell r="Q33">
            <v>55.9</v>
          </cell>
          <cell r="R33">
            <v>1178.8800000000001</v>
          </cell>
          <cell r="S33">
            <v>0</v>
          </cell>
          <cell r="T33">
            <v>27778</v>
          </cell>
          <cell r="U33">
            <v>6598.67</v>
          </cell>
          <cell r="V33">
            <v>0</v>
          </cell>
          <cell r="W33">
            <v>10839.18</v>
          </cell>
          <cell r="X33">
            <v>3842.97</v>
          </cell>
          <cell r="Y33">
            <v>61310</v>
          </cell>
          <cell r="Z33">
            <v>0</v>
          </cell>
          <cell r="AA33">
            <v>0</v>
          </cell>
          <cell r="AB33">
            <v>0</v>
          </cell>
          <cell r="AC33">
            <v>9335.59</v>
          </cell>
          <cell r="AD33">
            <v>5286.5</v>
          </cell>
          <cell r="AE33">
            <v>4049.09</v>
          </cell>
          <cell r="AF33">
            <v>0</v>
          </cell>
          <cell r="AG33">
            <v>0</v>
          </cell>
          <cell r="AH33">
            <v>0</v>
          </cell>
          <cell r="AI33">
            <v>0</v>
          </cell>
          <cell r="AJ33">
            <v>16744.650000000001</v>
          </cell>
          <cell r="AK33">
            <v>34024</v>
          </cell>
          <cell r="AL33">
            <v>43.26</v>
          </cell>
          <cell r="AM33">
            <v>14384.81</v>
          </cell>
          <cell r="AN33">
            <v>1392</v>
          </cell>
          <cell r="AO33">
            <v>12992.81</v>
          </cell>
          <cell r="AP33">
            <v>0</v>
          </cell>
          <cell r="AQ33">
            <v>1025.02</v>
          </cell>
          <cell r="AR33">
            <v>917.04</v>
          </cell>
          <cell r="AS33">
            <v>340000</v>
          </cell>
          <cell r="AT33">
            <v>340000</v>
          </cell>
          <cell r="AU33">
            <v>0</v>
          </cell>
          <cell r="AV33">
            <v>0</v>
          </cell>
          <cell r="AW33">
            <v>3926.62</v>
          </cell>
          <cell r="AX33">
            <v>0</v>
          </cell>
          <cell r="AY33">
            <v>0</v>
          </cell>
          <cell r="AZ33">
            <v>0</v>
          </cell>
          <cell r="BA33">
            <v>1200</v>
          </cell>
          <cell r="BB33">
            <v>1266.97</v>
          </cell>
          <cell r="BC33">
            <v>7460</v>
          </cell>
          <cell r="BD33">
            <v>3756.59</v>
          </cell>
          <cell r="BE33">
            <v>3317.69</v>
          </cell>
          <cell r="BF33">
            <v>3755</v>
          </cell>
          <cell r="BG33">
            <v>10611.21</v>
          </cell>
          <cell r="BH33">
            <v>10165.73</v>
          </cell>
          <cell r="BI33">
            <v>445.48</v>
          </cell>
          <cell r="BJ33">
            <v>3015</v>
          </cell>
          <cell r="BK33">
            <v>3015</v>
          </cell>
          <cell r="BL33">
            <v>0</v>
          </cell>
          <cell r="BM33">
            <v>5436.59</v>
          </cell>
          <cell r="BN33">
            <v>5819.08</v>
          </cell>
          <cell r="BO33">
            <v>18281.09</v>
          </cell>
          <cell r="BP33">
            <v>199</v>
          </cell>
          <cell r="BQ33">
            <v>9058</v>
          </cell>
          <cell r="BR33">
            <v>797.87</v>
          </cell>
          <cell r="BS33">
            <v>13662</v>
          </cell>
          <cell r="BT33">
            <v>1602</v>
          </cell>
          <cell r="BU33">
            <v>7190.41</v>
          </cell>
          <cell r="BV33">
            <v>189.38</v>
          </cell>
          <cell r="BW33">
            <v>17640</v>
          </cell>
          <cell r="BX33">
            <v>17029</v>
          </cell>
          <cell r="BY33">
            <v>611</v>
          </cell>
          <cell r="BZ33">
            <v>0</v>
          </cell>
          <cell r="CA33">
            <v>5993.97</v>
          </cell>
          <cell r="CB33">
            <v>15140</v>
          </cell>
          <cell r="CC33">
            <v>3777</v>
          </cell>
          <cell r="CD33">
            <v>11363</v>
          </cell>
          <cell r="CE33">
            <v>7704</v>
          </cell>
          <cell r="CF33">
            <v>0</v>
          </cell>
          <cell r="CG33">
            <v>132</v>
          </cell>
          <cell r="CH33">
            <v>0</v>
          </cell>
          <cell r="CI33">
            <v>246.41</v>
          </cell>
          <cell r="CJ33">
            <v>0</v>
          </cell>
          <cell r="CK33">
            <v>3816.11</v>
          </cell>
          <cell r="CL33">
            <v>0</v>
          </cell>
          <cell r="CM33">
            <v>192426.75</v>
          </cell>
          <cell r="CN33">
            <v>191430</v>
          </cell>
          <cell r="CO33">
            <v>492</v>
          </cell>
          <cell r="CP33">
            <v>504.75</v>
          </cell>
          <cell r="CQ33">
            <v>28.13</v>
          </cell>
          <cell r="CR33">
            <v>0</v>
          </cell>
          <cell r="CS33">
            <v>3437</v>
          </cell>
          <cell r="CT33">
            <v>627.59</v>
          </cell>
          <cell r="CU33">
            <v>905.85</v>
          </cell>
          <cell r="CV33">
            <v>7.96</v>
          </cell>
          <cell r="CW33">
            <v>324</v>
          </cell>
          <cell r="CX33">
            <v>2138</v>
          </cell>
          <cell r="CY33">
            <v>6525.57</v>
          </cell>
        </row>
        <row r="34">
          <cell r="A34" t="str">
            <v>Total service area</v>
          </cell>
          <cell r="B34" t="str">
            <v>AREA</v>
          </cell>
          <cell r="C34">
            <v>2002</v>
          </cell>
          <cell r="D34">
            <v>380.25</v>
          </cell>
          <cell r="E34">
            <v>374</v>
          </cell>
          <cell r="F34">
            <v>201.3</v>
          </cell>
          <cell r="G34">
            <v>257.5</v>
          </cell>
          <cell r="H34">
            <v>74</v>
          </cell>
          <cell r="I34">
            <v>188.16</v>
          </cell>
          <cell r="J34">
            <v>303</v>
          </cell>
          <cell r="K34">
            <v>10.77</v>
          </cell>
          <cell r="L34">
            <v>2</v>
          </cell>
          <cell r="M34">
            <v>70</v>
          </cell>
          <cell r="N34">
            <v>4.78</v>
          </cell>
          <cell r="O34">
            <v>57.8</v>
          </cell>
          <cell r="P34">
            <v>5</v>
          </cell>
          <cell r="Q34">
            <v>2</v>
          </cell>
          <cell r="R34">
            <v>21.26</v>
          </cell>
          <cell r="S34">
            <v>287</v>
          </cell>
          <cell r="T34">
            <v>120</v>
          </cell>
          <cell r="U34">
            <v>46.96</v>
          </cell>
          <cell r="V34">
            <v>99</v>
          </cell>
          <cell r="W34">
            <v>104.56</v>
          </cell>
          <cell r="X34">
            <v>44.66</v>
          </cell>
          <cell r="Y34">
            <v>168</v>
          </cell>
          <cell r="Z34">
            <v>26.5</v>
          </cell>
          <cell r="AA34">
            <v>1.5</v>
          </cell>
          <cell r="AB34">
            <v>13600</v>
          </cell>
          <cell r="AC34">
            <v>411.5</v>
          </cell>
          <cell r="AD34">
            <v>0</v>
          </cell>
          <cell r="AE34">
            <v>0</v>
          </cell>
          <cell r="AF34">
            <v>68.12</v>
          </cell>
          <cell r="AG34">
            <v>93</v>
          </cell>
          <cell r="AH34">
            <v>0</v>
          </cell>
          <cell r="AI34">
            <v>0</v>
          </cell>
          <cell r="AJ34">
            <v>1275</v>
          </cell>
          <cell r="AK34">
            <v>354.5</v>
          </cell>
          <cell r="AL34">
            <v>93.48</v>
          </cell>
          <cell r="AM34">
            <v>426</v>
          </cell>
          <cell r="AN34">
            <v>331</v>
          </cell>
          <cell r="AO34">
            <v>95</v>
          </cell>
          <cell r="AP34">
            <v>9.76</v>
          </cell>
          <cell r="AQ34">
            <v>8.6</v>
          </cell>
          <cell r="AR34">
            <v>295</v>
          </cell>
          <cell r="AS34">
            <v>650006.19999999995</v>
          </cell>
          <cell r="AT34">
            <v>0</v>
          </cell>
          <cell r="AU34">
            <v>0</v>
          </cell>
          <cell r="AV34">
            <v>1054</v>
          </cell>
          <cell r="AW34">
            <v>292</v>
          </cell>
          <cell r="AX34">
            <v>24.8</v>
          </cell>
          <cell r="AY34">
            <v>31.62</v>
          </cell>
          <cell r="AZ34">
            <v>404</v>
          </cell>
          <cell r="BA34">
            <v>27.33</v>
          </cell>
          <cell r="BB34">
            <v>77.400000000000006</v>
          </cell>
          <cell r="BC34">
            <v>421.5</v>
          </cell>
          <cell r="BD34">
            <v>21.86</v>
          </cell>
          <cell r="BE34">
            <v>20</v>
          </cell>
          <cell r="BF34">
            <v>381</v>
          </cell>
          <cell r="BG34">
            <v>88</v>
          </cell>
          <cell r="BH34">
            <v>41</v>
          </cell>
          <cell r="BI34">
            <v>47</v>
          </cell>
          <cell r="BJ34">
            <v>787.07</v>
          </cell>
          <cell r="BK34">
            <v>207</v>
          </cell>
          <cell r="BL34">
            <v>580.07000000000005</v>
          </cell>
          <cell r="BM34">
            <v>125</v>
          </cell>
          <cell r="BN34">
            <v>693</v>
          </cell>
          <cell r="BO34">
            <v>330</v>
          </cell>
          <cell r="BP34">
            <v>28</v>
          </cell>
          <cell r="BQ34">
            <v>143</v>
          </cell>
          <cell r="BR34">
            <v>15.5</v>
          </cell>
          <cell r="BS34">
            <v>27</v>
          </cell>
          <cell r="BT34">
            <v>143</v>
          </cell>
          <cell r="BU34">
            <v>35.6</v>
          </cell>
          <cell r="BV34">
            <v>15</v>
          </cell>
          <cell r="BW34">
            <v>66.33</v>
          </cell>
          <cell r="BX34">
            <v>61.38</v>
          </cell>
          <cell r="BY34">
            <v>2.85</v>
          </cell>
          <cell r="BZ34">
            <v>2.1</v>
          </cell>
          <cell r="CA34">
            <v>123.37</v>
          </cell>
          <cell r="CB34">
            <v>624.4</v>
          </cell>
          <cell r="CC34">
            <v>575</v>
          </cell>
          <cell r="CD34">
            <v>49.4</v>
          </cell>
          <cell r="CE34">
            <v>342</v>
          </cell>
          <cell r="CF34">
            <v>13</v>
          </cell>
          <cell r="CG34">
            <v>18.7</v>
          </cell>
          <cell r="CH34">
            <v>536</v>
          </cell>
          <cell r="CI34">
            <v>31</v>
          </cell>
          <cell r="CJ34">
            <v>381</v>
          </cell>
          <cell r="CK34">
            <v>9</v>
          </cell>
          <cell r="CL34">
            <v>650</v>
          </cell>
          <cell r="CM34">
            <v>635.05999999999995</v>
          </cell>
          <cell r="CN34">
            <v>0</v>
          </cell>
          <cell r="CO34">
            <v>0</v>
          </cell>
          <cell r="CP34">
            <v>0</v>
          </cell>
          <cell r="CQ34">
            <v>61</v>
          </cell>
          <cell r="CR34">
            <v>656</v>
          </cell>
          <cell r="CS34">
            <v>81.23</v>
          </cell>
          <cell r="CT34">
            <v>14</v>
          </cell>
          <cell r="CU34">
            <v>11.5</v>
          </cell>
          <cell r="CV34">
            <v>685</v>
          </cell>
          <cell r="CW34">
            <v>49.16</v>
          </cell>
          <cell r="CX34">
            <v>147.24</v>
          </cell>
          <cell r="CY34">
            <v>29.91</v>
          </cell>
        </row>
        <row r="35">
          <cell r="A35" t="str">
            <v>Urban service area</v>
          </cell>
          <cell r="B35" t="str">
            <v>AREAURB</v>
          </cell>
          <cell r="C35">
            <v>2002</v>
          </cell>
          <cell r="D35">
            <v>0</v>
          </cell>
          <cell r="E35">
            <v>11</v>
          </cell>
          <cell r="F35">
            <v>147.30000000000001</v>
          </cell>
          <cell r="G35">
            <v>240</v>
          </cell>
          <cell r="H35">
            <v>0</v>
          </cell>
          <cell r="I35">
            <v>90.39</v>
          </cell>
          <cell r="J35">
            <v>213</v>
          </cell>
          <cell r="K35">
            <v>0</v>
          </cell>
          <cell r="L35">
            <v>0</v>
          </cell>
          <cell r="M35">
            <v>0</v>
          </cell>
          <cell r="N35">
            <v>0</v>
          </cell>
          <cell r="O35">
            <v>0</v>
          </cell>
          <cell r="P35">
            <v>0</v>
          </cell>
          <cell r="Q35">
            <v>0</v>
          </cell>
          <cell r="R35">
            <v>0</v>
          </cell>
          <cell r="S35">
            <v>0</v>
          </cell>
          <cell r="T35">
            <v>0</v>
          </cell>
          <cell r="U35">
            <v>0</v>
          </cell>
          <cell r="V35">
            <v>73</v>
          </cell>
          <cell r="W35">
            <v>38</v>
          </cell>
          <cell r="X35">
            <v>0</v>
          </cell>
          <cell r="Y35">
            <v>133</v>
          </cell>
          <cell r="Z35">
            <v>0</v>
          </cell>
          <cell r="AA35">
            <v>0</v>
          </cell>
          <cell r="AB35">
            <v>12987</v>
          </cell>
          <cell r="AC35">
            <v>120.75</v>
          </cell>
          <cell r="AD35">
            <v>0</v>
          </cell>
          <cell r="AE35">
            <v>0</v>
          </cell>
          <cell r="AF35">
            <v>45.42</v>
          </cell>
          <cell r="AG35">
            <v>0</v>
          </cell>
          <cell r="AH35">
            <v>0</v>
          </cell>
          <cell r="AI35">
            <v>0</v>
          </cell>
          <cell r="AJ35">
            <v>1225</v>
          </cell>
          <cell r="AK35">
            <v>331.8</v>
          </cell>
          <cell r="AL35">
            <v>5.15</v>
          </cell>
          <cell r="AM35">
            <v>115</v>
          </cell>
          <cell r="AN35">
            <v>88</v>
          </cell>
          <cell r="AO35">
            <v>27</v>
          </cell>
          <cell r="AP35">
            <v>0</v>
          </cell>
          <cell r="AQ35">
            <v>0</v>
          </cell>
          <cell r="AR35">
            <v>0</v>
          </cell>
          <cell r="AS35">
            <v>650000</v>
          </cell>
          <cell r="AT35">
            <v>0</v>
          </cell>
          <cell r="AU35">
            <v>0</v>
          </cell>
          <cell r="AV35">
            <v>600</v>
          </cell>
          <cell r="AW35">
            <v>234</v>
          </cell>
          <cell r="AX35">
            <v>0</v>
          </cell>
          <cell r="AY35">
            <v>0</v>
          </cell>
          <cell r="AZ35">
            <v>280</v>
          </cell>
          <cell r="BA35">
            <v>0</v>
          </cell>
          <cell r="BB35">
            <v>57</v>
          </cell>
          <cell r="BC35">
            <v>258.5</v>
          </cell>
          <cell r="BD35">
            <v>0</v>
          </cell>
          <cell r="BE35">
            <v>0</v>
          </cell>
          <cell r="BF35">
            <v>372.4</v>
          </cell>
          <cell r="BG35">
            <v>22</v>
          </cell>
          <cell r="BH35">
            <v>0</v>
          </cell>
          <cell r="BI35">
            <v>22</v>
          </cell>
          <cell r="BJ35">
            <v>567.79999999999995</v>
          </cell>
          <cell r="BK35">
            <v>0</v>
          </cell>
          <cell r="BL35">
            <v>567.79999999999995</v>
          </cell>
          <cell r="BM35">
            <v>111</v>
          </cell>
          <cell r="BN35">
            <v>549</v>
          </cell>
          <cell r="BO35">
            <v>279</v>
          </cell>
          <cell r="BP35">
            <v>0</v>
          </cell>
          <cell r="BQ35">
            <v>41</v>
          </cell>
          <cell r="BR35">
            <v>0</v>
          </cell>
          <cell r="BS35">
            <v>0</v>
          </cell>
          <cell r="BT35">
            <v>74.36</v>
          </cell>
          <cell r="BU35">
            <v>0</v>
          </cell>
          <cell r="BV35">
            <v>0</v>
          </cell>
          <cell r="BW35">
            <v>0</v>
          </cell>
          <cell r="BX35">
            <v>0</v>
          </cell>
          <cell r="BY35">
            <v>0</v>
          </cell>
          <cell r="BZ35">
            <v>0</v>
          </cell>
          <cell r="CA35">
            <v>102.94</v>
          </cell>
          <cell r="CB35">
            <v>189.1</v>
          </cell>
          <cell r="CC35">
            <v>165</v>
          </cell>
          <cell r="CD35">
            <v>24.1</v>
          </cell>
          <cell r="CE35">
            <v>284</v>
          </cell>
          <cell r="CF35">
            <v>0</v>
          </cell>
          <cell r="CG35">
            <v>7.2</v>
          </cell>
          <cell r="CH35">
            <v>530</v>
          </cell>
          <cell r="CI35">
            <v>0</v>
          </cell>
          <cell r="CJ35">
            <v>326</v>
          </cell>
          <cell r="CK35">
            <v>1</v>
          </cell>
          <cell r="CL35">
            <v>0</v>
          </cell>
          <cell r="CM35">
            <v>382</v>
          </cell>
          <cell r="CN35">
            <v>0</v>
          </cell>
          <cell r="CO35">
            <v>0</v>
          </cell>
          <cell r="CP35">
            <v>0</v>
          </cell>
          <cell r="CQ35">
            <v>8</v>
          </cell>
          <cell r="CR35">
            <v>590</v>
          </cell>
          <cell r="CS35">
            <v>0</v>
          </cell>
          <cell r="CT35">
            <v>0</v>
          </cell>
          <cell r="CU35">
            <v>0</v>
          </cell>
          <cell r="CV35">
            <v>677.5</v>
          </cell>
          <cell r="CW35">
            <v>0</v>
          </cell>
          <cell r="CX35">
            <v>76.03</v>
          </cell>
          <cell r="CY35">
            <v>0</v>
          </cell>
        </row>
        <row r="36">
          <cell r="A36" t="str">
            <v>Rural service area</v>
          </cell>
          <cell r="B36" t="str">
            <v>AREARUR</v>
          </cell>
          <cell r="C36">
            <v>2002</v>
          </cell>
          <cell r="D36">
            <v>380.25</v>
          </cell>
          <cell r="E36">
            <v>363</v>
          </cell>
          <cell r="F36">
            <v>54</v>
          </cell>
          <cell r="G36">
            <v>17.5</v>
          </cell>
          <cell r="H36">
            <v>74</v>
          </cell>
          <cell r="I36">
            <v>97.77</v>
          </cell>
          <cell r="J36">
            <v>90</v>
          </cell>
          <cell r="K36">
            <v>10.77</v>
          </cell>
          <cell r="L36">
            <v>2</v>
          </cell>
          <cell r="M36">
            <v>70</v>
          </cell>
          <cell r="N36">
            <v>4.78</v>
          </cell>
          <cell r="O36">
            <v>57.8</v>
          </cell>
          <cell r="P36">
            <v>5</v>
          </cell>
          <cell r="Q36">
            <v>2</v>
          </cell>
          <cell r="R36">
            <v>21.26</v>
          </cell>
          <cell r="S36">
            <v>287</v>
          </cell>
          <cell r="T36">
            <v>120</v>
          </cell>
          <cell r="U36">
            <v>46.96</v>
          </cell>
          <cell r="V36">
            <v>26</v>
          </cell>
          <cell r="W36">
            <v>66.56</v>
          </cell>
          <cell r="X36">
            <v>44.66</v>
          </cell>
          <cell r="Y36">
            <v>35</v>
          </cell>
          <cell r="Z36">
            <v>26.5</v>
          </cell>
          <cell r="AA36">
            <v>1.5</v>
          </cell>
          <cell r="AB36">
            <v>613</v>
          </cell>
          <cell r="AC36">
            <v>290.75</v>
          </cell>
          <cell r="AD36">
            <v>0</v>
          </cell>
          <cell r="AE36">
            <v>0</v>
          </cell>
          <cell r="AF36">
            <v>22.7</v>
          </cell>
          <cell r="AG36">
            <v>93</v>
          </cell>
          <cell r="AH36">
            <v>0</v>
          </cell>
          <cell r="AI36">
            <v>0</v>
          </cell>
          <cell r="AJ36">
            <v>50</v>
          </cell>
          <cell r="AK36">
            <v>22.7</v>
          </cell>
          <cell r="AL36">
            <v>88.33</v>
          </cell>
          <cell r="AM36">
            <v>311</v>
          </cell>
          <cell r="AN36">
            <v>243</v>
          </cell>
          <cell r="AO36">
            <v>68</v>
          </cell>
          <cell r="AP36">
            <v>9.76</v>
          </cell>
          <cell r="AQ36">
            <v>8.6</v>
          </cell>
          <cell r="AR36">
            <v>295</v>
          </cell>
          <cell r="AS36">
            <v>6.2</v>
          </cell>
          <cell r="AT36">
            <v>0</v>
          </cell>
          <cell r="AU36">
            <v>0</v>
          </cell>
          <cell r="AV36">
            <v>454</v>
          </cell>
          <cell r="AW36">
            <v>58</v>
          </cell>
          <cell r="AX36">
            <v>24.8</v>
          </cell>
          <cell r="AY36">
            <v>31.62</v>
          </cell>
          <cell r="AZ36">
            <v>124</v>
          </cell>
          <cell r="BA36">
            <v>27.33</v>
          </cell>
          <cell r="BB36">
            <v>20.399999999999999</v>
          </cell>
          <cell r="BC36">
            <v>163</v>
          </cell>
          <cell r="BD36">
            <v>21.86</v>
          </cell>
          <cell r="BE36">
            <v>20</v>
          </cell>
          <cell r="BF36">
            <v>8.6</v>
          </cell>
          <cell r="BG36">
            <v>66</v>
          </cell>
          <cell r="BH36">
            <v>41</v>
          </cell>
          <cell r="BI36">
            <v>25</v>
          </cell>
          <cell r="BJ36">
            <v>219.27</v>
          </cell>
          <cell r="BK36">
            <v>207</v>
          </cell>
          <cell r="BL36">
            <v>12.27</v>
          </cell>
          <cell r="BM36">
            <v>14</v>
          </cell>
          <cell r="BN36">
            <v>144</v>
          </cell>
          <cell r="BO36">
            <v>51</v>
          </cell>
          <cell r="BP36">
            <v>28</v>
          </cell>
          <cell r="BQ36">
            <v>102</v>
          </cell>
          <cell r="BR36">
            <v>15.5</v>
          </cell>
          <cell r="BS36">
            <v>27</v>
          </cell>
          <cell r="BT36">
            <v>68.64</v>
          </cell>
          <cell r="BU36">
            <v>35.6</v>
          </cell>
          <cell r="BV36">
            <v>15</v>
          </cell>
          <cell r="BW36">
            <v>66.33</v>
          </cell>
          <cell r="BX36">
            <v>61.38</v>
          </cell>
          <cell r="BY36">
            <v>2.85</v>
          </cell>
          <cell r="BZ36">
            <v>2.1</v>
          </cell>
          <cell r="CA36">
            <v>20.43</v>
          </cell>
          <cell r="CB36">
            <v>435.3</v>
          </cell>
          <cell r="CC36">
            <v>410</v>
          </cell>
          <cell r="CD36">
            <v>25.3</v>
          </cell>
          <cell r="CE36">
            <v>58</v>
          </cell>
          <cell r="CF36">
            <v>13</v>
          </cell>
          <cell r="CG36">
            <v>11.5</v>
          </cell>
          <cell r="CH36">
            <v>6</v>
          </cell>
          <cell r="CI36">
            <v>31</v>
          </cell>
          <cell r="CJ36">
            <v>55</v>
          </cell>
          <cell r="CK36">
            <v>8</v>
          </cell>
          <cell r="CL36">
            <v>650</v>
          </cell>
          <cell r="CM36">
            <v>253.06</v>
          </cell>
          <cell r="CN36">
            <v>0</v>
          </cell>
          <cell r="CO36">
            <v>0</v>
          </cell>
          <cell r="CP36">
            <v>0</v>
          </cell>
          <cell r="CQ36">
            <v>53</v>
          </cell>
          <cell r="CR36">
            <v>66</v>
          </cell>
          <cell r="CS36">
            <v>81.23</v>
          </cell>
          <cell r="CT36">
            <v>14</v>
          </cell>
          <cell r="CU36">
            <v>11.5</v>
          </cell>
          <cell r="CV36">
            <v>7.5</v>
          </cell>
          <cell r="CW36">
            <v>49.16</v>
          </cell>
          <cell r="CX36">
            <v>71.209999999999994</v>
          </cell>
          <cell r="CY36">
            <v>29.91</v>
          </cell>
        </row>
        <row r="37">
          <cell r="A37" t="str">
            <v>Service area population</v>
          </cell>
          <cell r="B37" t="str">
            <v>POP</v>
          </cell>
          <cell r="C37">
            <v>2002</v>
          </cell>
          <cell r="D37">
            <v>3000</v>
          </cell>
          <cell r="E37">
            <v>168549</v>
          </cell>
          <cell r="F37">
            <v>83178</v>
          </cell>
          <cell r="G37">
            <v>23600</v>
          </cell>
          <cell r="H37">
            <v>88300</v>
          </cell>
          <cell r="I37">
            <v>152936</v>
          </cell>
          <cell r="J37">
            <v>124000</v>
          </cell>
          <cell r="K37">
            <v>17500</v>
          </cell>
          <cell r="L37">
            <v>3000</v>
          </cell>
          <cell r="M37">
            <v>94769</v>
          </cell>
          <cell r="N37">
            <v>3100</v>
          </cell>
          <cell r="O37">
            <v>21100</v>
          </cell>
          <cell r="P37">
            <v>3800</v>
          </cell>
          <cell r="Q37">
            <v>1315</v>
          </cell>
          <cell r="R37">
            <v>23009</v>
          </cell>
          <cell r="S37">
            <v>630000</v>
          </cell>
          <cell r="T37">
            <v>208402</v>
          </cell>
          <cell r="U37">
            <v>32542</v>
          </cell>
          <cell r="V37">
            <v>7138</v>
          </cell>
          <cell r="W37">
            <v>45649</v>
          </cell>
          <cell r="X37">
            <v>41942</v>
          </cell>
          <cell r="Y37">
            <v>27750</v>
          </cell>
          <cell r="Z37">
            <v>8790</v>
          </cell>
          <cell r="AA37">
            <v>1600</v>
          </cell>
          <cell r="AB37">
            <v>18347</v>
          </cell>
          <cell r="AC37">
            <v>103891</v>
          </cell>
          <cell r="AD37">
            <v>0</v>
          </cell>
          <cell r="AE37">
            <v>0</v>
          </cell>
          <cell r="AF37">
            <v>21500</v>
          </cell>
          <cell r="AG37">
            <v>109255</v>
          </cell>
          <cell r="AH37">
            <v>0</v>
          </cell>
          <cell r="AI37">
            <v>0</v>
          </cell>
          <cell r="AJ37">
            <v>43728</v>
          </cell>
          <cell r="AK37">
            <v>45000</v>
          </cell>
          <cell r="AL37">
            <v>5825</v>
          </cell>
          <cell r="AM37">
            <v>565918</v>
          </cell>
          <cell r="AN37">
            <v>430818</v>
          </cell>
          <cell r="AO37">
            <v>135100</v>
          </cell>
          <cell r="AP37">
            <v>2433</v>
          </cell>
          <cell r="AQ37">
            <v>10300</v>
          </cell>
          <cell r="AR37">
            <v>353000</v>
          </cell>
          <cell r="AS37">
            <v>2995200</v>
          </cell>
          <cell r="AT37">
            <v>0</v>
          </cell>
          <cell r="AU37">
            <v>0</v>
          </cell>
          <cell r="AV37">
            <v>731100</v>
          </cell>
          <cell r="AW37">
            <v>28000</v>
          </cell>
          <cell r="AX37">
            <v>12000</v>
          </cell>
          <cell r="AY37">
            <v>57800</v>
          </cell>
          <cell r="AZ37">
            <v>211700</v>
          </cell>
          <cell r="BA37">
            <v>21800</v>
          </cell>
          <cell r="BB37">
            <v>19969</v>
          </cell>
          <cell r="BC37">
            <v>334000</v>
          </cell>
          <cell r="BD37">
            <v>19756</v>
          </cell>
          <cell r="BE37">
            <v>15200</v>
          </cell>
          <cell r="BF37">
            <v>43000</v>
          </cell>
          <cell r="BG37">
            <v>74967</v>
          </cell>
          <cell r="BH37">
            <v>70622</v>
          </cell>
          <cell r="BI37">
            <v>4345</v>
          </cell>
          <cell r="BJ37">
            <v>116617</v>
          </cell>
          <cell r="BK37">
            <v>76917</v>
          </cell>
          <cell r="BL37">
            <v>39700</v>
          </cell>
          <cell r="BM37">
            <v>13839</v>
          </cell>
          <cell r="BN37">
            <v>31000</v>
          </cell>
          <cell r="BO37">
            <v>53000</v>
          </cell>
          <cell r="BP37">
            <v>14000</v>
          </cell>
          <cell r="BQ37">
            <v>147633</v>
          </cell>
          <cell r="BR37">
            <v>26200</v>
          </cell>
          <cell r="BS37">
            <v>30000</v>
          </cell>
          <cell r="BT37">
            <v>143835</v>
          </cell>
          <cell r="BU37">
            <v>20200</v>
          </cell>
          <cell r="BV37">
            <v>6500</v>
          </cell>
          <cell r="BW37">
            <v>77794</v>
          </cell>
          <cell r="BX37">
            <v>74000</v>
          </cell>
          <cell r="BY37">
            <v>2445</v>
          </cell>
          <cell r="BZ37">
            <v>1349</v>
          </cell>
          <cell r="CA37">
            <v>18450</v>
          </cell>
          <cell r="CB37">
            <v>634985</v>
          </cell>
          <cell r="CC37">
            <v>591985</v>
          </cell>
          <cell r="CD37">
            <v>43000</v>
          </cell>
          <cell r="CE37">
            <v>78000</v>
          </cell>
          <cell r="CF37">
            <v>8125</v>
          </cell>
          <cell r="CG37">
            <v>9821</v>
          </cell>
          <cell r="CH37">
            <v>5336</v>
          </cell>
          <cell r="CI37">
            <v>32000</v>
          </cell>
          <cell r="CJ37">
            <v>109615</v>
          </cell>
          <cell r="CK37">
            <v>15140</v>
          </cell>
          <cell r="CL37">
            <v>2500000</v>
          </cell>
          <cell r="CM37">
            <v>282968</v>
          </cell>
          <cell r="CN37">
            <v>0</v>
          </cell>
          <cell r="CO37">
            <v>0</v>
          </cell>
          <cell r="CP37">
            <v>0</v>
          </cell>
          <cell r="CQ37">
            <v>15000</v>
          </cell>
          <cell r="CR37">
            <v>132360</v>
          </cell>
          <cell r="CS37">
            <v>48411</v>
          </cell>
          <cell r="CT37">
            <v>6400</v>
          </cell>
          <cell r="CU37">
            <v>7500</v>
          </cell>
          <cell r="CV37">
            <v>3950</v>
          </cell>
          <cell r="CW37">
            <v>40672</v>
          </cell>
          <cell r="CX37">
            <v>92000</v>
          </cell>
          <cell r="CY37">
            <v>33061</v>
          </cell>
        </row>
        <row r="38">
          <cell r="A38" t="str">
            <v>Municipal population</v>
          </cell>
          <cell r="B38" t="str">
            <v>POPCITY</v>
          </cell>
          <cell r="C38">
            <v>2002</v>
          </cell>
          <cell r="D38">
            <v>3000</v>
          </cell>
          <cell r="E38">
            <v>183150</v>
          </cell>
          <cell r="F38">
            <v>85488</v>
          </cell>
          <cell r="G38">
            <v>30000</v>
          </cell>
          <cell r="H38">
            <v>88300</v>
          </cell>
          <cell r="I38">
            <v>152936</v>
          </cell>
          <cell r="J38">
            <v>124000</v>
          </cell>
          <cell r="K38">
            <v>25000</v>
          </cell>
          <cell r="L38">
            <v>3000</v>
          </cell>
          <cell r="M38">
            <v>107341</v>
          </cell>
          <cell r="N38">
            <v>3100</v>
          </cell>
          <cell r="O38">
            <v>21100</v>
          </cell>
          <cell r="P38">
            <v>12500</v>
          </cell>
          <cell r="Q38">
            <v>4210</v>
          </cell>
          <cell r="R38">
            <v>65299</v>
          </cell>
          <cell r="S38">
            <v>630000</v>
          </cell>
          <cell r="T38">
            <v>208402</v>
          </cell>
          <cell r="U38">
            <v>62569</v>
          </cell>
          <cell r="V38">
            <v>8700</v>
          </cell>
          <cell r="W38">
            <v>97125</v>
          </cell>
          <cell r="X38">
            <v>41942</v>
          </cell>
          <cell r="Y38">
            <v>27750</v>
          </cell>
          <cell r="Z38">
            <v>8790</v>
          </cell>
          <cell r="AA38">
            <v>1600</v>
          </cell>
          <cell r="AB38">
            <v>4090</v>
          </cell>
          <cell r="AC38">
            <v>175009</v>
          </cell>
          <cell r="AD38">
            <v>0</v>
          </cell>
          <cell r="AE38">
            <v>0</v>
          </cell>
          <cell r="AF38">
            <v>21500</v>
          </cell>
          <cell r="AG38">
            <v>109255</v>
          </cell>
          <cell r="AH38">
            <v>0</v>
          </cell>
          <cell r="AI38">
            <v>0</v>
          </cell>
          <cell r="AJ38">
            <v>43728</v>
          </cell>
          <cell r="AK38">
            <v>45000</v>
          </cell>
          <cell r="AL38">
            <v>5825</v>
          </cell>
          <cell r="AM38">
            <v>624016</v>
          </cell>
          <cell r="AN38">
            <v>488916</v>
          </cell>
          <cell r="AO38">
            <v>135100</v>
          </cell>
          <cell r="AP38">
            <v>2433</v>
          </cell>
          <cell r="AQ38">
            <v>10300</v>
          </cell>
          <cell r="AR38">
            <v>353000</v>
          </cell>
          <cell r="AS38">
            <v>2995200</v>
          </cell>
          <cell r="AT38">
            <v>0</v>
          </cell>
          <cell r="AU38">
            <v>0</v>
          </cell>
          <cell r="AV38">
            <v>795000</v>
          </cell>
          <cell r="AW38">
            <v>28000</v>
          </cell>
          <cell r="AX38">
            <v>16500</v>
          </cell>
          <cell r="AY38">
            <v>118000</v>
          </cell>
          <cell r="AZ38">
            <v>211700</v>
          </cell>
          <cell r="BA38">
            <v>21800</v>
          </cell>
          <cell r="BB38">
            <v>32350</v>
          </cell>
          <cell r="BC38">
            <v>334000</v>
          </cell>
          <cell r="BD38">
            <v>24756</v>
          </cell>
          <cell r="BE38">
            <v>16200</v>
          </cell>
          <cell r="BF38">
            <v>43000</v>
          </cell>
          <cell r="BG38">
            <v>80757</v>
          </cell>
          <cell r="BH38">
            <v>70622</v>
          </cell>
          <cell r="BI38">
            <v>10135</v>
          </cell>
          <cell r="BJ38">
            <v>124317</v>
          </cell>
          <cell r="BK38">
            <v>76917</v>
          </cell>
          <cell r="BL38">
            <v>47400</v>
          </cell>
          <cell r="BM38">
            <v>13839</v>
          </cell>
          <cell r="BN38">
            <v>61447</v>
          </cell>
          <cell r="BO38">
            <v>53000</v>
          </cell>
          <cell r="BP38">
            <v>18977</v>
          </cell>
          <cell r="BQ38">
            <v>147633</v>
          </cell>
          <cell r="BR38">
            <v>26200</v>
          </cell>
          <cell r="BS38">
            <v>30000</v>
          </cell>
          <cell r="BT38">
            <v>143835</v>
          </cell>
          <cell r="BU38">
            <v>20200</v>
          </cell>
          <cell r="BV38">
            <v>6500</v>
          </cell>
          <cell r="BW38">
            <v>77794</v>
          </cell>
          <cell r="BX38">
            <v>74000</v>
          </cell>
          <cell r="BY38">
            <v>2445</v>
          </cell>
          <cell r="BZ38">
            <v>1349</v>
          </cell>
          <cell r="CA38">
            <v>18450</v>
          </cell>
          <cell r="CB38">
            <v>634985</v>
          </cell>
          <cell r="CC38">
            <v>591985</v>
          </cell>
          <cell r="CD38">
            <v>43000</v>
          </cell>
          <cell r="CE38">
            <v>75000</v>
          </cell>
          <cell r="CF38">
            <v>8125</v>
          </cell>
          <cell r="CG38">
            <v>16603</v>
          </cell>
          <cell r="CH38">
            <v>5336</v>
          </cell>
          <cell r="CI38">
            <v>32000</v>
          </cell>
          <cell r="CJ38">
            <v>109016</v>
          </cell>
          <cell r="CK38">
            <v>15000</v>
          </cell>
          <cell r="CL38">
            <v>2500000</v>
          </cell>
          <cell r="CM38">
            <v>370964</v>
          </cell>
          <cell r="CN38">
            <v>0</v>
          </cell>
          <cell r="CO38">
            <v>0</v>
          </cell>
          <cell r="CP38">
            <v>0</v>
          </cell>
          <cell r="CQ38">
            <v>15000</v>
          </cell>
          <cell r="CR38">
            <v>132360</v>
          </cell>
          <cell r="CS38">
            <v>48411</v>
          </cell>
          <cell r="CT38">
            <v>11000</v>
          </cell>
          <cell r="CU38">
            <v>7500</v>
          </cell>
          <cell r="CV38">
            <v>8903</v>
          </cell>
          <cell r="CW38">
            <v>65500</v>
          </cell>
          <cell r="CX38">
            <v>92000</v>
          </cell>
          <cell r="CY38">
            <v>33061</v>
          </cell>
        </row>
        <row r="39">
          <cell r="A39" t="str">
            <v>No seasonal occupacy customers</v>
          </cell>
          <cell r="B39" t="str">
            <v>YNSUM</v>
          </cell>
          <cell r="C39">
            <v>2002</v>
          </cell>
          <cell r="D39">
            <v>0</v>
          </cell>
          <cell r="E39">
            <v>187</v>
          </cell>
          <cell r="F39">
            <v>0</v>
          </cell>
          <cell r="G39">
            <v>0</v>
          </cell>
          <cell r="H39">
            <v>0</v>
          </cell>
          <cell r="I39">
            <v>0</v>
          </cell>
          <cell r="J39">
            <v>0</v>
          </cell>
          <cell r="K39">
            <v>0</v>
          </cell>
          <cell r="L39">
            <v>3</v>
          </cell>
          <cell r="M39">
            <v>0</v>
          </cell>
          <cell r="N39">
            <v>0</v>
          </cell>
          <cell r="O39">
            <v>0</v>
          </cell>
          <cell r="P39">
            <v>0</v>
          </cell>
          <cell r="Q39">
            <v>0</v>
          </cell>
          <cell r="R39">
            <v>0</v>
          </cell>
          <cell r="S39">
            <v>0</v>
          </cell>
          <cell r="T39">
            <v>0</v>
          </cell>
          <cell r="U39">
            <v>235</v>
          </cell>
          <cell r="V39">
            <v>65</v>
          </cell>
          <cell r="W39">
            <v>0</v>
          </cell>
          <cell r="X39">
            <v>0</v>
          </cell>
          <cell r="Y39">
            <v>1220</v>
          </cell>
          <cell r="Z39">
            <v>9</v>
          </cell>
          <cell r="AA39">
            <v>0</v>
          </cell>
          <cell r="AB39">
            <v>3603</v>
          </cell>
          <cell r="AC39">
            <v>176</v>
          </cell>
          <cell r="AD39">
            <v>0</v>
          </cell>
          <cell r="AE39">
            <v>0</v>
          </cell>
          <cell r="AF39">
            <v>0</v>
          </cell>
          <cell r="AG39">
            <v>0</v>
          </cell>
          <cell r="AH39">
            <v>0</v>
          </cell>
          <cell r="AI39">
            <v>0</v>
          </cell>
          <cell r="AJ39">
            <v>5000</v>
          </cell>
          <cell r="AK39">
            <v>0</v>
          </cell>
          <cell r="AL39">
            <v>0</v>
          </cell>
          <cell r="AM39">
            <v>58</v>
          </cell>
          <cell r="AN39">
            <v>0</v>
          </cell>
          <cell r="AO39">
            <v>58</v>
          </cell>
          <cell r="AP39">
            <v>0</v>
          </cell>
          <cell r="AQ39">
            <v>0</v>
          </cell>
          <cell r="AR39">
            <v>0</v>
          </cell>
          <cell r="AS39">
            <v>155836</v>
          </cell>
          <cell r="AT39">
            <v>0</v>
          </cell>
          <cell r="AU39">
            <v>0</v>
          </cell>
          <cell r="AV39">
            <v>0</v>
          </cell>
          <cell r="AW39">
            <v>902</v>
          </cell>
          <cell r="AX39">
            <v>200</v>
          </cell>
          <cell r="AY39">
            <v>0</v>
          </cell>
          <cell r="AZ39">
            <v>0</v>
          </cell>
          <cell r="BA39">
            <v>0</v>
          </cell>
          <cell r="BB39">
            <v>50</v>
          </cell>
          <cell r="BC39">
            <v>0</v>
          </cell>
          <cell r="BD39">
            <v>0</v>
          </cell>
          <cell r="BE39">
            <v>0</v>
          </cell>
          <cell r="BF39">
            <v>0</v>
          </cell>
          <cell r="BG39">
            <v>521</v>
          </cell>
          <cell r="BH39">
            <v>0</v>
          </cell>
          <cell r="BI39">
            <v>521</v>
          </cell>
          <cell r="BJ39">
            <v>0</v>
          </cell>
          <cell r="BK39">
            <v>0</v>
          </cell>
          <cell r="BL39">
            <v>0</v>
          </cell>
          <cell r="BM39">
            <v>210</v>
          </cell>
          <cell r="BN39">
            <v>0</v>
          </cell>
          <cell r="BO39">
            <v>0</v>
          </cell>
          <cell r="BP39">
            <v>0</v>
          </cell>
          <cell r="BQ39">
            <v>0</v>
          </cell>
          <cell r="BR39">
            <v>0</v>
          </cell>
          <cell r="BS39">
            <v>0</v>
          </cell>
          <cell r="BT39">
            <v>0</v>
          </cell>
          <cell r="BU39">
            <v>0</v>
          </cell>
          <cell r="BV39">
            <v>14</v>
          </cell>
          <cell r="BW39">
            <v>0</v>
          </cell>
          <cell r="BX39">
            <v>0</v>
          </cell>
          <cell r="BY39">
            <v>0</v>
          </cell>
          <cell r="BZ39">
            <v>0</v>
          </cell>
          <cell r="CA39">
            <v>0</v>
          </cell>
          <cell r="CB39">
            <v>0</v>
          </cell>
          <cell r="CC39">
            <v>0</v>
          </cell>
          <cell r="CD39">
            <v>0</v>
          </cell>
          <cell r="CE39">
            <v>100</v>
          </cell>
          <cell r="CF39">
            <v>0</v>
          </cell>
          <cell r="CG39">
            <v>0</v>
          </cell>
          <cell r="CH39">
            <v>112</v>
          </cell>
          <cell r="CI39">
            <v>0</v>
          </cell>
          <cell r="CJ39">
            <v>0</v>
          </cell>
          <cell r="CK39">
            <v>0</v>
          </cell>
          <cell r="CL39">
            <v>0</v>
          </cell>
          <cell r="CM39">
            <v>1608</v>
          </cell>
          <cell r="CN39">
            <v>0</v>
          </cell>
          <cell r="CO39">
            <v>0</v>
          </cell>
          <cell r="CP39">
            <v>0</v>
          </cell>
          <cell r="CQ39">
            <v>2000</v>
          </cell>
          <cell r="CR39">
            <v>0</v>
          </cell>
          <cell r="CS39">
            <v>0</v>
          </cell>
          <cell r="CT39">
            <v>0</v>
          </cell>
          <cell r="CU39">
            <v>0</v>
          </cell>
          <cell r="CV39">
            <v>0</v>
          </cell>
          <cell r="CW39">
            <v>659</v>
          </cell>
          <cell r="CX39">
            <v>0</v>
          </cell>
          <cell r="CY39">
            <v>0</v>
          </cell>
        </row>
        <row r="40">
          <cell r="A40" t="str">
            <v>Utility winter max peak load</v>
          </cell>
          <cell r="B40" t="str">
            <v>PEAKW</v>
          </cell>
          <cell r="C40">
            <v>2002</v>
          </cell>
          <cell r="D40">
            <v>8622</v>
          </cell>
          <cell r="E40">
            <v>222560</v>
          </cell>
          <cell r="F40">
            <v>174559</v>
          </cell>
          <cell r="G40">
            <v>59893</v>
          </cell>
          <cell r="H40">
            <v>145652</v>
          </cell>
          <cell r="I40">
            <v>285277</v>
          </cell>
          <cell r="J40">
            <v>238272</v>
          </cell>
          <cell r="K40">
            <v>27558</v>
          </cell>
          <cell r="L40">
            <v>7172</v>
          </cell>
          <cell r="M40">
            <v>151782</v>
          </cell>
          <cell r="N40">
            <v>5798</v>
          </cell>
          <cell r="O40">
            <v>62919</v>
          </cell>
          <cell r="P40">
            <v>5731</v>
          </cell>
          <cell r="Q40">
            <v>8070</v>
          </cell>
          <cell r="R40">
            <v>29248</v>
          </cell>
          <cell r="S40">
            <v>1214606</v>
          </cell>
          <cell r="T40">
            <v>507</v>
          </cell>
          <cell r="U40">
            <v>64822</v>
          </cell>
          <cell r="V40">
            <v>13002</v>
          </cell>
          <cell r="W40">
            <v>101188</v>
          </cell>
          <cell r="X40">
            <v>94884</v>
          </cell>
          <cell r="Y40">
            <v>46610</v>
          </cell>
          <cell r="Z40">
            <v>15900</v>
          </cell>
          <cell r="AA40">
            <v>12276</v>
          </cell>
          <cell r="AB40">
            <v>47365</v>
          </cell>
          <cell r="AC40">
            <v>175607</v>
          </cell>
          <cell r="AD40">
            <v>0</v>
          </cell>
          <cell r="AE40">
            <v>0</v>
          </cell>
          <cell r="AF40">
            <v>27655</v>
          </cell>
          <cell r="AG40">
            <v>236957</v>
          </cell>
          <cell r="AH40">
            <v>0</v>
          </cell>
          <cell r="AI40">
            <v>0</v>
          </cell>
          <cell r="AJ40">
            <v>72096</v>
          </cell>
          <cell r="AK40">
            <v>85058</v>
          </cell>
          <cell r="AL40">
            <v>20777</v>
          </cell>
          <cell r="AM40">
            <v>1055744.1000000001</v>
          </cell>
          <cell r="AN40">
            <v>823469.1</v>
          </cell>
          <cell r="AO40">
            <v>232275</v>
          </cell>
          <cell r="AP40">
            <v>5905</v>
          </cell>
          <cell r="AQ40">
            <v>33790</v>
          </cell>
          <cell r="AR40">
            <v>540000</v>
          </cell>
          <cell r="AS40">
            <v>4294344</v>
          </cell>
          <cell r="AT40">
            <v>0</v>
          </cell>
          <cell r="AU40">
            <v>0</v>
          </cell>
          <cell r="AV40">
            <v>1269578</v>
          </cell>
          <cell r="AW40">
            <v>66369</v>
          </cell>
          <cell r="AX40">
            <v>20644</v>
          </cell>
          <cell r="AY40">
            <v>128652</v>
          </cell>
          <cell r="AZ40">
            <v>325546</v>
          </cell>
          <cell r="BA40">
            <v>43222</v>
          </cell>
          <cell r="BB40">
            <v>39788</v>
          </cell>
          <cell r="BC40">
            <v>523139</v>
          </cell>
          <cell r="BD40">
            <v>32690</v>
          </cell>
          <cell r="BE40">
            <v>37705</v>
          </cell>
          <cell r="BF40">
            <v>93069</v>
          </cell>
          <cell r="BG40">
            <v>116690</v>
          </cell>
          <cell r="BH40">
            <v>108003</v>
          </cell>
          <cell r="BI40">
            <v>8687</v>
          </cell>
          <cell r="BJ40">
            <v>178785</v>
          </cell>
          <cell r="BK40">
            <v>122200</v>
          </cell>
          <cell r="BL40">
            <v>56585</v>
          </cell>
          <cell r="BM40">
            <v>28098</v>
          </cell>
          <cell r="BN40">
            <v>60282</v>
          </cell>
          <cell r="BO40">
            <v>119700</v>
          </cell>
          <cell r="BP40">
            <v>24769</v>
          </cell>
          <cell r="BQ40">
            <v>290267</v>
          </cell>
          <cell r="BR40">
            <v>40771</v>
          </cell>
          <cell r="BS40">
            <v>58480</v>
          </cell>
          <cell r="BT40">
            <v>210000</v>
          </cell>
          <cell r="BU40">
            <v>37988</v>
          </cell>
          <cell r="BV40">
            <v>19182</v>
          </cell>
          <cell r="BW40">
            <v>137199</v>
          </cell>
          <cell r="BX40">
            <v>128685</v>
          </cell>
          <cell r="BY40">
            <v>5953</v>
          </cell>
          <cell r="BZ40">
            <v>2561</v>
          </cell>
          <cell r="CA40">
            <v>35000</v>
          </cell>
          <cell r="CB40">
            <v>1433988</v>
          </cell>
          <cell r="CC40">
            <v>1017956</v>
          </cell>
          <cell r="CD40">
            <v>416032</v>
          </cell>
          <cell r="CE40">
            <v>138</v>
          </cell>
          <cell r="CF40">
            <v>17140</v>
          </cell>
          <cell r="CG40">
            <v>23030</v>
          </cell>
          <cell r="CH40">
            <v>18850</v>
          </cell>
          <cell r="CI40">
            <v>58183</v>
          </cell>
          <cell r="CJ40">
            <v>189837</v>
          </cell>
          <cell r="CK40">
            <v>37004</v>
          </cell>
          <cell r="CL40">
            <v>4204000</v>
          </cell>
          <cell r="CM40">
            <v>399031</v>
          </cell>
          <cell r="CN40">
            <v>0</v>
          </cell>
          <cell r="CO40">
            <v>0</v>
          </cell>
          <cell r="CP40">
            <v>0</v>
          </cell>
          <cell r="CQ40">
            <v>19392</v>
          </cell>
          <cell r="CR40">
            <v>213093</v>
          </cell>
          <cell r="CS40">
            <v>93760</v>
          </cell>
          <cell r="CT40">
            <v>15528</v>
          </cell>
          <cell r="CU40">
            <v>24</v>
          </cell>
          <cell r="CV40">
            <v>11233</v>
          </cell>
          <cell r="CW40">
            <v>0</v>
          </cell>
          <cell r="CX40">
            <v>130557</v>
          </cell>
          <cell r="CY40">
            <v>70698</v>
          </cell>
        </row>
        <row r="41">
          <cell r="A41" t="str">
            <v>Utility summer max peak load</v>
          </cell>
          <cell r="B41" t="str">
            <v>PEAKS</v>
          </cell>
          <cell r="C41">
            <v>2002</v>
          </cell>
          <cell r="D41">
            <v>8358</v>
          </cell>
          <cell r="E41">
            <v>290733</v>
          </cell>
          <cell r="F41">
            <v>213493</v>
          </cell>
          <cell r="G41">
            <v>69987</v>
          </cell>
          <cell r="H41">
            <v>178399</v>
          </cell>
          <cell r="I41">
            <v>358237</v>
          </cell>
          <cell r="J41">
            <v>280311</v>
          </cell>
          <cell r="K41">
            <v>26150</v>
          </cell>
          <cell r="L41">
            <v>7234</v>
          </cell>
          <cell r="M41">
            <v>187436</v>
          </cell>
          <cell r="N41">
            <v>6006</v>
          </cell>
          <cell r="O41">
            <v>56946</v>
          </cell>
          <cell r="P41">
            <v>4333</v>
          </cell>
          <cell r="Q41">
            <v>8548</v>
          </cell>
          <cell r="R41">
            <v>355729</v>
          </cell>
          <cell r="S41">
            <v>1501741</v>
          </cell>
          <cell r="T41">
            <v>640</v>
          </cell>
          <cell r="U41">
            <v>65591</v>
          </cell>
          <cell r="V41">
            <v>11755</v>
          </cell>
          <cell r="W41">
            <v>136195</v>
          </cell>
          <cell r="X41">
            <v>108780</v>
          </cell>
          <cell r="Y41">
            <v>55790</v>
          </cell>
          <cell r="Z41">
            <v>13335</v>
          </cell>
          <cell r="AA41">
            <v>8863</v>
          </cell>
          <cell r="AB41">
            <v>35439</v>
          </cell>
          <cell r="AC41">
            <v>141910</v>
          </cell>
          <cell r="AD41">
            <v>0</v>
          </cell>
          <cell r="AE41">
            <v>0</v>
          </cell>
          <cell r="AF41">
            <v>36517</v>
          </cell>
          <cell r="AG41">
            <v>264088</v>
          </cell>
          <cell r="AH41">
            <v>0</v>
          </cell>
          <cell r="AI41">
            <v>0</v>
          </cell>
          <cell r="AJ41">
            <v>88607</v>
          </cell>
          <cell r="AK41">
            <v>73588</v>
          </cell>
          <cell r="AL41">
            <v>18647</v>
          </cell>
          <cell r="AM41">
            <v>1318006.26</v>
          </cell>
          <cell r="AN41">
            <v>1017089.26</v>
          </cell>
          <cell r="AO41">
            <v>300917</v>
          </cell>
          <cell r="AP41">
            <v>4029</v>
          </cell>
          <cell r="AQ41">
            <v>29000</v>
          </cell>
          <cell r="AR41">
            <v>656000</v>
          </cell>
          <cell r="AS41">
            <v>3548137</v>
          </cell>
          <cell r="AT41">
            <v>0</v>
          </cell>
          <cell r="AU41">
            <v>0</v>
          </cell>
          <cell r="AV41">
            <v>1433666</v>
          </cell>
          <cell r="AW41">
            <v>66861</v>
          </cell>
          <cell r="AX41">
            <v>18060</v>
          </cell>
          <cell r="AY41">
            <v>114519</v>
          </cell>
          <cell r="AZ41">
            <v>360765</v>
          </cell>
          <cell r="BA41">
            <v>41012</v>
          </cell>
          <cell r="BB41">
            <v>33945</v>
          </cell>
          <cell r="BC41">
            <v>670874</v>
          </cell>
          <cell r="BD41">
            <v>40990</v>
          </cell>
          <cell r="BE41">
            <v>38396</v>
          </cell>
          <cell r="BF41">
            <v>100389</v>
          </cell>
          <cell r="BG41">
            <v>143570</v>
          </cell>
          <cell r="BH41">
            <v>135510</v>
          </cell>
          <cell r="BI41">
            <v>8060</v>
          </cell>
          <cell r="BJ41">
            <v>240144</v>
          </cell>
          <cell r="BK41">
            <v>171700</v>
          </cell>
          <cell r="BL41">
            <v>68444</v>
          </cell>
          <cell r="BM41">
            <v>45154</v>
          </cell>
          <cell r="BN41">
            <v>72368</v>
          </cell>
          <cell r="BO41">
            <v>86200</v>
          </cell>
          <cell r="BP41">
            <v>21520</v>
          </cell>
          <cell r="BQ41">
            <v>341368</v>
          </cell>
          <cell r="BR41">
            <v>42316</v>
          </cell>
          <cell r="BS41">
            <v>63040</v>
          </cell>
          <cell r="BT41">
            <v>222000</v>
          </cell>
          <cell r="BU41">
            <v>32303</v>
          </cell>
          <cell r="BV41">
            <v>11497</v>
          </cell>
          <cell r="BW41">
            <v>138749</v>
          </cell>
          <cell r="BX41">
            <v>131716</v>
          </cell>
          <cell r="BY41">
            <v>5080</v>
          </cell>
          <cell r="BZ41">
            <v>1953</v>
          </cell>
          <cell r="CA41">
            <v>42630</v>
          </cell>
          <cell r="CB41">
            <v>1756741</v>
          </cell>
          <cell r="CC41">
            <v>1295278</v>
          </cell>
          <cell r="CD41">
            <v>461463</v>
          </cell>
          <cell r="CE41">
            <v>111</v>
          </cell>
          <cell r="CF41">
            <v>17566</v>
          </cell>
          <cell r="CG41">
            <v>21704</v>
          </cell>
          <cell r="CH41">
            <v>15228</v>
          </cell>
          <cell r="CI41">
            <v>70523</v>
          </cell>
          <cell r="CJ41">
            <v>169159</v>
          </cell>
          <cell r="CK41">
            <v>42560</v>
          </cell>
          <cell r="CL41">
            <v>4770509</v>
          </cell>
          <cell r="CM41">
            <v>443458</v>
          </cell>
          <cell r="CN41">
            <v>0</v>
          </cell>
          <cell r="CO41">
            <v>0</v>
          </cell>
          <cell r="CP41">
            <v>0</v>
          </cell>
          <cell r="CQ41">
            <v>21580</v>
          </cell>
          <cell r="CR41">
            <v>242930</v>
          </cell>
          <cell r="CS41">
            <v>104299</v>
          </cell>
          <cell r="CT41">
            <v>14258</v>
          </cell>
          <cell r="CU41">
            <v>25</v>
          </cell>
          <cell r="CV41">
            <v>11157</v>
          </cell>
          <cell r="CW41">
            <v>0</v>
          </cell>
          <cell r="CX41">
            <v>157757</v>
          </cell>
          <cell r="CY41">
            <v>76634</v>
          </cell>
        </row>
        <row r="42">
          <cell r="A42" t="str">
            <v>Utility Annual Peak load</v>
          </cell>
          <cell r="C42">
            <v>2002</v>
          </cell>
          <cell r="D42">
            <v>8622</v>
          </cell>
          <cell r="E42">
            <v>290733</v>
          </cell>
          <cell r="F42">
            <v>213493</v>
          </cell>
          <cell r="G42">
            <v>69987</v>
          </cell>
          <cell r="H42">
            <v>178399</v>
          </cell>
          <cell r="I42">
            <v>358237</v>
          </cell>
          <cell r="J42">
            <v>280311</v>
          </cell>
          <cell r="K42">
            <v>27558</v>
          </cell>
          <cell r="L42">
            <v>7234</v>
          </cell>
          <cell r="M42">
            <v>187436</v>
          </cell>
          <cell r="N42">
            <v>6006</v>
          </cell>
          <cell r="O42">
            <v>62919</v>
          </cell>
          <cell r="P42">
            <v>5731</v>
          </cell>
          <cell r="Q42">
            <v>8548</v>
          </cell>
          <cell r="R42">
            <v>355729</v>
          </cell>
          <cell r="S42">
            <v>1501741</v>
          </cell>
          <cell r="T42">
            <v>640</v>
          </cell>
          <cell r="U42">
            <v>65591</v>
          </cell>
          <cell r="V42">
            <v>13002</v>
          </cell>
          <cell r="W42">
            <v>136195</v>
          </cell>
          <cell r="X42">
            <v>108780</v>
          </cell>
          <cell r="Y42">
            <v>55790</v>
          </cell>
          <cell r="Z42">
            <v>15900</v>
          </cell>
          <cell r="AA42">
            <v>12276</v>
          </cell>
          <cell r="AB42">
            <v>47365</v>
          </cell>
          <cell r="AC42">
            <v>175607</v>
          </cell>
          <cell r="AD42">
            <v>0</v>
          </cell>
          <cell r="AE42">
            <v>0</v>
          </cell>
          <cell r="AF42">
            <v>36517</v>
          </cell>
          <cell r="AG42">
            <v>264088</v>
          </cell>
          <cell r="AH42">
            <v>0</v>
          </cell>
          <cell r="AI42">
            <v>0</v>
          </cell>
          <cell r="AJ42">
            <v>88607</v>
          </cell>
          <cell r="AK42">
            <v>85058</v>
          </cell>
          <cell r="AL42">
            <v>20777</v>
          </cell>
          <cell r="AM42">
            <v>1318006.26</v>
          </cell>
          <cell r="AN42">
            <v>1017089.26</v>
          </cell>
          <cell r="AO42">
            <v>300917</v>
          </cell>
          <cell r="AP42">
            <v>5905</v>
          </cell>
          <cell r="AQ42">
            <v>33790</v>
          </cell>
          <cell r="AR42">
            <v>656000</v>
          </cell>
          <cell r="AS42">
            <v>4294344</v>
          </cell>
          <cell r="AT42">
            <v>0</v>
          </cell>
          <cell r="AU42">
            <v>0</v>
          </cell>
          <cell r="AV42">
            <v>1433666</v>
          </cell>
          <cell r="AW42">
            <v>66861</v>
          </cell>
          <cell r="AX42">
            <v>20644</v>
          </cell>
          <cell r="AY42">
            <v>128652</v>
          </cell>
          <cell r="AZ42">
            <v>360765</v>
          </cell>
          <cell r="BA42">
            <v>43222</v>
          </cell>
          <cell r="BB42">
            <v>39788</v>
          </cell>
          <cell r="BC42">
            <v>670874</v>
          </cell>
          <cell r="BD42">
            <v>40990</v>
          </cell>
          <cell r="BE42">
            <v>38396</v>
          </cell>
          <cell r="BF42">
            <v>100389</v>
          </cell>
          <cell r="BG42">
            <v>143570</v>
          </cell>
          <cell r="BH42">
            <v>135510</v>
          </cell>
          <cell r="BI42">
            <v>8687</v>
          </cell>
          <cell r="BJ42">
            <v>240144</v>
          </cell>
          <cell r="BK42">
            <v>171700</v>
          </cell>
          <cell r="BL42">
            <v>68444</v>
          </cell>
          <cell r="BM42">
            <v>45154</v>
          </cell>
          <cell r="BN42">
            <v>72368</v>
          </cell>
          <cell r="BO42">
            <v>119700</v>
          </cell>
          <cell r="BP42">
            <v>24769</v>
          </cell>
          <cell r="BQ42">
            <v>341368</v>
          </cell>
          <cell r="BR42">
            <v>42316</v>
          </cell>
          <cell r="BS42">
            <v>63040</v>
          </cell>
          <cell r="BT42">
            <v>222000</v>
          </cell>
          <cell r="BU42">
            <v>37988</v>
          </cell>
          <cell r="BV42">
            <v>19182</v>
          </cell>
          <cell r="BW42">
            <v>138749</v>
          </cell>
          <cell r="BX42">
            <v>131716</v>
          </cell>
          <cell r="BY42">
            <v>5953</v>
          </cell>
          <cell r="BZ42">
            <v>2561</v>
          </cell>
          <cell r="CA42">
            <v>42630</v>
          </cell>
          <cell r="CB42">
            <v>1756741</v>
          </cell>
          <cell r="CC42">
            <v>1295278</v>
          </cell>
        </row>
        <row r="43">
          <cell r="A43" t="str">
            <v>Utility average peak load</v>
          </cell>
          <cell r="B43" t="str">
            <v>PEAKA</v>
          </cell>
          <cell r="C43">
            <v>2002</v>
          </cell>
          <cell r="D43">
            <v>7950</v>
          </cell>
          <cell r="E43">
            <v>245250</v>
          </cell>
          <cell r="F43">
            <v>177471</v>
          </cell>
          <cell r="G43">
            <v>50601</v>
          </cell>
          <cell r="H43">
            <v>144486</v>
          </cell>
          <cell r="I43">
            <v>287182</v>
          </cell>
          <cell r="J43">
            <v>243914</v>
          </cell>
          <cell r="K43">
            <v>25438</v>
          </cell>
          <cell r="L43">
            <v>5457</v>
          </cell>
          <cell r="M43">
            <v>151195</v>
          </cell>
          <cell r="N43">
            <v>5448</v>
          </cell>
          <cell r="O43">
            <v>56543</v>
          </cell>
          <cell r="P43">
            <v>4573</v>
          </cell>
          <cell r="Q43">
            <v>1454</v>
          </cell>
          <cell r="R43">
            <v>324109</v>
          </cell>
          <cell r="S43">
            <v>1239019</v>
          </cell>
          <cell r="T43">
            <v>526</v>
          </cell>
          <cell r="U43">
            <v>52716</v>
          </cell>
          <cell r="V43">
            <v>10822</v>
          </cell>
          <cell r="W43">
            <v>99338</v>
          </cell>
          <cell r="X43">
            <v>81964</v>
          </cell>
          <cell r="Y43">
            <v>46930</v>
          </cell>
          <cell r="Z43">
            <v>12900</v>
          </cell>
          <cell r="AA43">
            <v>1762</v>
          </cell>
          <cell r="AB43">
            <v>33115</v>
          </cell>
          <cell r="AC43">
            <v>145444</v>
          </cell>
          <cell r="AD43">
            <v>0</v>
          </cell>
          <cell r="AE43">
            <v>0</v>
          </cell>
          <cell r="AF43">
            <v>28340</v>
          </cell>
          <cell r="AG43">
            <v>238179</v>
          </cell>
          <cell r="AH43">
            <v>0</v>
          </cell>
          <cell r="AI43">
            <v>0</v>
          </cell>
          <cell r="AJ43">
            <v>70062</v>
          </cell>
          <cell r="AK43">
            <v>74000</v>
          </cell>
          <cell r="AL43">
            <v>18455</v>
          </cell>
          <cell r="AM43">
            <v>1137563.23</v>
          </cell>
          <cell r="AN43">
            <v>888350.23</v>
          </cell>
          <cell r="AO43">
            <v>249213</v>
          </cell>
          <cell r="AP43">
            <v>4264</v>
          </cell>
          <cell r="AQ43">
            <v>29148</v>
          </cell>
          <cell r="AR43">
            <v>551000</v>
          </cell>
          <cell r="AS43">
            <v>3635190</v>
          </cell>
          <cell r="AT43">
            <v>0</v>
          </cell>
          <cell r="AU43">
            <v>0</v>
          </cell>
          <cell r="AV43">
            <v>1223234</v>
          </cell>
          <cell r="AW43">
            <v>50254</v>
          </cell>
          <cell r="AX43">
            <v>17640</v>
          </cell>
          <cell r="AY43">
            <v>113884</v>
          </cell>
          <cell r="AZ43">
            <v>319892</v>
          </cell>
          <cell r="BA43">
            <v>40396</v>
          </cell>
          <cell r="BB43">
            <v>34332</v>
          </cell>
          <cell r="BC43">
            <v>550277</v>
          </cell>
          <cell r="BD43">
            <v>44410</v>
          </cell>
          <cell r="BE43">
            <v>30000</v>
          </cell>
          <cell r="BF43">
            <v>89375</v>
          </cell>
          <cell r="BG43">
            <v>121315</v>
          </cell>
          <cell r="BH43">
            <v>113769</v>
          </cell>
          <cell r="BI43">
            <v>7546</v>
          </cell>
          <cell r="BJ43">
            <v>189295</v>
          </cell>
          <cell r="BK43">
            <v>131500</v>
          </cell>
          <cell r="BL43">
            <v>57795</v>
          </cell>
          <cell r="BM43">
            <v>30149</v>
          </cell>
          <cell r="BN43">
            <v>60633</v>
          </cell>
          <cell r="BO43">
            <v>93700</v>
          </cell>
          <cell r="BP43">
            <v>22296</v>
          </cell>
          <cell r="BQ43">
            <v>288460</v>
          </cell>
          <cell r="BR43">
            <v>38549</v>
          </cell>
          <cell r="BS43">
            <v>54440</v>
          </cell>
          <cell r="BT43">
            <v>189000</v>
          </cell>
          <cell r="BU43">
            <v>31916</v>
          </cell>
          <cell r="BV43">
            <v>14483</v>
          </cell>
          <cell r="BW43">
            <v>125579</v>
          </cell>
          <cell r="BX43">
            <v>118196</v>
          </cell>
          <cell r="BY43">
            <v>5211</v>
          </cell>
          <cell r="BZ43">
            <v>2172</v>
          </cell>
          <cell r="CA43">
            <v>35560</v>
          </cell>
          <cell r="CB43">
            <v>1117973</v>
          </cell>
          <cell r="CC43">
            <v>1044849</v>
          </cell>
          <cell r="CD43">
            <v>73124</v>
          </cell>
          <cell r="CE43">
            <v>113</v>
          </cell>
          <cell r="CF43">
            <v>16110</v>
          </cell>
          <cell r="CG43">
            <v>21171</v>
          </cell>
          <cell r="CH43">
            <v>15136</v>
          </cell>
          <cell r="CI43">
            <v>58931</v>
          </cell>
          <cell r="CJ43">
            <v>165652</v>
          </cell>
          <cell r="CK43">
            <v>36470</v>
          </cell>
          <cell r="CL43">
            <v>4147288</v>
          </cell>
          <cell r="CM43">
            <v>388465</v>
          </cell>
          <cell r="CN43">
            <v>0</v>
          </cell>
          <cell r="CO43">
            <v>0</v>
          </cell>
          <cell r="CP43">
            <v>0</v>
          </cell>
          <cell r="CQ43">
            <v>18430</v>
          </cell>
          <cell r="CR43">
            <v>211444</v>
          </cell>
          <cell r="CS43">
            <v>89900</v>
          </cell>
          <cell r="CT43">
            <v>14074</v>
          </cell>
          <cell r="CU43">
            <v>22</v>
          </cell>
          <cell r="CV43">
            <v>10356</v>
          </cell>
          <cell r="CW43">
            <v>0</v>
          </cell>
          <cell r="CX43">
            <v>128786</v>
          </cell>
          <cell r="CY43">
            <v>67080</v>
          </cell>
        </row>
        <row r="44">
          <cell r="A44" t="str">
            <v>Total circuit kms of line</v>
          </cell>
          <cell r="B44" t="str">
            <v>KMC</v>
          </cell>
          <cell r="C44">
            <v>2002</v>
          </cell>
          <cell r="D44">
            <v>92.5</v>
          </cell>
          <cell r="E44">
            <v>1312</v>
          </cell>
          <cell r="F44">
            <v>766.9</v>
          </cell>
          <cell r="G44">
            <v>432</v>
          </cell>
          <cell r="H44">
            <v>444</v>
          </cell>
          <cell r="I44">
            <v>1392</v>
          </cell>
          <cell r="J44">
            <v>1049</v>
          </cell>
          <cell r="K44">
            <v>136.9</v>
          </cell>
          <cell r="L44">
            <v>27.5</v>
          </cell>
          <cell r="M44">
            <v>743.3</v>
          </cell>
          <cell r="N44">
            <v>21</v>
          </cell>
          <cell r="O44">
            <v>281</v>
          </cell>
          <cell r="P44">
            <v>27</v>
          </cell>
          <cell r="Q44">
            <v>7.6</v>
          </cell>
          <cell r="R44">
            <v>132.19999999999999</v>
          </cell>
          <cell r="S44">
            <v>4870</v>
          </cell>
          <cell r="T44">
            <v>1239.7</v>
          </cell>
          <cell r="U44">
            <v>251</v>
          </cell>
          <cell r="V44">
            <v>133.19999999999999</v>
          </cell>
          <cell r="W44">
            <v>408.1</v>
          </cell>
          <cell r="X44">
            <v>274.89999999999998</v>
          </cell>
          <cell r="Y44">
            <v>473.1</v>
          </cell>
          <cell r="Z44">
            <v>76.599999999999994</v>
          </cell>
          <cell r="AA44">
            <v>8.1</v>
          </cell>
          <cell r="AB44">
            <v>1828.7</v>
          </cell>
          <cell r="AC44">
            <v>870.6</v>
          </cell>
          <cell r="AD44">
            <v>0</v>
          </cell>
          <cell r="AE44">
            <v>0</v>
          </cell>
          <cell r="AF44">
            <v>215.6</v>
          </cell>
          <cell r="AG44">
            <v>893.1</v>
          </cell>
          <cell r="AH44">
            <v>0</v>
          </cell>
          <cell r="AI44">
            <v>0</v>
          </cell>
          <cell r="AJ44">
            <v>1616</v>
          </cell>
          <cell r="AK44">
            <v>746.5</v>
          </cell>
          <cell r="AL44">
            <v>68.400000000000006</v>
          </cell>
          <cell r="AM44">
            <v>3178</v>
          </cell>
          <cell r="AN44">
            <v>2450</v>
          </cell>
          <cell r="AO44">
            <v>728</v>
          </cell>
          <cell r="AP44">
            <v>22.6</v>
          </cell>
          <cell r="AQ44">
            <v>64.900000000000006</v>
          </cell>
          <cell r="AR44">
            <v>2189</v>
          </cell>
          <cell r="AS44">
            <v>118710.39999999999</v>
          </cell>
          <cell r="AT44">
            <v>0</v>
          </cell>
          <cell r="AU44">
            <v>0</v>
          </cell>
          <cell r="AV44">
            <v>4830</v>
          </cell>
          <cell r="AW44">
            <v>584</v>
          </cell>
          <cell r="AX44">
            <v>98</v>
          </cell>
          <cell r="AY44">
            <v>347.9</v>
          </cell>
          <cell r="AZ44">
            <v>1675</v>
          </cell>
          <cell r="BA44">
            <v>100</v>
          </cell>
          <cell r="BB44">
            <v>652</v>
          </cell>
          <cell r="BC44">
            <v>2459</v>
          </cell>
          <cell r="BD44">
            <v>106.6</v>
          </cell>
          <cell r="BE44">
            <v>105.6</v>
          </cell>
          <cell r="BF44">
            <v>700.5</v>
          </cell>
          <cell r="BG44">
            <v>956.7</v>
          </cell>
          <cell r="BH44">
            <v>614</v>
          </cell>
          <cell r="BI44">
            <v>342.7</v>
          </cell>
          <cell r="BJ44">
            <v>1960</v>
          </cell>
          <cell r="BK44">
            <v>760</v>
          </cell>
          <cell r="BL44">
            <v>1200</v>
          </cell>
          <cell r="BM44">
            <v>317.60000000000002</v>
          </cell>
          <cell r="BN44">
            <v>745</v>
          </cell>
          <cell r="BO44">
            <v>560</v>
          </cell>
          <cell r="BP44">
            <v>370</v>
          </cell>
          <cell r="BQ44">
            <v>1255</v>
          </cell>
          <cell r="BR44">
            <v>141.5</v>
          </cell>
          <cell r="BS44">
            <v>280.3</v>
          </cell>
          <cell r="BT44">
            <v>1455</v>
          </cell>
          <cell r="BU44">
            <v>147.4</v>
          </cell>
          <cell r="BV44">
            <v>128</v>
          </cell>
          <cell r="BW44">
            <v>523.1</v>
          </cell>
          <cell r="BX44">
            <v>489</v>
          </cell>
          <cell r="BY44">
            <v>23.3</v>
          </cell>
          <cell r="BZ44">
            <v>10.8</v>
          </cell>
          <cell r="CA44">
            <v>267</v>
          </cell>
          <cell r="CB44">
            <v>5429.3</v>
          </cell>
          <cell r="CC44">
            <v>5073</v>
          </cell>
          <cell r="CD44">
            <v>356.3</v>
          </cell>
          <cell r="CE44">
            <v>710</v>
          </cell>
          <cell r="CF44">
            <v>70</v>
          </cell>
          <cell r="CG44">
            <v>84.4</v>
          </cell>
          <cell r="CH44">
            <v>202.9</v>
          </cell>
          <cell r="CI44">
            <v>244</v>
          </cell>
          <cell r="CJ44">
            <v>135.1</v>
          </cell>
          <cell r="CK44">
            <v>134</v>
          </cell>
          <cell r="CL44">
            <v>16638</v>
          </cell>
          <cell r="CM44">
            <v>1584.7</v>
          </cell>
          <cell r="CN44">
            <v>0</v>
          </cell>
          <cell r="CO44">
            <v>0</v>
          </cell>
          <cell r="CP44">
            <v>0</v>
          </cell>
          <cell r="CQ44">
            <v>196.7</v>
          </cell>
          <cell r="CR44">
            <v>1292</v>
          </cell>
          <cell r="CS44">
            <v>411.4</v>
          </cell>
          <cell r="CT44">
            <v>122</v>
          </cell>
          <cell r="CU44">
            <v>65.099999999999994</v>
          </cell>
          <cell r="CV44">
            <v>22.1</v>
          </cell>
          <cell r="CW44">
            <v>375.8</v>
          </cell>
          <cell r="CX44">
            <v>898.8</v>
          </cell>
          <cell r="CY44">
            <v>245.8</v>
          </cell>
        </row>
        <row r="45">
          <cell r="A45" t="str">
            <v>Overhead circuit kms of line</v>
          </cell>
          <cell r="B45" t="str">
            <v>KMCO</v>
          </cell>
          <cell r="C45">
            <v>2002</v>
          </cell>
          <cell r="D45">
            <v>92</v>
          </cell>
          <cell r="E45">
            <v>644</v>
          </cell>
          <cell r="F45">
            <v>642.20000000000005</v>
          </cell>
          <cell r="G45">
            <v>405</v>
          </cell>
          <cell r="H45">
            <v>264</v>
          </cell>
          <cell r="I45">
            <v>883</v>
          </cell>
          <cell r="J45">
            <v>717</v>
          </cell>
          <cell r="K45">
            <v>77.2</v>
          </cell>
          <cell r="L45">
            <v>26</v>
          </cell>
          <cell r="M45">
            <v>525</v>
          </cell>
          <cell r="N45">
            <v>17</v>
          </cell>
          <cell r="O45">
            <v>209</v>
          </cell>
          <cell r="P45">
            <v>15.6</v>
          </cell>
          <cell r="Q45">
            <v>6.4</v>
          </cell>
          <cell r="R45">
            <v>86.6</v>
          </cell>
          <cell r="S45">
            <v>1661</v>
          </cell>
          <cell r="T45">
            <v>1060.7</v>
          </cell>
          <cell r="U45">
            <v>202.9</v>
          </cell>
          <cell r="V45">
            <v>122.6</v>
          </cell>
          <cell r="W45">
            <v>202.2</v>
          </cell>
          <cell r="X45">
            <v>184.8</v>
          </cell>
          <cell r="Y45">
            <v>18.399999999999999</v>
          </cell>
          <cell r="Z45">
            <v>68.599999999999994</v>
          </cell>
          <cell r="AA45">
            <v>6.3</v>
          </cell>
          <cell r="AB45">
            <v>1827.6</v>
          </cell>
          <cell r="AC45">
            <v>695.6</v>
          </cell>
          <cell r="AD45">
            <v>0</v>
          </cell>
          <cell r="AE45">
            <v>0</v>
          </cell>
          <cell r="AF45">
            <v>168.6</v>
          </cell>
          <cell r="AG45">
            <v>411.7</v>
          </cell>
          <cell r="AH45">
            <v>0</v>
          </cell>
          <cell r="AI45">
            <v>0</v>
          </cell>
          <cell r="AJ45">
            <v>1539</v>
          </cell>
          <cell r="AK45">
            <v>601.29999999999995</v>
          </cell>
          <cell r="AL45">
            <v>57.4</v>
          </cell>
          <cell r="AM45">
            <v>1625</v>
          </cell>
          <cell r="AN45">
            <v>1100</v>
          </cell>
          <cell r="AO45">
            <v>525</v>
          </cell>
          <cell r="AP45">
            <v>20.100000000000001</v>
          </cell>
          <cell r="AQ45">
            <v>56.6</v>
          </cell>
          <cell r="AR45">
            <v>731</v>
          </cell>
          <cell r="AS45">
            <v>114520</v>
          </cell>
          <cell r="AT45">
            <v>0</v>
          </cell>
          <cell r="AU45">
            <v>0</v>
          </cell>
          <cell r="AV45">
            <v>3040</v>
          </cell>
          <cell r="AW45">
            <v>494</v>
          </cell>
          <cell r="AX45">
            <v>88</v>
          </cell>
          <cell r="AY45">
            <v>241.6</v>
          </cell>
          <cell r="AZ45">
            <v>962</v>
          </cell>
          <cell r="BA45">
            <v>93</v>
          </cell>
          <cell r="BB45">
            <v>579</v>
          </cell>
          <cell r="BC45">
            <v>1261</v>
          </cell>
          <cell r="BD45">
            <v>84.3</v>
          </cell>
          <cell r="BE45">
            <v>75.5</v>
          </cell>
          <cell r="BF45">
            <v>523.79999999999995</v>
          </cell>
          <cell r="BG45">
            <v>563.1</v>
          </cell>
          <cell r="BH45">
            <v>235</v>
          </cell>
          <cell r="BI45">
            <v>328.1</v>
          </cell>
          <cell r="BJ45">
            <v>1559</v>
          </cell>
          <cell r="BK45">
            <v>459</v>
          </cell>
          <cell r="BL45">
            <v>1100</v>
          </cell>
          <cell r="BM45">
            <v>264</v>
          </cell>
          <cell r="BN45">
            <v>678</v>
          </cell>
          <cell r="BO45">
            <v>500</v>
          </cell>
          <cell r="BP45">
            <v>365</v>
          </cell>
          <cell r="BQ45">
            <v>520</v>
          </cell>
          <cell r="BR45">
            <v>83.5</v>
          </cell>
          <cell r="BS45">
            <v>237</v>
          </cell>
          <cell r="BT45">
            <v>798</v>
          </cell>
          <cell r="BU45">
            <v>127.5</v>
          </cell>
          <cell r="BV45">
            <v>117</v>
          </cell>
          <cell r="BW45">
            <v>377.7</v>
          </cell>
          <cell r="BX45">
            <v>349</v>
          </cell>
          <cell r="BY45">
            <v>17.899999999999999</v>
          </cell>
          <cell r="BZ45">
            <v>10.8</v>
          </cell>
          <cell r="CA45">
            <v>259.10000000000002</v>
          </cell>
          <cell r="CB45">
            <v>2369.4</v>
          </cell>
          <cell r="CC45">
            <v>2230</v>
          </cell>
          <cell r="CD45">
            <v>139.4</v>
          </cell>
          <cell r="CE45">
            <v>604</v>
          </cell>
          <cell r="CF45">
            <v>68</v>
          </cell>
          <cell r="CG45">
            <v>75.599999999999994</v>
          </cell>
          <cell r="CH45">
            <v>197.5</v>
          </cell>
          <cell r="CI45">
            <v>181.5</v>
          </cell>
          <cell r="CJ45">
            <v>95.9</v>
          </cell>
          <cell r="CK45">
            <v>95.5</v>
          </cell>
          <cell r="CL45">
            <v>9077</v>
          </cell>
          <cell r="CM45">
            <v>1157.3</v>
          </cell>
          <cell r="CN45">
            <v>0</v>
          </cell>
          <cell r="CO45">
            <v>0</v>
          </cell>
          <cell r="CP45">
            <v>0</v>
          </cell>
          <cell r="CQ45">
            <v>118.1</v>
          </cell>
          <cell r="CR45">
            <v>921</v>
          </cell>
          <cell r="CS45">
            <v>323.7</v>
          </cell>
          <cell r="CT45">
            <v>114</v>
          </cell>
          <cell r="CU45">
            <v>53.2</v>
          </cell>
          <cell r="CV45">
            <v>15.4</v>
          </cell>
          <cell r="CW45">
            <v>338.5</v>
          </cell>
          <cell r="CX45">
            <v>455.7</v>
          </cell>
          <cell r="CY45">
            <v>148.6</v>
          </cell>
        </row>
        <row r="46">
          <cell r="A46" t="str">
            <v>Underground circuit kms ofline</v>
          </cell>
          <cell r="B46" t="str">
            <v>KMCU</v>
          </cell>
          <cell r="C46">
            <v>2002</v>
          </cell>
          <cell r="D46">
            <v>0.5</v>
          </cell>
          <cell r="E46">
            <v>668</v>
          </cell>
          <cell r="F46">
            <v>124.7</v>
          </cell>
          <cell r="G46">
            <v>27</v>
          </cell>
          <cell r="H46">
            <v>180</v>
          </cell>
          <cell r="I46">
            <v>509</v>
          </cell>
          <cell r="J46">
            <v>332</v>
          </cell>
          <cell r="K46">
            <v>59.7</v>
          </cell>
          <cell r="L46">
            <v>1.5</v>
          </cell>
          <cell r="M46">
            <v>218.3</v>
          </cell>
          <cell r="N46">
            <v>4</v>
          </cell>
          <cell r="O46">
            <v>72</v>
          </cell>
          <cell r="P46">
            <v>11.4</v>
          </cell>
          <cell r="Q46">
            <v>1.2</v>
          </cell>
          <cell r="R46">
            <v>45.6</v>
          </cell>
          <cell r="S46">
            <v>3209</v>
          </cell>
          <cell r="T46">
            <v>179</v>
          </cell>
          <cell r="U46">
            <v>48.1</v>
          </cell>
          <cell r="V46">
            <v>10.6</v>
          </cell>
          <cell r="W46">
            <v>205.9</v>
          </cell>
          <cell r="X46">
            <v>90.1</v>
          </cell>
          <cell r="Y46">
            <v>454.7</v>
          </cell>
          <cell r="Z46">
            <v>8</v>
          </cell>
          <cell r="AA46">
            <v>1.8</v>
          </cell>
          <cell r="AB46">
            <v>1.1000000000000001</v>
          </cell>
          <cell r="AC46">
            <v>175</v>
          </cell>
          <cell r="AD46">
            <v>0</v>
          </cell>
          <cell r="AE46">
            <v>0</v>
          </cell>
          <cell r="AF46">
            <v>47</v>
          </cell>
          <cell r="AG46">
            <v>481.4</v>
          </cell>
          <cell r="AH46">
            <v>0</v>
          </cell>
          <cell r="AI46">
            <v>0</v>
          </cell>
          <cell r="AJ46">
            <v>77</v>
          </cell>
          <cell r="AK46">
            <v>145.19999999999999</v>
          </cell>
          <cell r="AL46">
            <v>11</v>
          </cell>
          <cell r="AM46">
            <v>1553</v>
          </cell>
          <cell r="AN46">
            <v>1350</v>
          </cell>
          <cell r="AO46">
            <v>203</v>
          </cell>
          <cell r="AP46">
            <v>2.5</v>
          </cell>
          <cell r="AQ46">
            <v>8.3000000000000007</v>
          </cell>
          <cell r="AR46">
            <v>1458</v>
          </cell>
          <cell r="AS46">
            <v>4190.3999999999996</v>
          </cell>
          <cell r="AT46">
            <v>0</v>
          </cell>
          <cell r="AU46">
            <v>0</v>
          </cell>
          <cell r="AV46">
            <v>1790</v>
          </cell>
          <cell r="AW46">
            <v>90</v>
          </cell>
          <cell r="AX46">
            <v>10</v>
          </cell>
          <cell r="AY46">
            <v>106.3</v>
          </cell>
          <cell r="AZ46">
            <v>713</v>
          </cell>
          <cell r="BA46">
            <v>7</v>
          </cell>
          <cell r="BB46">
            <v>73</v>
          </cell>
          <cell r="BC46">
            <v>1198</v>
          </cell>
          <cell r="BD46">
            <v>22.3</v>
          </cell>
          <cell r="BE46">
            <v>30.1</v>
          </cell>
          <cell r="BF46">
            <v>176.7</v>
          </cell>
          <cell r="BG46">
            <v>393.6</v>
          </cell>
          <cell r="BH46">
            <v>379</v>
          </cell>
          <cell r="BI46">
            <v>14.6</v>
          </cell>
          <cell r="BJ46">
            <v>401</v>
          </cell>
          <cell r="BK46">
            <v>301</v>
          </cell>
          <cell r="BL46">
            <v>100</v>
          </cell>
          <cell r="BM46">
            <v>53.6</v>
          </cell>
          <cell r="BN46">
            <v>67</v>
          </cell>
          <cell r="BO46">
            <v>60</v>
          </cell>
          <cell r="BP46">
            <v>5</v>
          </cell>
          <cell r="BQ46">
            <v>735</v>
          </cell>
          <cell r="BR46">
            <v>58</v>
          </cell>
          <cell r="BS46">
            <v>43.3</v>
          </cell>
          <cell r="BT46">
            <v>657</v>
          </cell>
          <cell r="BU46">
            <v>19.899999999999999</v>
          </cell>
          <cell r="BV46">
            <v>11</v>
          </cell>
          <cell r="BW46">
            <v>145.4</v>
          </cell>
          <cell r="BX46">
            <v>140</v>
          </cell>
          <cell r="BY46">
            <v>5.4</v>
          </cell>
          <cell r="BZ46">
            <v>0</v>
          </cell>
          <cell r="CA46">
            <v>7.9</v>
          </cell>
          <cell r="CB46">
            <v>3059.9</v>
          </cell>
          <cell r="CC46">
            <v>2843</v>
          </cell>
          <cell r="CD46">
            <v>216.9</v>
          </cell>
          <cell r="CE46">
            <v>106</v>
          </cell>
          <cell r="CF46">
            <v>2</v>
          </cell>
          <cell r="CG46">
            <v>8.8000000000000007</v>
          </cell>
          <cell r="CH46">
            <v>5.4</v>
          </cell>
          <cell r="CI46">
            <v>62.5</v>
          </cell>
          <cell r="CJ46">
            <v>39.200000000000003</v>
          </cell>
          <cell r="CK46">
            <v>38.5</v>
          </cell>
          <cell r="CL46">
            <v>7561</v>
          </cell>
          <cell r="CM46">
            <v>427.4</v>
          </cell>
          <cell r="CN46">
            <v>0</v>
          </cell>
          <cell r="CO46">
            <v>0</v>
          </cell>
          <cell r="CP46">
            <v>0</v>
          </cell>
          <cell r="CQ46">
            <v>78.599999999999994</v>
          </cell>
          <cell r="CR46">
            <v>371</v>
          </cell>
          <cell r="CS46">
            <v>87.7</v>
          </cell>
          <cell r="CT46">
            <v>8</v>
          </cell>
          <cell r="CU46">
            <v>11.9</v>
          </cell>
          <cell r="CV46">
            <v>6.7</v>
          </cell>
          <cell r="CW46">
            <v>37.299999999999997</v>
          </cell>
          <cell r="CX46">
            <v>443.1</v>
          </cell>
          <cell r="CY46">
            <v>97.2</v>
          </cell>
        </row>
        <row r="47">
          <cell r="A47" t="str">
            <v>Circuit kilometers 3 phase</v>
          </cell>
          <cell r="B47" t="str">
            <v>KMC3</v>
          </cell>
          <cell r="C47">
            <v>2002</v>
          </cell>
          <cell r="D47">
            <v>47</v>
          </cell>
          <cell r="E47">
            <v>655</v>
          </cell>
          <cell r="F47">
            <v>428.5</v>
          </cell>
          <cell r="G47">
            <v>202</v>
          </cell>
          <cell r="H47">
            <v>216</v>
          </cell>
          <cell r="I47">
            <v>693</v>
          </cell>
          <cell r="J47">
            <v>467</v>
          </cell>
          <cell r="K47">
            <v>67.2</v>
          </cell>
          <cell r="L47">
            <v>15.9</v>
          </cell>
          <cell r="M47">
            <v>467.3</v>
          </cell>
          <cell r="N47">
            <v>10</v>
          </cell>
          <cell r="O47">
            <v>90</v>
          </cell>
          <cell r="P47">
            <v>12.2</v>
          </cell>
          <cell r="Q47">
            <v>5.2</v>
          </cell>
          <cell r="R47">
            <v>64.3</v>
          </cell>
          <cell r="S47">
            <v>2941</v>
          </cell>
          <cell r="T47">
            <v>829.2</v>
          </cell>
          <cell r="U47">
            <v>142</v>
          </cell>
          <cell r="V47">
            <v>30.8</v>
          </cell>
          <cell r="W47">
            <v>143.80000000000001</v>
          </cell>
          <cell r="X47">
            <v>145.9</v>
          </cell>
          <cell r="Y47">
            <v>0</v>
          </cell>
          <cell r="Z47">
            <v>48.5</v>
          </cell>
          <cell r="AA47">
            <v>3.5</v>
          </cell>
          <cell r="AB47">
            <v>0</v>
          </cell>
          <cell r="AC47">
            <v>19.399999999999999</v>
          </cell>
          <cell r="AD47">
            <v>0</v>
          </cell>
          <cell r="AE47">
            <v>0</v>
          </cell>
          <cell r="AF47">
            <v>98</v>
          </cell>
          <cell r="AG47">
            <v>421.6</v>
          </cell>
          <cell r="AH47">
            <v>0</v>
          </cell>
          <cell r="AI47">
            <v>0</v>
          </cell>
          <cell r="AJ47">
            <v>587</v>
          </cell>
          <cell r="AK47">
            <v>358.1</v>
          </cell>
          <cell r="AL47">
            <v>27.3</v>
          </cell>
          <cell r="AM47">
            <v>1873.4</v>
          </cell>
          <cell r="AN47">
            <v>1507</v>
          </cell>
          <cell r="AO47">
            <v>366.4</v>
          </cell>
          <cell r="AP47">
            <v>8</v>
          </cell>
          <cell r="AQ47">
            <v>42.8</v>
          </cell>
          <cell r="AR47">
            <v>0</v>
          </cell>
          <cell r="AS47">
            <v>44799</v>
          </cell>
          <cell r="AT47">
            <v>0</v>
          </cell>
          <cell r="AU47">
            <v>0</v>
          </cell>
          <cell r="AV47">
            <v>2660</v>
          </cell>
          <cell r="AW47">
            <v>289</v>
          </cell>
          <cell r="AX47">
            <v>61</v>
          </cell>
          <cell r="AY47">
            <v>251.7</v>
          </cell>
          <cell r="AZ47">
            <v>723</v>
          </cell>
          <cell r="BA47">
            <v>58</v>
          </cell>
          <cell r="BB47">
            <v>149</v>
          </cell>
          <cell r="BC47">
            <v>1177</v>
          </cell>
          <cell r="BD47">
            <v>64.099999999999994</v>
          </cell>
          <cell r="BE47">
            <v>69</v>
          </cell>
          <cell r="BF47">
            <v>369.9</v>
          </cell>
          <cell r="BG47">
            <v>289.3</v>
          </cell>
          <cell r="BH47">
            <v>258</v>
          </cell>
          <cell r="BI47">
            <v>31.3</v>
          </cell>
          <cell r="BJ47">
            <v>844</v>
          </cell>
          <cell r="BK47">
            <v>394</v>
          </cell>
          <cell r="BL47">
            <v>450</v>
          </cell>
          <cell r="BM47">
            <v>168.8</v>
          </cell>
          <cell r="BN47">
            <v>369</v>
          </cell>
          <cell r="BO47">
            <v>373</v>
          </cell>
          <cell r="BP47">
            <v>230</v>
          </cell>
          <cell r="BQ47">
            <v>678</v>
          </cell>
          <cell r="BR47">
            <v>80</v>
          </cell>
          <cell r="BS47">
            <v>204</v>
          </cell>
          <cell r="BT47">
            <v>203</v>
          </cell>
          <cell r="BU47">
            <v>94.1</v>
          </cell>
          <cell r="BV47">
            <v>73</v>
          </cell>
          <cell r="BW47">
            <v>337.7</v>
          </cell>
          <cell r="BX47">
            <v>318</v>
          </cell>
          <cell r="BY47">
            <v>13.3</v>
          </cell>
          <cell r="BZ47">
            <v>6.4</v>
          </cell>
          <cell r="CA47">
            <v>174.1</v>
          </cell>
          <cell r="CB47">
            <v>2477.1</v>
          </cell>
          <cell r="CC47">
            <v>2333</v>
          </cell>
          <cell r="CD47">
            <v>144.1</v>
          </cell>
          <cell r="CE47">
            <v>446</v>
          </cell>
          <cell r="CF47">
            <v>49</v>
          </cell>
          <cell r="CG47">
            <v>41.2</v>
          </cell>
          <cell r="CH47">
            <v>69.2</v>
          </cell>
          <cell r="CI47">
            <v>174.2</v>
          </cell>
          <cell r="CJ47">
            <v>77.900000000000006</v>
          </cell>
          <cell r="CK47">
            <v>77.5</v>
          </cell>
          <cell r="CL47">
            <v>16638</v>
          </cell>
          <cell r="CM47">
            <v>860.4</v>
          </cell>
          <cell r="CN47">
            <v>0</v>
          </cell>
          <cell r="CO47">
            <v>0</v>
          </cell>
          <cell r="CP47">
            <v>0</v>
          </cell>
          <cell r="CQ47">
            <v>83.4</v>
          </cell>
          <cell r="CR47">
            <v>860</v>
          </cell>
          <cell r="CS47">
            <v>268.2</v>
          </cell>
          <cell r="CT47">
            <v>83</v>
          </cell>
          <cell r="CU47">
            <v>45.3</v>
          </cell>
          <cell r="CV47">
            <v>5.7</v>
          </cell>
          <cell r="CW47">
            <v>212.8</v>
          </cell>
          <cell r="CX47">
            <v>408</v>
          </cell>
          <cell r="CY47">
            <v>139.5</v>
          </cell>
        </row>
        <row r="48">
          <cell r="A48" t="str">
            <v>Circuit kilometers 2 phase</v>
          </cell>
          <cell r="B48" t="str">
            <v>KMC2</v>
          </cell>
          <cell r="C48">
            <v>2002</v>
          </cell>
          <cell r="D48">
            <v>0</v>
          </cell>
          <cell r="E48">
            <v>0</v>
          </cell>
          <cell r="F48">
            <v>0</v>
          </cell>
          <cell r="G48">
            <v>19</v>
          </cell>
          <cell r="H48">
            <v>0</v>
          </cell>
          <cell r="I48">
            <v>0</v>
          </cell>
          <cell r="J48">
            <v>0</v>
          </cell>
          <cell r="K48">
            <v>0</v>
          </cell>
          <cell r="L48">
            <v>2.2000000000000002</v>
          </cell>
          <cell r="M48">
            <v>2.5</v>
          </cell>
          <cell r="N48">
            <v>1</v>
          </cell>
          <cell r="O48">
            <v>0</v>
          </cell>
          <cell r="P48">
            <v>1.4</v>
          </cell>
          <cell r="Q48">
            <v>0</v>
          </cell>
          <cell r="R48">
            <v>1.3</v>
          </cell>
          <cell r="S48">
            <v>90</v>
          </cell>
          <cell r="T48">
            <v>12.7</v>
          </cell>
          <cell r="U48">
            <v>4</v>
          </cell>
          <cell r="V48">
            <v>0.7</v>
          </cell>
          <cell r="W48">
            <v>0</v>
          </cell>
          <cell r="X48">
            <v>5.7</v>
          </cell>
          <cell r="Y48">
            <v>0</v>
          </cell>
          <cell r="Z48">
            <v>0.8</v>
          </cell>
          <cell r="AA48">
            <v>0.2</v>
          </cell>
          <cell r="AB48">
            <v>0</v>
          </cell>
          <cell r="AC48">
            <v>0</v>
          </cell>
          <cell r="AD48">
            <v>0</v>
          </cell>
          <cell r="AE48">
            <v>0</v>
          </cell>
          <cell r="AF48">
            <v>0.3</v>
          </cell>
          <cell r="AG48">
            <v>0</v>
          </cell>
          <cell r="AH48">
            <v>0</v>
          </cell>
          <cell r="AI48">
            <v>0</v>
          </cell>
          <cell r="AJ48">
            <v>59</v>
          </cell>
          <cell r="AK48">
            <v>0</v>
          </cell>
          <cell r="AL48">
            <v>0</v>
          </cell>
          <cell r="AM48">
            <v>79.5</v>
          </cell>
          <cell r="AN48">
            <v>79</v>
          </cell>
          <cell r="AO48">
            <v>0.5</v>
          </cell>
          <cell r="AP48">
            <v>4</v>
          </cell>
          <cell r="AQ48">
            <v>0</v>
          </cell>
          <cell r="AR48">
            <v>0</v>
          </cell>
          <cell r="AS48">
            <v>3550</v>
          </cell>
          <cell r="AT48">
            <v>0</v>
          </cell>
          <cell r="AU48">
            <v>0</v>
          </cell>
          <cell r="AV48">
            <v>200</v>
          </cell>
          <cell r="AW48">
            <v>4</v>
          </cell>
          <cell r="AX48">
            <v>0</v>
          </cell>
          <cell r="AY48">
            <v>0</v>
          </cell>
          <cell r="AZ48">
            <v>0</v>
          </cell>
          <cell r="BA48">
            <v>1</v>
          </cell>
          <cell r="BB48">
            <v>49</v>
          </cell>
          <cell r="BC48">
            <v>0</v>
          </cell>
          <cell r="BD48">
            <v>0</v>
          </cell>
          <cell r="BE48">
            <v>12</v>
          </cell>
          <cell r="BF48">
            <v>24.9</v>
          </cell>
          <cell r="BG48">
            <v>7.1</v>
          </cell>
          <cell r="BH48">
            <v>0</v>
          </cell>
          <cell r="BI48">
            <v>7.1</v>
          </cell>
          <cell r="BJ48">
            <v>2</v>
          </cell>
          <cell r="BK48">
            <v>2</v>
          </cell>
          <cell r="BL48">
            <v>0</v>
          </cell>
          <cell r="BM48">
            <v>3.2</v>
          </cell>
          <cell r="BN48">
            <v>0</v>
          </cell>
          <cell r="BO48">
            <v>7</v>
          </cell>
          <cell r="BP48">
            <v>0</v>
          </cell>
          <cell r="BQ48">
            <v>0</v>
          </cell>
          <cell r="BR48">
            <v>0</v>
          </cell>
          <cell r="BS48">
            <v>5.7</v>
          </cell>
          <cell r="BT48">
            <v>0</v>
          </cell>
          <cell r="BU48">
            <v>1.5</v>
          </cell>
          <cell r="BV48">
            <v>0</v>
          </cell>
          <cell r="BW48">
            <v>8.1999999999999993</v>
          </cell>
          <cell r="BX48">
            <v>7</v>
          </cell>
          <cell r="BY48">
            <v>1.2</v>
          </cell>
          <cell r="BZ48">
            <v>0</v>
          </cell>
          <cell r="CA48">
            <v>0</v>
          </cell>
          <cell r="CB48">
            <v>48</v>
          </cell>
          <cell r="CC48">
            <v>48</v>
          </cell>
          <cell r="CD48">
            <v>0</v>
          </cell>
          <cell r="CE48">
            <v>10</v>
          </cell>
          <cell r="CF48">
            <v>1</v>
          </cell>
          <cell r="CG48">
            <v>0</v>
          </cell>
          <cell r="CH48">
            <v>0</v>
          </cell>
          <cell r="CI48">
            <v>17.600000000000001</v>
          </cell>
          <cell r="CJ48">
            <v>0</v>
          </cell>
          <cell r="CK48">
            <v>0</v>
          </cell>
          <cell r="CL48">
            <v>0</v>
          </cell>
          <cell r="CM48">
            <v>22.8</v>
          </cell>
          <cell r="CN48">
            <v>0</v>
          </cell>
          <cell r="CO48">
            <v>0</v>
          </cell>
          <cell r="CP48">
            <v>0</v>
          </cell>
          <cell r="CQ48">
            <v>5.8</v>
          </cell>
          <cell r="CR48">
            <v>3</v>
          </cell>
          <cell r="CS48">
            <v>0</v>
          </cell>
          <cell r="CT48">
            <v>1</v>
          </cell>
          <cell r="CU48">
            <v>0</v>
          </cell>
          <cell r="CV48">
            <v>0</v>
          </cell>
          <cell r="CW48">
            <v>53.2</v>
          </cell>
          <cell r="CX48">
            <v>6</v>
          </cell>
          <cell r="CY48">
            <v>0</v>
          </cell>
        </row>
        <row r="49">
          <cell r="A49" t="str">
            <v>Circuit kms single phase</v>
          </cell>
          <cell r="B49" t="str">
            <v>KMC1</v>
          </cell>
          <cell r="C49">
            <v>2002</v>
          </cell>
          <cell r="D49">
            <v>45.5</v>
          </cell>
          <cell r="E49">
            <v>657</v>
          </cell>
          <cell r="F49">
            <v>338.3</v>
          </cell>
          <cell r="G49">
            <v>211</v>
          </cell>
          <cell r="H49">
            <v>228</v>
          </cell>
          <cell r="I49">
            <v>699</v>
          </cell>
          <cell r="J49">
            <v>582</v>
          </cell>
          <cell r="K49">
            <v>69.7</v>
          </cell>
          <cell r="L49">
            <v>9.4</v>
          </cell>
          <cell r="M49">
            <v>273.5</v>
          </cell>
          <cell r="N49">
            <v>10</v>
          </cell>
          <cell r="O49">
            <v>191</v>
          </cell>
          <cell r="P49">
            <v>13.4</v>
          </cell>
          <cell r="Q49">
            <v>2.4</v>
          </cell>
          <cell r="R49">
            <v>66.599999999999994</v>
          </cell>
          <cell r="S49">
            <v>1839</v>
          </cell>
          <cell r="T49">
            <v>397.8</v>
          </cell>
          <cell r="U49">
            <v>105</v>
          </cell>
          <cell r="V49">
            <v>101.7</v>
          </cell>
          <cell r="W49">
            <v>264.3</v>
          </cell>
          <cell r="X49">
            <v>123.2</v>
          </cell>
          <cell r="Y49">
            <v>0</v>
          </cell>
          <cell r="Z49">
            <v>27.3</v>
          </cell>
          <cell r="AA49">
            <v>2.5</v>
          </cell>
          <cell r="AB49">
            <v>0</v>
          </cell>
          <cell r="AC49">
            <v>15.5</v>
          </cell>
          <cell r="AD49">
            <v>0</v>
          </cell>
          <cell r="AE49">
            <v>0</v>
          </cell>
          <cell r="AF49">
            <v>117.3</v>
          </cell>
          <cell r="AG49">
            <v>471.5</v>
          </cell>
          <cell r="AH49">
            <v>0</v>
          </cell>
          <cell r="AI49">
            <v>0</v>
          </cell>
          <cell r="AJ49">
            <v>970</v>
          </cell>
          <cell r="AK49">
            <v>388.4</v>
          </cell>
          <cell r="AL49">
            <v>41.1</v>
          </cell>
          <cell r="AM49">
            <v>1224.9000000000001</v>
          </cell>
          <cell r="AN49">
            <v>864</v>
          </cell>
          <cell r="AO49">
            <v>360.9</v>
          </cell>
          <cell r="AP49">
            <v>10.6</v>
          </cell>
          <cell r="AQ49">
            <v>22.1</v>
          </cell>
          <cell r="AR49">
            <v>0</v>
          </cell>
          <cell r="AS49">
            <v>70361.399999999994</v>
          </cell>
          <cell r="AT49">
            <v>0</v>
          </cell>
          <cell r="AU49">
            <v>0</v>
          </cell>
          <cell r="AV49">
            <v>1970</v>
          </cell>
          <cell r="AW49">
            <v>291</v>
          </cell>
          <cell r="AX49">
            <v>37</v>
          </cell>
          <cell r="AY49">
            <v>337.8</v>
          </cell>
          <cell r="AZ49">
            <v>952</v>
          </cell>
          <cell r="BA49">
            <v>41</v>
          </cell>
          <cell r="BB49">
            <v>84</v>
          </cell>
          <cell r="BC49">
            <v>1282</v>
          </cell>
          <cell r="BD49">
            <v>42.5</v>
          </cell>
          <cell r="BE49">
            <v>24.6</v>
          </cell>
          <cell r="BF49">
            <v>305.60000000000002</v>
          </cell>
          <cell r="BG49">
            <v>660.3</v>
          </cell>
          <cell r="BH49">
            <v>356</v>
          </cell>
          <cell r="BI49">
            <v>304.3</v>
          </cell>
          <cell r="BJ49">
            <v>1114</v>
          </cell>
          <cell r="BK49">
            <v>364</v>
          </cell>
          <cell r="BL49">
            <v>750</v>
          </cell>
          <cell r="BM49">
            <v>150.1</v>
          </cell>
          <cell r="BN49">
            <v>376</v>
          </cell>
          <cell r="BO49">
            <v>180</v>
          </cell>
          <cell r="BP49">
            <v>140</v>
          </cell>
          <cell r="BQ49">
            <v>577</v>
          </cell>
          <cell r="BR49">
            <v>61.5</v>
          </cell>
          <cell r="BS49">
            <v>70.599999999999994</v>
          </cell>
          <cell r="BT49">
            <v>403</v>
          </cell>
          <cell r="BU49">
            <v>51.8</v>
          </cell>
          <cell r="BV49">
            <v>44</v>
          </cell>
          <cell r="BW49">
            <v>177.2</v>
          </cell>
          <cell r="BX49">
            <v>164</v>
          </cell>
          <cell r="BY49">
            <v>8.8000000000000007</v>
          </cell>
          <cell r="BZ49">
            <v>4.4000000000000004</v>
          </cell>
          <cell r="CA49">
            <v>92.9</v>
          </cell>
          <cell r="CB49">
            <v>2904.2</v>
          </cell>
          <cell r="CC49">
            <v>2692</v>
          </cell>
          <cell r="CD49">
            <v>212.2</v>
          </cell>
          <cell r="CE49">
            <v>254</v>
          </cell>
          <cell r="CF49">
            <v>20</v>
          </cell>
          <cell r="CG49">
            <v>43.2</v>
          </cell>
          <cell r="CH49">
            <v>133.69999999999999</v>
          </cell>
          <cell r="CI49">
            <v>52.2</v>
          </cell>
          <cell r="CJ49">
            <v>57.2</v>
          </cell>
          <cell r="CK49">
            <v>56.5</v>
          </cell>
          <cell r="CL49">
            <v>0</v>
          </cell>
          <cell r="CM49">
            <v>313.5</v>
          </cell>
          <cell r="CN49">
            <v>0</v>
          </cell>
          <cell r="CO49">
            <v>0</v>
          </cell>
          <cell r="CP49">
            <v>0</v>
          </cell>
          <cell r="CQ49">
            <v>107.5</v>
          </cell>
          <cell r="CR49">
            <v>67</v>
          </cell>
          <cell r="CS49">
            <v>143.19999999999999</v>
          </cell>
          <cell r="CT49">
            <v>38</v>
          </cell>
          <cell r="CU49">
            <v>19.8</v>
          </cell>
          <cell r="CV49">
            <v>16.399999999999999</v>
          </cell>
          <cell r="CW49">
            <v>109.8</v>
          </cell>
          <cell r="CX49">
            <v>484.8</v>
          </cell>
          <cell r="CY49">
            <v>106.3</v>
          </cell>
        </row>
        <row r="50">
          <cell r="A50" t="str">
            <v>No transmission transformers</v>
          </cell>
          <cell r="B50" t="str">
            <v>NTRST</v>
          </cell>
          <cell r="C50">
            <v>2002</v>
          </cell>
          <cell r="D50">
            <v>0</v>
          </cell>
          <cell r="E50">
            <v>0</v>
          </cell>
          <cell r="F50">
            <v>0</v>
          </cell>
          <cell r="G50">
            <v>0</v>
          </cell>
          <cell r="H50">
            <v>0</v>
          </cell>
          <cell r="I50">
            <v>0</v>
          </cell>
          <cell r="J50">
            <v>2</v>
          </cell>
          <cell r="K50">
            <v>0</v>
          </cell>
          <cell r="L50">
            <v>0</v>
          </cell>
          <cell r="M50">
            <v>0</v>
          </cell>
          <cell r="N50">
            <v>0</v>
          </cell>
          <cell r="O50">
            <v>0</v>
          </cell>
          <cell r="P50">
            <v>0</v>
          </cell>
          <cell r="Q50">
            <v>0</v>
          </cell>
          <cell r="R50">
            <v>0</v>
          </cell>
          <cell r="S50">
            <v>0</v>
          </cell>
          <cell r="T50">
            <v>10</v>
          </cell>
          <cell r="U50">
            <v>0</v>
          </cell>
          <cell r="V50">
            <v>0</v>
          </cell>
          <cell r="W50">
            <v>0</v>
          </cell>
          <cell r="X50">
            <v>0</v>
          </cell>
          <cell r="Y50">
            <v>2</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2</v>
          </cell>
          <cell r="AS50">
            <v>263</v>
          </cell>
          <cell r="AT50">
            <v>0</v>
          </cell>
          <cell r="AU50">
            <v>0</v>
          </cell>
          <cell r="AV50">
            <v>23</v>
          </cell>
          <cell r="AW50">
            <v>0</v>
          </cell>
          <cell r="AX50">
            <v>3</v>
          </cell>
          <cell r="AY50">
            <v>0</v>
          </cell>
          <cell r="AZ50">
            <v>14</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14</v>
          </cell>
          <cell r="CC50">
            <v>14</v>
          </cell>
          <cell r="CD50">
            <v>0</v>
          </cell>
          <cell r="CE50">
            <v>8</v>
          </cell>
          <cell r="CF50">
            <v>0</v>
          </cell>
          <cell r="CG50">
            <v>0</v>
          </cell>
          <cell r="CH50">
            <v>0</v>
          </cell>
          <cell r="CI50">
            <v>0</v>
          </cell>
          <cell r="CJ50">
            <v>0</v>
          </cell>
          <cell r="CK50">
            <v>0</v>
          </cell>
          <cell r="CL50">
            <v>2</v>
          </cell>
          <cell r="CM50">
            <v>0</v>
          </cell>
          <cell r="CN50">
            <v>0</v>
          </cell>
          <cell r="CO50">
            <v>0</v>
          </cell>
          <cell r="CP50">
            <v>0</v>
          </cell>
          <cell r="CQ50">
            <v>0</v>
          </cell>
          <cell r="CR50">
            <v>8</v>
          </cell>
          <cell r="CS50">
            <v>0</v>
          </cell>
          <cell r="CT50">
            <v>0</v>
          </cell>
          <cell r="CU50">
            <v>0</v>
          </cell>
          <cell r="CV50">
            <v>0</v>
          </cell>
          <cell r="CW50">
            <v>0</v>
          </cell>
          <cell r="CX50">
            <v>0</v>
          </cell>
          <cell r="CY50">
            <v>0</v>
          </cell>
        </row>
        <row r="51">
          <cell r="A51" t="str">
            <v>No subtransmission transformer</v>
          </cell>
          <cell r="B51" t="str">
            <v>NTRFST</v>
          </cell>
          <cell r="C51">
            <v>2002</v>
          </cell>
          <cell r="D51">
            <v>4</v>
          </cell>
          <cell r="E51">
            <v>39</v>
          </cell>
          <cell r="F51">
            <v>23</v>
          </cell>
          <cell r="G51">
            <v>0</v>
          </cell>
          <cell r="H51">
            <v>4</v>
          </cell>
          <cell r="I51">
            <v>44</v>
          </cell>
          <cell r="J51">
            <v>11</v>
          </cell>
          <cell r="K51">
            <v>6</v>
          </cell>
          <cell r="L51">
            <v>0</v>
          </cell>
          <cell r="M51">
            <v>27</v>
          </cell>
          <cell r="N51">
            <v>4</v>
          </cell>
          <cell r="O51">
            <v>11</v>
          </cell>
          <cell r="P51">
            <v>1</v>
          </cell>
          <cell r="Q51">
            <v>0</v>
          </cell>
          <cell r="R51">
            <v>0</v>
          </cell>
          <cell r="S51">
            <v>104</v>
          </cell>
          <cell r="T51">
            <v>32</v>
          </cell>
          <cell r="U51">
            <v>10</v>
          </cell>
          <cell r="V51">
            <v>0</v>
          </cell>
          <cell r="W51">
            <v>8</v>
          </cell>
          <cell r="X51">
            <v>11</v>
          </cell>
          <cell r="Y51">
            <v>70</v>
          </cell>
          <cell r="Z51">
            <v>0</v>
          </cell>
          <cell r="AA51">
            <v>0</v>
          </cell>
          <cell r="AB51">
            <v>0</v>
          </cell>
          <cell r="AC51">
            <v>37</v>
          </cell>
          <cell r="AD51">
            <v>0</v>
          </cell>
          <cell r="AE51">
            <v>0</v>
          </cell>
          <cell r="AF51">
            <v>0</v>
          </cell>
          <cell r="AG51">
            <v>1</v>
          </cell>
          <cell r="AH51">
            <v>0</v>
          </cell>
          <cell r="AI51">
            <v>0</v>
          </cell>
          <cell r="AJ51">
            <v>18</v>
          </cell>
          <cell r="AK51">
            <v>72</v>
          </cell>
          <cell r="AL51">
            <v>0</v>
          </cell>
          <cell r="AM51">
            <v>68</v>
          </cell>
          <cell r="AN51">
            <v>68</v>
          </cell>
          <cell r="AO51">
            <v>0</v>
          </cell>
          <cell r="AP51">
            <v>0</v>
          </cell>
          <cell r="AQ51">
            <v>3</v>
          </cell>
          <cell r="AR51">
            <v>26</v>
          </cell>
          <cell r="AS51">
            <v>1680</v>
          </cell>
          <cell r="AT51">
            <v>0</v>
          </cell>
          <cell r="AU51">
            <v>0</v>
          </cell>
          <cell r="AV51">
            <v>137</v>
          </cell>
          <cell r="AW51">
            <v>15</v>
          </cell>
          <cell r="AX51">
            <v>0</v>
          </cell>
          <cell r="AY51">
            <v>34</v>
          </cell>
          <cell r="AZ51">
            <v>7</v>
          </cell>
          <cell r="BA51">
            <v>0</v>
          </cell>
          <cell r="BB51">
            <v>7</v>
          </cell>
          <cell r="BC51">
            <v>45</v>
          </cell>
          <cell r="BD51">
            <v>0</v>
          </cell>
          <cell r="BE51">
            <v>6</v>
          </cell>
          <cell r="BF51">
            <v>0</v>
          </cell>
          <cell r="BG51">
            <v>99</v>
          </cell>
          <cell r="BH51">
            <v>99</v>
          </cell>
          <cell r="BI51">
            <v>0</v>
          </cell>
          <cell r="BJ51">
            <v>9</v>
          </cell>
          <cell r="BK51">
            <v>0</v>
          </cell>
          <cell r="BL51">
            <v>9</v>
          </cell>
          <cell r="BM51">
            <v>32</v>
          </cell>
          <cell r="BN51">
            <v>14</v>
          </cell>
          <cell r="BO51">
            <v>20</v>
          </cell>
          <cell r="BP51">
            <v>0</v>
          </cell>
          <cell r="BQ51">
            <v>38</v>
          </cell>
          <cell r="BR51">
            <v>0</v>
          </cell>
          <cell r="BS51">
            <v>0</v>
          </cell>
          <cell r="BT51">
            <v>16</v>
          </cell>
          <cell r="BU51">
            <v>11</v>
          </cell>
          <cell r="BV51">
            <v>5</v>
          </cell>
          <cell r="BW51">
            <v>39</v>
          </cell>
          <cell r="BX51">
            <v>37</v>
          </cell>
          <cell r="BY51">
            <v>2</v>
          </cell>
          <cell r="BZ51">
            <v>0</v>
          </cell>
          <cell r="CA51">
            <v>7</v>
          </cell>
          <cell r="CB51">
            <v>24</v>
          </cell>
          <cell r="CC51">
            <v>16</v>
          </cell>
          <cell r="CD51">
            <v>8</v>
          </cell>
          <cell r="CE51">
            <v>33</v>
          </cell>
          <cell r="CF51">
            <v>5</v>
          </cell>
          <cell r="CG51">
            <v>9</v>
          </cell>
          <cell r="CH51">
            <v>0</v>
          </cell>
          <cell r="CI51">
            <v>0</v>
          </cell>
          <cell r="CJ51">
            <v>33</v>
          </cell>
          <cell r="CK51">
            <v>5</v>
          </cell>
          <cell r="CL51">
            <v>0</v>
          </cell>
          <cell r="CM51">
            <v>63</v>
          </cell>
          <cell r="CN51">
            <v>0</v>
          </cell>
          <cell r="CO51">
            <v>0</v>
          </cell>
          <cell r="CP51">
            <v>0</v>
          </cell>
          <cell r="CQ51">
            <v>3</v>
          </cell>
          <cell r="CR51">
            <v>32</v>
          </cell>
          <cell r="CS51">
            <v>0</v>
          </cell>
          <cell r="CT51">
            <v>0</v>
          </cell>
          <cell r="CU51">
            <v>4</v>
          </cell>
          <cell r="CV51">
            <v>0</v>
          </cell>
          <cell r="CW51">
            <v>29</v>
          </cell>
          <cell r="CX51">
            <v>12</v>
          </cell>
          <cell r="CY51">
            <v>0</v>
          </cell>
        </row>
        <row r="52">
          <cell r="A52" t="str">
            <v>No distribution transformers</v>
          </cell>
          <cell r="B52" t="str">
            <v>NTRFD</v>
          </cell>
          <cell r="C52">
            <v>2002</v>
          </cell>
          <cell r="D52">
            <v>324</v>
          </cell>
          <cell r="E52">
            <v>8602</v>
          </cell>
          <cell r="F52">
            <v>4524</v>
          </cell>
          <cell r="G52">
            <v>2631</v>
          </cell>
          <cell r="H52">
            <v>3034</v>
          </cell>
          <cell r="I52">
            <v>8332</v>
          </cell>
          <cell r="J52">
            <v>6540</v>
          </cell>
          <cell r="K52">
            <v>751</v>
          </cell>
          <cell r="L52">
            <v>1</v>
          </cell>
          <cell r="M52">
            <v>3446</v>
          </cell>
          <cell r="N52">
            <v>239</v>
          </cell>
          <cell r="O52">
            <v>1958</v>
          </cell>
          <cell r="P52">
            <v>257</v>
          </cell>
          <cell r="Q52">
            <v>66</v>
          </cell>
          <cell r="R52">
            <v>1471</v>
          </cell>
          <cell r="S52">
            <v>24406</v>
          </cell>
          <cell r="T52">
            <v>6383</v>
          </cell>
          <cell r="U52">
            <v>1563</v>
          </cell>
          <cell r="V52">
            <v>605</v>
          </cell>
          <cell r="W52">
            <v>2959</v>
          </cell>
          <cell r="X52">
            <v>2418</v>
          </cell>
          <cell r="Y52">
            <v>2390</v>
          </cell>
          <cell r="Z52">
            <v>788</v>
          </cell>
          <cell r="AA52">
            <v>113</v>
          </cell>
          <cell r="AB52">
            <v>4559</v>
          </cell>
          <cell r="AC52">
            <v>5484</v>
          </cell>
          <cell r="AD52">
            <v>0</v>
          </cell>
          <cell r="AE52">
            <v>0</v>
          </cell>
          <cell r="AF52">
            <v>1485</v>
          </cell>
          <cell r="AG52">
            <v>5003</v>
          </cell>
          <cell r="AH52">
            <v>0</v>
          </cell>
          <cell r="AI52">
            <v>0</v>
          </cell>
          <cell r="AJ52">
            <v>6279</v>
          </cell>
          <cell r="AK52">
            <v>3424</v>
          </cell>
          <cell r="AL52">
            <v>593</v>
          </cell>
          <cell r="AM52">
            <v>23063</v>
          </cell>
          <cell r="AN52">
            <v>17238</v>
          </cell>
          <cell r="AO52">
            <v>5825</v>
          </cell>
          <cell r="AP52">
            <v>172</v>
          </cell>
          <cell r="AQ52">
            <v>730</v>
          </cell>
          <cell r="AR52">
            <v>12422</v>
          </cell>
          <cell r="AS52">
            <v>516371</v>
          </cell>
          <cell r="AT52">
            <v>0</v>
          </cell>
          <cell r="AU52">
            <v>0</v>
          </cell>
          <cell r="AV52">
            <v>38377</v>
          </cell>
          <cell r="AW52">
            <v>2997</v>
          </cell>
          <cell r="AX52">
            <v>688</v>
          </cell>
          <cell r="AY52">
            <v>2200</v>
          </cell>
          <cell r="AZ52">
            <v>9042</v>
          </cell>
          <cell r="BA52">
            <v>590</v>
          </cell>
          <cell r="BB52">
            <v>1105</v>
          </cell>
          <cell r="BC52">
            <v>13978</v>
          </cell>
          <cell r="BD52">
            <v>1102</v>
          </cell>
          <cell r="BE52">
            <v>1070</v>
          </cell>
          <cell r="BF52">
            <v>4040</v>
          </cell>
          <cell r="BG52">
            <v>3556</v>
          </cell>
          <cell r="BH52">
            <v>2909</v>
          </cell>
          <cell r="BI52">
            <v>647</v>
          </cell>
          <cell r="BJ52">
            <v>8051</v>
          </cell>
          <cell r="BK52">
            <v>4046</v>
          </cell>
          <cell r="BL52">
            <v>4005</v>
          </cell>
          <cell r="BM52">
            <v>1778</v>
          </cell>
          <cell r="BN52">
            <v>4904</v>
          </cell>
          <cell r="BO52">
            <v>3890</v>
          </cell>
          <cell r="BP52">
            <v>725</v>
          </cell>
          <cell r="BQ52">
            <v>7350</v>
          </cell>
          <cell r="BR52">
            <v>1195</v>
          </cell>
          <cell r="BS52">
            <v>1657</v>
          </cell>
          <cell r="BT52">
            <v>5687</v>
          </cell>
          <cell r="BU52">
            <v>1592</v>
          </cell>
          <cell r="BV52">
            <v>688</v>
          </cell>
          <cell r="BW52">
            <v>5305</v>
          </cell>
          <cell r="BX52">
            <v>4943</v>
          </cell>
          <cell r="BY52">
            <v>231</v>
          </cell>
          <cell r="BZ52">
            <v>131</v>
          </cell>
          <cell r="CA52">
            <v>1999</v>
          </cell>
          <cell r="CB52">
            <v>30596</v>
          </cell>
          <cell r="CC52">
            <v>28394</v>
          </cell>
          <cell r="CD52">
            <v>2202</v>
          </cell>
          <cell r="CE52">
            <v>5500</v>
          </cell>
          <cell r="CF52">
            <v>425</v>
          </cell>
          <cell r="CG52">
            <v>960</v>
          </cell>
          <cell r="CH52">
            <v>870</v>
          </cell>
          <cell r="CI52">
            <v>1214</v>
          </cell>
          <cell r="CJ52">
            <v>6709</v>
          </cell>
          <cell r="CK52">
            <v>850</v>
          </cell>
          <cell r="CL52">
            <v>58808</v>
          </cell>
          <cell r="CM52">
            <v>14096</v>
          </cell>
          <cell r="CN52">
            <v>0</v>
          </cell>
          <cell r="CO52">
            <v>0</v>
          </cell>
          <cell r="CP52">
            <v>0</v>
          </cell>
          <cell r="CQ52">
            <v>1194</v>
          </cell>
          <cell r="CR52">
            <v>8549</v>
          </cell>
          <cell r="CS52">
            <v>2366</v>
          </cell>
          <cell r="CT52">
            <v>657</v>
          </cell>
          <cell r="CU52">
            <v>406</v>
          </cell>
          <cell r="CV52">
            <v>271</v>
          </cell>
          <cell r="CW52">
            <v>3279</v>
          </cell>
          <cell r="CX52">
            <v>4565</v>
          </cell>
          <cell r="CY52">
            <v>1640</v>
          </cell>
        </row>
        <row r="53">
          <cell r="A53" t="str">
            <v>Utility average load factor</v>
          </cell>
          <cell r="B53" t="str">
            <v>LF</v>
          </cell>
          <cell r="C53">
            <v>2002</v>
          </cell>
          <cell r="D53">
            <v>0</v>
          </cell>
          <cell r="E53">
            <v>0.64</v>
          </cell>
          <cell r="F53">
            <v>77</v>
          </cell>
          <cell r="G53">
            <v>65</v>
          </cell>
          <cell r="H53">
            <v>41</v>
          </cell>
          <cell r="I53">
            <v>69.61</v>
          </cell>
          <cell r="J53">
            <v>71.55</v>
          </cell>
          <cell r="K53">
            <v>71.34</v>
          </cell>
          <cell r="L53">
            <v>0</v>
          </cell>
          <cell r="M53">
            <v>70.650000000000006</v>
          </cell>
          <cell r="N53">
            <v>69.819999999999993</v>
          </cell>
          <cell r="O53">
            <v>75</v>
          </cell>
          <cell r="P53">
            <v>0</v>
          </cell>
          <cell r="Q53">
            <v>0</v>
          </cell>
          <cell r="R53">
            <v>66.400000000000006</v>
          </cell>
          <cell r="S53">
            <v>0</v>
          </cell>
          <cell r="T53">
            <v>82.2</v>
          </cell>
          <cell r="U53">
            <v>0.68</v>
          </cell>
          <cell r="V53">
            <v>0</v>
          </cell>
          <cell r="W53">
            <v>67.3</v>
          </cell>
          <cell r="X53">
            <v>88.9</v>
          </cell>
          <cell r="Y53">
            <v>58.71</v>
          </cell>
          <cell r="Z53">
            <v>70.099999999999994</v>
          </cell>
          <cell r="AA53">
            <v>1</v>
          </cell>
          <cell r="AB53">
            <v>0</v>
          </cell>
          <cell r="AC53">
            <v>0</v>
          </cell>
          <cell r="AD53">
            <v>0</v>
          </cell>
          <cell r="AE53">
            <v>0</v>
          </cell>
          <cell r="AF53">
            <v>66.069999999999993</v>
          </cell>
          <cell r="AG53">
            <v>0</v>
          </cell>
          <cell r="AH53">
            <v>0</v>
          </cell>
          <cell r="AI53">
            <v>0</v>
          </cell>
          <cell r="AJ53">
            <v>70.47</v>
          </cell>
          <cell r="AK53">
            <v>0</v>
          </cell>
          <cell r="AL53">
            <v>0</v>
          </cell>
          <cell r="AM53">
            <v>0</v>
          </cell>
          <cell r="AN53">
            <v>76.34</v>
          </cell>
          <cell r="AO53">
            <v>0</v>
          </cell>
          <cell r="AP53">
            <v>0</v>
          </cell>
          <cell r="AQ53">
            <v>0</v>
          </cell>
          <cell r="AR53">
            <v>0</v>
          </cell>
          <cell r="AS53">
            <v>0</v>
          </cell>
          <cell r="AT53">
            <v>0</v>
          </cell>
          <cell r="AU53">
            <v>0</v>
          </cell>
          <cell r="AV53">
            <v>0.72</v>
          </cell>
          <cell r="AW53">
            <v>39.299999999999997</v>
          </cell>
          <cell r="AX53">
            <v>74.8</v>
          </cell>
          <cell r="AY53">
            <v>74</v>
          </cell>
          <cell r="AZ53">
            <v>72.5</v>
          </cell>
          <cell r="BA53" t="str">
            <v>0.72</v>
          </cell>
          <cell r="BB53">
            <v>0</v>
          </cell>
          <cell r="BC53">
            <v>70.900000000000006</v>
          </cell>
          <cell r="BD53">
            <v>67.92</v>
          </cell>
          <cell r="BE53">
            <v>87</v>
          </cell>
          <cell r="BF53">
            <v>0</v>
          </cell>
          <cell r="BG53">
            <v>0</v>
          </cell>
          <cell r="BH53">
            <v>0</v>
          </cell>
          <cell r="BI53">
            <v>69.5</v>
          </cell>
          <cell r="BJ53">
            <v>0</v>
          </cell>
          <cell r="BK53">
            <v>0</v>
          </cell>
          <cell r="BL53">
            <v>0.83</v>
          </cell>
          <cell r="BM53">
            <v>66.8</v>
          </cell>
          <cell r="BN53">
            <v>0.69</v>
          </cell>
          <cell r="BO53">
            <v>0.56999999999999995</v>
          </cell>
          <cell r="BP53">
            <v>0</v>
          </cell>
          <cell r="BQ53">
            <v>71.599999999999994</v>
          </cell>
          <cell r="BR53">
            <v>0</v>
          </cell>
          <cell r="BS53">
            <v>68.7</v>
          </cell>
          <cell r="BT53">
            <v>0</v>
          </cell>
          <cell r="BU53">
            <v>61.5</v>
          </cell>
          <cell r="BV53">
            <v>68.06</v>
          </cell>
          <cell r="BW53">
            <v>0</v>
          </cell>
          <cell r="BX53">
            <v>72.819999999999993</v>
          </cell>
          <cell r="BY53">
            <v>69.540000000000006</v>
          </cell>
          <cell r="BZ53">
            <v>67.989999999999995</v>
          </cell>
          <cell r="CA53">
            <v>52</v>
          </cell>
          <cell r="CB53">
            <v>66.81</v>
          </cell>
          <cell r="CC53">
            <v>66.81</v>
          </cell>
          <cell r="CD53">
            <v>67.069999999999993</v>
          </cell>
          <cell r="CE53">
            <v>75.099999999999994</v>
          </cell>
          <cell r="CF53">
            <v>69</v>
          </cell>
          <cell r="CG53">
            <v>0</v>
          </cell>
          <cell r="CH53">
            <v>8.66</v>
          </cell>
          <cell r="CI53">
            <v>0</v>
          </cell>
          <cell r="CJ53">
            <v>73.97</v>
          </cell>
          <cell r="CK53">
            <v>0</v>
          </cell>
          <cell r="CL53">
            <v>74.510000000000005</v>
          </cell>
          <cell r="CM53">
            <v>0</v>
          </cell>
          <cell r="CN53">
            <v>0</v>
          </cell>
          <cell r="CO53">
            <v>0</v>
          </cell>
          <cell r="CP53">
            <v>0</v>
          </cell>
          <cell r="CQ53">
            <v>0</v>
          </cell>
          <cell r="CR53">
            <v>0</v>
          </cell>
          <cell r="CS53">
            <v>0.81</v>
          </cell>
          <cell r="CT53">
            <v>77.06</v>
          </cell>
          <cell r="CU53">
            <v>75.650000000000006</v>
          </cell>
          <cell r="CV53">
            <v>0</v>
          </cell>
          <cell r="CW53">
            <v>0</v>
          </cell>
          <cell r="CX53">
            <v>69.7</v>
          </cell>
          <cell r="CY53">
            <v>0</v>
          </cell>
        </row>
      </sheetData>
      <sheetData sheetId="33"/>
      <sheetData sheetId="34"/>
      <sheetData sheetId="35"/>
      <sheetData sheetId="36"/>
      <sheetData sheetId="37"/>
      <sheetData sheetId="38"/>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roughput Revenue Analysis"/>
      <sheetName val="Distribution Revenue by Source"/>
      <sheetName val="Unit Revenues"/>
      <sheetName val="Dx. Revenue - Norm. Forecasts"/>
      <sheetName val="Forecast Data 2006 - 2008"/>
      <sheetName val="Distribution Rates 2006 - 2008"/>
      <sheetName val="Macro1"/>
    </sheetNames>
    <sheetDataSet>
      <sheetData sheetId="0" refreshError="1"/>
      <sheetData sheetId="1"/>
      <sheetData sheetId="2" refreshError="1"/>
      <sheetData sheetId="3"/>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LECT UTILITY"/>
      <sheetName val="Comprehensive Analysis"/>
      <sheetName val="Chart Info"/>
      <sheetName val="Charts"/>
      <sheetName val="2-3 Charts (2)"/>
      <sheetName val="2-4 Dashboard"/>
      <sheetName val="Dashboard (w performance)"/>
      <sheetName val="ScoreCard Summary Report - FINA"/>
      <sheetName val="1. Overview-Utility Scores"/>
      <sheetName val="3-1. Analysis of Under-Earners"/>
      <sheetName val="3-2. Analysis of Over-earners"/>
      <sheetName val="4. Peer &amp; Size Group"/>
      <sheetName val="5. 2013 ROE"/>
      <sheetName val="5-1. Prior Years' ROE"/>
      <sheetName val="Under Over 2 Years"/>
      <sheetName val="6. By Peer Group"/>
      <sheetName val="7. By Utility Size (# customer)"/>
      <sheetName val="By Utility Size (total cost)"/>
      <sheetName val="8. Profitability Ratio"/>
      <sheetName val="9. Group I Inv + cost"/>
      <sheetName val="10. Group II Inv + cost"/>
      <sheetName val="11. Group III Inv + cost"/>
      <sheetName val="12. Group IV Inv + cost"/>
      <sheetName val="13. Group V Inv + cost"/>
      <sheetName val="14. 2013 ROE Staff Calculation"/>
      <sheetName val="15. 2013 ROE (July 31, 2014)"/>
      <sheetName val="16. Distribution Rev"/>
      <sheetName val="17. PP&amp;E"/>
      <sheetName val="18. 2012 Total Cost"/>
      <sheetName val="18. 2013 Total Cost"/>
      <sheetName val="19. OM&amp;A"/>
      <sheetName val="20. 2013 TB"/>
      <sheetName val="21. 2013 TB (raw)"/>
      <sheetName val="22. 2013 Distribution asset"/>
      <sheetName val="23. 2012 Distribution asset"/>
      <sheetName val="24. 2011 Distribution Asset"/>
      <sheetName val="25. 2011 Investment + OM&amp;A"/>
      <sheetName val="26. 06-12 Profitability Ratio"/>
      <sheetName val="27. Total Customer Numbers Q4"/>
      <sheetName val="ROE Summary_Jun 17"/>
      <sheetName val="28. Info frm last COS"/>
      <sheetName val="29. next Rebasing"/>
      <sheetName val="30. EnWin PPE adjustment"/>
      <sheetName val="31. Enersource PPE adj"/>
      <sheetName val="32. PowerStream PPE adj"/>
      <sheetName val="33. Horizon PPE adj"/>
      <sheetName val="34. Guelph PPE adj"/>
      <sheetName val="35. OE - SR - SAIDI"/>
      <sheetName val="36. OE - SR - SAIFI"/>
      <sheetName val="37. AFS vs. TB overview"/>
      <sheetName val="Halton HIlls"/>
      <sheetName val="FP - FR - Leverage  - DE"/>
    </sheetNames>
    <sheetDataSet>
      <sheetData sheetId="0"/>
      <sheetData sheetId="1"/>
      <sheetData sheetId="2"/>
      <sheetData sheetId="3"/>
      <sheetData sheetId="4"/>
      <sheetData sheetId="5"/>
      <sheetData sheetId="6"/>
      <sheetData sheetId="7"/>
      <sheetData sheetId="8"/>
      <sheetData sheetId="9"/>
      <sheetData sheetId="10"/>
      <sheetData sheetId="11">
        <row r="2">
          <cell r="A2" t="str">
            <v>Algoma Power Inc.</v>
          </cell>
        </row>
        <row r="3">
          <cell r="A3" t="str">
            <v>Atikokan Hydro Inc.</v>
          </cell>
        </row>
        <row r="4">
          <cell r="A4" t="str">
            <v>Bluewater Power Distribution Corporation</v>
          </cell>
        </row>
        <row r="5">
          <cell r="A5" t="str">
            <v>Brant County Power Inc.</v>
          </cell>
        </row>
        <row r="6">
          <cell r="A6" t="str">
            <v>Brantford Power Inc.</v>
          </cell>
        </row>
        <row r="7">
          <cell r="A7" t="str">
            <v>Burlington Hydro Inc.</v>
          </cell>
        </row>
        <row r="8">
          <cell r="A8" t="str">
            <v>Cambridge and North Dumfries Hydro Inc.</v>
          </cell>
        </row>
        <row r="9">
          <cell r="A9" t="str">
            <v>Canadian Niagara Power Inc.</v>
          </cell>
        </row>
        <row r="10">
          <cell r="A10" t="str">
            <v>Centre Wellington Hydro Ltd.</v>
          </cell>
        </row>
        <row r="11">
          <cell r="A11" t="str">
            <v>Chapleau Public Utilities Corporation</v>
          </cell>
        </row>
        <row r="12">
          <cell r="A12" t="str">
            <v>COLLUS PowerStream Corp.</v>
          </cell>
        </row>
        <row r="13">
          <cell r="A13" t="str">
            <v>Cooperative Hydro Embrun Inc.</v>
          </cell>
        </row>
        <row r="14">
          <cell r="A14" t="str">
            <v>E.L.K. Energy Inc.</v>
          </cell>
        </row>
        <row r="15">
          <cell r="A15" t="str">
            <v>Enersource Hydro Mississauga Inc.</v>
          </cell>
        </row>
        <row r="16">
          <cell r="A16" t="str">
            <v>Entegrus Powerlines Inc.</v>
          </cell>
        </row>
        <row r="17">
          <cell r="A17" t="str">
            <v>ENWIN Utilities Ltd.</v>
          </cell>
        </row>
        <row r="18">
          <cell r="A18" t="str">
            <v>Erie Thames Powerlines Corporation</v>
          </cell>
        </row>
        <row r="19">
          <cell r="A19" t="str">
            <v>Espanola Regional Hydro Distribution Corporation</v>
          </cell>
        </row>
        <row r="20">
          <cell r="A20" t="str">
            <v>Essex Powerlines Corporation</v>
          </cell>
        </row>
        <row r="21">
          <cell r="A21" t="str">
            <v>Festival Hydro Inc.</v>
          </cell>
        </row>
        <row r="22">
          <cell r="A22" t="str">
            <v>Fort Frances Power Corporation</v>
          </cell>
        </row>
        <row r="23">
          <cell r="A23" t="str">
            <v>Greater Sudbury Hydro Inc.</v>
          </cell>
        </row>
        <row r="24">
          <cell r="A24" t="str">
            <v>Grimsby Power Incorporated</v>
          </cell>
        </row>
        <row r="25">
          <cell r="A25" t="str">
            <v>Guelph Hydro Electric Systems Inc.</v>
          </cell>
        </row>
        <row r="26">
          <cell r="A26" t="str">
            <v>Haldimand County Hydro Inc.</v>
          </cell>
        </row>
        <row r="27">
          <cell r="A27" t="str">
            <v>Halton Hills Hydro Inc.</v>
          </cell>
        </row>
        <row r="28">
          <cell r="A28" t="str">
            <v>Hearst Power Distribution Company Limited</v>
          </cell>
        </row>
        <row r="29">
          <cell r="A29" t="str">
            <v>Horizon Utilities Corporation</v>
          </cell>
        </row>
        <row r="30">
          <cell r="A30" t="str">
            <v>Hydro 2000 Inc.</v>
          </cell>
        </row>
        <row r="31">
          <cell r="A31" t="str">
            <v>Hydro Hawkesbury Inc.</v>
          </cell>
        </row>
        <row r="32">
          <cell r="A32" t="str">
            <v>Hydro One Brampton Networks Inc.</v>
          </cell>
        </row>
        <row r="33">
          <cell r="A33" t="str">
            <v>Hydro One Networks Inc.</v>
          </cell>
        </row>
        <row r="34">
          <cell r="A34" t="str">
            <v>Hydro Ottawa Limited</v>
          </cell>
        </row>
        <row r="35">
          <cell r="A35" t="str">
            <v>Innisfil Hydro Distribution Systems Limited</v>
          </cell>
        </row>
        <row r="36">
          <cell r="A36" t="str">
            <v>Kenora Hydro Electric Corporation Ltd.</v>
          </cell>
        </row>
        <row r="37">
          <cell r="A37" t="str">
            <v>Kingston Hydro Corporation</v>
          </cell>
        </row>
        <row r="38">
          <cell r="A38" t="str">
            <v>Kitchener-Wilmot Hydro Inc.</v>
          </cell>
        </row>
        <row r="39">
          <cell r="A39" t="str">
            <v>Lakefront Utilities Inc.</v>
          </cell>
        </row>
        <row r="40">
          <cell r="A40" t="str">
            <v>Lakeland Power Distribution Ltd.</v>
          </cell>
        </row>
        <row r="41">
          <cell r="A41" t="str">
            <v>London Hydro Inc.</v>
          </cell>
        </row>
        <row r="42">
          <cell r="A42" t="str">
            <v>Midland Power Utility Corporation</v>
          </cell>
        </row>
        <row r="43">
          <cell r="A43" t="str">
            <v>Milton Hydro Distribution Inc.</v>
          </cell>
        </row>
        <row r="44">
          <cell r="A44" t="str">
            <v>Newmarket-Tay Power Distribution Ltd.</v>
          </cell>
        </row>
        <row r="45">
          <cell r="A45" t="str">
            <v>Niagara Peninsula Energy Inc.</v>
          </cell>
        </row>
        <row r="46">
          <cell r="A46" t="str">
            <v>Niagara-On-The-Lake Hydro Inc.</v>
          </cell>
        </row>
        <row r="47">
          <cell r="A47" t="str">
            <v>Norfolk Power Distribution Inc.</v>
          </cell>
        </row>
        <row r="48">
          <cell r="A48" t="str">
            <v>North Bay Hydro Distribution Limited</v>
          </cell>
        </row>
        <row r="49">
          <cell r="A49" t="str">
            <v>Northern Ontario Wires Inc.</v>
          </cell>
        </row>
        <row r="50">
          <cell r="A50" t="str">
            <v>Oakville Hydro Electricity Distribution Inc.</v>
          </cell>
        </row>
        <row r="51">
          <cell r="A51" t="str">
            <v>Orangeville Hydro Limited</v>
          </cell>
        </row>
        <row r="52">
          <cell r="A52" t="str">
            <v>Orillia Power Distribution Corporation</v>
          </cell>
        </row>
        <row r="53">
          <cell r="A53" t="str">
            <v>Oshawa PUC Networks Inc.</v>
          </cell>
        </row>
        <row r="54">
          <cell r="A54" t="str">
            <v>Ottawa River Power Corporation</v>
          </cell>
        </row>
        <row r="55">
          <cell r="A55" t="str">
            <v>Parry Sound Power Corporation</v>
          </cell>
        </row>
        <row r="56">
          <cell r="A56" t="str">
            <v>Peterborough Distribution Incorporated</v>
          </cell>
        </row>
        <row r="57">
          <cell r="A57" t="str">
            <v>PowerStream Inc.</v>
          </cell>
        </row>
        <row r="58">
          <cell r="A58" t="str">
            <v>PUC Distribution Inc.</v>
          </cell>
        </row>
        <row r="59">
          <cell r="A59" t="str">
            <v>Renfrew Hydro Inc.</v>
          </cell>
        </row>
        <row r="60">
          <cell r="A60" t="str">
            <v>Rideau St. Lawrence Distribution Inc.</v>
          </cell>
        </row>
        <row r="61">
          <cell r="A61" t="str">
            <v>Sioux Lookout Hydro Inc.</v>
          </cell>
        </row>
        <row r="62">
          <cell r="A62" t="str">
            <v>St. Thomas Energy Inc.</v>
          </cell>
        </row>
        <row r="63">
          <cell r="A63" t="str">
            <v>Thunder Bay Hydro Electricity Distribution Inc.</v>
          </cell>
        </row>
        <row r="64">
          <cell r="A64" t="str">
            <v>Tillsonburg Hydro Inc.</v>
          </cell>
        </row>
        <row r="65">
          <cell r="A65" t="str">
            <v>Toronto Hydro-Electric System Limited</v>
          </cell>
        </row>
        <row r="66">
          <cell r="A66" t="str">
            <v>Veridian Connections Inc.</v>
          </cell>
        </row>
        <row r="67">
          <cell r="A67" t="str">
            <v>Wasaga Distribution Inc.</v>
          </cell>
        </row>
        <row r="68">
          <cell r="A68" t="str">
            <v>Waterloo North Hydro Inc.</v>
          </cell>
        </row>
        <row r="69">
          <cell r="A69" t="str">
            <v>Welland Hydro-Electric System Corp.</v>
          </cell>
        </row>
        <row r="70">
          <cell r="A70" t="str">
            <v>Wellington North Power Inc.</v>
          </cell>
        </row>
        <row r="71">
          <cell r="A71" t="str">
            <v>West Coast Huron Energy Inc.</v>
          </cell>
        </row>
        <row r="72">
          <cell r="A72" t="str">
            <v>Westario Power Inc.</v>
          </cell>
        </row>
        <row r="73">
          <cell r="A73" t="str">
            <v>Whitby Hydro Electric Corporation</v>
          </cell>
        </row>
        <row r="74">
          <cell r="A74" t="str">
            <v>Woodstock Hydro Services Inc.</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on of Terms"/>
      <sheetName val="Lists"/>
      <sheetName val="Cost per Customer"/>
      <sheetName val="2005 data"/>
      <sheetName val="2004 data"/>
      <sheetName val="2003 data"/>
      <sheetName val="2002 data"/>
      <sheetName val="2006 data"/>
      <sheetName val="2007 data"/>
      <sheetName val="Distribution Rev 2008"/>
      <sheetName val="2008 data"/>
      <sheetName val="2009 data"/>
      <sheetName val="2010 data"/>
      <sheetName val="Gas Distributors"/>
      <sheetName val="Large Customers 2008"/>
      <sheetName val="Total Scoring "/>
      <sheetName val="NOTES "/>
      <sheetName val="Scoring of Regulatory Return"/>
      <sheetName val="Scoring of Current Ratio"/>
      <sheetName val="Total OM&amp;A Per Customer"/>
      <sheetName val="Chosen for Rebasing 2009"/>
      <sheetName val="Reg Return 3 ways"/>
      <sheetName val="Overearners for 2010"/>
    </sheetNames>
    <sheetDataSet>
      <sheetData sheetId="0"/>
      <sheetData sheetId="1" refreshError="1">
        <row r="4">
          <cell r="A4" t="str">
            <v>Wholesale MWh</v>
          </cell>
        </row>
        <row r="5">
          <cell r="A5" t="str">
            <v>Total Circuit Kms Of Line</v>
          </cell>
        </row>
        <row r="6">
          <cell r="A6" t="str">
            <v>Total Number of Customers</v>
          </cell>
        </row>
        <row r="7">
          <cell r="A7" t="str">
            <v>Total Service Area (km)</v>
          </cell>
        </row>
      </sheetData>
      <sheetData sheetId="2"/>
      <sheetData sheetId="3" refreshError="1"/>
      <sheetData sheetId="4"/>
      <sheetData sheetId="5"/>
      <sheetData sheetId="6"/>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ial Balance"/>
      <sheetName val="Macro1"/>
    </sheetNames>
    <sheetDataSet>
      <sheetData sheetId="0" refreshError="1"/>
      <sheetData sheetId="1">
        <row r="63">
          <cell r="A63" t="str">
            <v>Recover</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0 Complaints - Summary (2)"/>
      <sheetName val="2010 Customers"/>
      <sheetName val="2010 Complaints - Raw Data"/>
      <sheetName val="Total Complaints 07-10"/>
      <sheetName val="2010 Complaints - Summary"/>
      <sheetName val="Scatter Plots"/>
      <sheetName val="Graphs - by category"/>
      <sheetName val="Large LDCs - Trending &amp; risk"/>
      <sheetName val="Large - Content + Graphs"/>
      <sheetName val="Medium LDCs -trending &amp; risk "/>
      <sheetName val="2010 Complaints - Large"/>
      <sheetName val="2010 Complaints - Med"/>
      <sheetName val="Med - Content + Graphs"/>
      <sheetName val="2010 Complaints - Small"/>
      <sheetName val="Small Utilities - trend &amp; risk "/>
      <sheetName val="Small - Content + Graphs"/>
      <sheetName val="Macro1"/>
      <sheetName val="Distribution Revenue by Source"/>
    </sheetNames>
    <sheetDataSet>
      <sheetData sheetId="0" refreshError="1"/>
      <sheetData sheetId="1"/>
      <sheetData sheetId="2">
        <row r="6">
          <cell r="B6" t="str">
            <v>Algoma Power Inc.</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
          <cell r="A1" t="str">
            <v>Macro1</v>
          </cell>
        </row>
        <row r="8">
          <cell r="A8" t="str">
            <v>Macro2</v>
          </cell>
        </row>
        <row r="15">
          <cell r="A15" t="str">
            <v>Macro3</v>
          </cell>
        </row>
        <row r="22">
          <cell r="A22" t="str">
            <v>Macro4</v>
          </cell>
        </row>
        <row r="29">
          <cell r="A29" t="str">
            <v>Macro5</v>
          </cell>
        </row>
        <row r="36">
          <cell r="A36" t="str">
            <v>Macro6</v>
          </cell>
        </row>
        <row r="43">
          <cell r="A43" t="str">
            <v>Macro7</v>
          </cell>
        </row>
      </sheetData>
      <sheetData sheetId="1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ial Balance"/>
      <sheetName val="Macro1"/>
    </sheetNames>
    <sheetDataSet>
      <sheetData sheetId="0" refreshError="1"/>
      <sheetData sheetId="1">
        <row r="63">
          <cell r="A63" t="str">
            <v>Recover</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PAGE"/>
      <sheetName val="for UO min&amp;max"/>
      <sheetName val="Summary - Underearners"/>
      <sheetName val="Summary - Overearners"/>
      <sheetName val="UO Chart Info Entry"/>
      <sheetName val="Underearner ROE Profitability"/>
      <sheetName val="Overearner ROE Profitability"/>
      <sheetName val="UO Charts"/>
      <sheetName val="UO Scorecard Inv Dashboard"/>
      <sheetName val="customers"/>
      <sheetName val="MULTIPLE UTILITIES"/>
      <sheetName val="LEGENDS"/>
      <sheetName val="multi Chart Info"/>
      <sheetName val="regulatory &amp; Profitability"/>
      <sheetName val="multi Other charts"/>
      <sheetName val="multi chart plot - Size"/>
      <sheetName val="multi Scorecard Dashboard"/>
      <sheetName val="multi Size Inv &amp; Rel Dashboard"/>
      <sheetName val="Size - Chart1 Info"/>
      <sheetName val="Size - Chart2 Info"/>
      <sheetName val="Size - Chart3 Info"/>
      <sheetName val="Size - Chart4 Info"/>
      <sheetName val="Size - Chart5 Info"/>
      <sheetName val="Size - Chart6 Info"/>
      <sheetName val="ONE UTILITY"/>
      <sheetName val="One Chart Info"/>
      <sheetName val="Comprehensive Analysis"/>
      <sheetName val="One Charts - Size"/>
      <sheetName val="One Dashboard"/>
      <sheetName val="1. Overview-Utility Scores"/>
      <sheetName val="2. Peer &amp; Size Group"/>
      <sheetName val="3. 2012 - 2014 ROE"/>
      <sheetName val="4. By Peer Group"/>
      <sheetName val="5. By Utility Size (# customer)"/>
      <sheetName val="6. Profitability Ratio"/>
      <sheetName val="7. Group I Inv + cost"/>
      <sheetName val="8. Group II Inv + cost"/>
      <sheetName val="9. Group III Inv + cost"/>
      <sheetName val="10. Group IV Inv + cost"/>
      <sheetName val="11. Group V Inv + cost"/>
      <sheetName val="12. 2014 ROE Staff Calculation"/>
      <sheetName val="13. Distribution asset"/>
      <sheetName val="14. PP&amp;E"/>
      <sheetName val="15. 2014 Total Cost"/>
      <sheetName val="16. 2014 TB"/>
      <sheetName val="17. ROE"/>
      <sheetName val="18. scorecard info"/>
      <sheetName val="19. 2011 Investment + OM&amp;A"/>
      <sheetName val="20. Past Profitability Ratio"/>
      <sheetName val="21. Total Customer Numbers Q4"/>
      <sheetName val="22. Info frm last COS"/>
      <sheetName val="23. next Rebasing"/>
      <sheetName val="24. EnWin PPE adjustment"/>
      <sheetName val="25. Enersource PPE adj"/>
      <sheetName val="26. PowerStream PPE adj"/>
      <sheetName val="27. Horizon PPE adj"/>
      <sheetName val="28. Guelph PPE adj"/>
      <sheetName val="29. Halton Hills PPE adj"/>
      <sheetName val="30. OE - SR - SAIDI"/>
      <sheetName val="31. OE - SR - SAIFI"/>
      <sheetName val="34. net dist asset add size"/>
      <sheetName val="35. % accum depn size"/>
      <sheetName val="36. dist asset % size"/>
      <sheetName val="37. net dist PP&amp;E size"/>
      <sheetName val="38. total cost size"/>
      <sheetName val="39. OM&amp;A size"/>
      <sheetName val="40. net dist asset add peer"/>
      <sheetName val="41. % accum depn peer"/>
      <sheetName val="42. dist asset % peer"/>
      <sheetName val="43. net dist PP&amp;E peer"/>
      <sheetName val="44. total cost peer"/>
      <sheetName val="45. OM&amp;A peer"/>
    </sheetNames>
    <sheetDataSet>
      <sheetData sheetId="0">
        <row r="3">
          <cell r="I3">
            <v>2014</v>
          </cell>
        </row>
      </sheetData>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tabColor indexed="35"/>
  </sheetPr>
  <dimension ref="A1:P35"/>
  <sheetViews>
    <sheetView tabSelected="1" view="pageBreakPreview" zoomScaleNormal="100" zoomScaleSheetLayoutView="100" workbookViewId="0"/>
  </sheetViews>
  <sheetFormatPr defaultColWidth="19.109375" defaultRowHeight="13.2"/>
  <cols>
    <col min="1" max="2" width="8.88671875" style="2"/>
    <col min="3" max="3" width="8.88671875" style="8"/>
    <col min="4" max="9" width="8.88671875" style="2"/>
    <col min="10" max="10" width="8.88671875" style="5"/>
    <col min="11" max="13" width="8.88671875" style="2"/>
    <col min="14" max="14" width="7.5546875" style="2" customWidth="1"/>
    <col min="15" max="15" width="8.88671875" style="2"/>
    <col min="16" max="16" width="8.88671875" style="95"/>
    <col min="17" max="17" width="5.88671875" style="2" customWidth="1"/>
    <col min="18" max="16384" width="19.109375" style="2"/>
  </cols>
  <sheetData>
    <row r="1" spans="1:16" ht="30.6" customHeight="1">
      <c r="J1" s="2"/>
      <c r="P1" s="94"/>
    </row>
    <row r="2" spans="1:16" ht="30.6" customHeight="1">
      <c r="J2" s="2"/>
    </row>
    <row r="3" spans="1:16" ht="12.75" customHeight="1">
      <c r="J3" s="2"/>
    </row>
    <row r="4" spans="1:16" ht="12.75" customHeight="1">
      <c r="J4" s="2"/>
    </row>
    <row r="5" spans="1:16" ht="12.75" customHeight="1"/>
    <row r="6" spans="1:16" ht="12.75" customHeight="1"/>
    <row r="9" spans="1:16" ht="13.5" customHeight="1"/>
    <row r="14" spans="1:16" ht="32.4">
      <c r="A14" s="367"/>
      <c r="B14" s="5"/>
      <c r="C14" s="5"/>
      <c r="D14" s="5"/>
      <c r="E14" s="5"/>
    </row>
    <row r="15" spans="1:16" ht="3" customHeight="1">
      <c r="A15" s="5"/>
      <c r="B15" s="5"/>
      <c r="C15" s="5"/>
      <c r="D15" s="5"/>
      <c r="E15" s="5"/>
    </row>
    <row r="16" spans="1:16" ht="24.6">
      <c r="A16" s="436"/>
      <c r="B16" s="5"/>
      <c r="C16" s="5"/>
      <c r="D16" s="5"/>
      <c r="E16" s="5"/>
    </row>
    <row r="17" spans="1:16" ht="6.75" customHeight="1">
      <c r="A17" s="4"/>
      <c r="B17" s="5"/>
      <c r="C17" s="5"/>
      <c r="D17" s="5"/>
      <c r="E17" s="5"/>
    </row>
    <row r="18" spans="1:16" ht="15">
      <c r="A18" s="437"/>
      <c r="B18" s="5"/>
      <c r="C18" s="5"/>
      <c r="D18" s="5"/>
      <c r="E18" s="5"/>
    </row>
    <row r="19" spans="1:16">
      <c r="A19" s="1"/>
    </row>
    <row r="20" spans="1:16">
      <c r="A20" s="42"/>
    </row>
    <row r="21" spans="1:16">
      <c r="A21" s="42"/>
    </row>
    <row r="27" spans="1:16" s="14" customFormat="1">
      <c r="C27" s="41"/>
      <c r="J27" s="113"/>
      <c r="P27" s="98"/>
    </row>
    <row r="35" ht="38.4" customHeight="1"/>
  </sheetData>
  <phoneticPr fontId="4" type="noConversion"/>
  <printOptions horizontalCentered="1" verticalCentered="1"/>
  <pageMargins left="0.70866141732283472" right="0.70866141732283472" top="0.74803149606299213" bottom="0.74803149606299213" header="0.31496062992125984" footer="0.31496062992125984"/>
  <pageSetup orientation="landscape" errors="NA" r:id="rId1"/>
  <headerFooter alignWithMargins="0">
    <oddHeader>&amp;L&amp;G &amp;R2015 Yearbook of
Electricity Distributors</oddHead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tabColor indexed="35"/>
  </sheetPr>
  <dimension ref="A1:CI493"/>
  <sheetViews>
    <sheetView showGridLines="0" view="pageBreakPreview" zoomScaleNormal="100" zoomScaleSheetLayoutView="100" workbookViewId="0">
      <pane xSplit="1" ySplit="1" topLeftCell="B2" activePane="bottomRight" state="frozen"/>
      <selection activeCell="R29" sqref="R29"/>
      <selection pane="topRight" activeCell="R29" sqref="R29"/>
      <selection pane="bottomLeft" activeCell="R29" sqref="R29"/>
      <selection pane="bottomRight" activeCell="B1" sqref="B1"/>
    </sheetView>
  </sheetViews>
  <sheetFormatPr defaultColWidth="14.109375" defaultRowHeight="13.8"/>
  <cols>
    <col min="1" max="1" width="42.44140625" style="194" bestFit="1" customWidth="1"/>
    <col min="2" max="8" width="15.5546875" style="27" customWidth="1"/>
    <col min="9" max="14" width="15.5546875" style="189" customWidth="1"/>
    <col min="15" max="72" width="15.5546875" style="27" customWidth="1"/>
    <col min="73" max="73" width="17.6640625" style="16" bestFit="1" customWidth="1"/>
    <col min="74" max="87" width="14.109375" style="16" customWidth="1"/>
    <col min="88" max="16384" width="14.109375" style="10"/>
  </cols>
  <sheetData>
    <row r="1" spans="1:87" s="25" customFormat="1" ht="52.8">
      <c r="A1" s="213" t="s">
        <v>312</v>
      </c>
      <c r="B1" s="158" t="s">
        <v>162</v>
      </c>
      <c r="C1" s="158" t="s">
        <v>170</v>
      </c>
      <c r="D1" s="158" t="s">
        <v>171</v>
      </c>
      <c r="E1" s="158" t="s">
        <v>172</v>
      </c>
      <c r="F1" s="158" t="s">
        <v>173</v>
      </c>
      <c r="G1" s="158" t="s">
        <v>174</v>
      </c>
      <c r="H1" s="158" t="s">
        <v>175</v>
      </c>
      <c r="I1" s="413" t="s">
        <v>163</v>
      </c>
      <c r="J1" s="413" t="s">
        <v>176</v>
      </c>
      <c r="K1" s="413" t="s">
        <v>177</v>
      </c>
      <c r="L1" s="413" t="s">
        <v>254</v>
      </c>
      <c r="M1" s="413" t="s">
        <v>178</v>
      </c>
      <c r="N1" s="413" t="s">
        <v>179</v>
      </c>
      <c r="O1" s="158" t="s">
        <v>180</v>
      </c>
      <c r="P1" s="185" t="s">
        <v>255</v>
      </c>
      <c r="Q1" s="158" t="s">
        <v>164</v>
      </c>
      <c r="R1" s="158" t="s">
        <v>181</v>
      </c>
      <c r="S1" s="158" t="s">
        <v>182</v>
      </c>
      <c r="T1" s="158" t="s">
        <v>183</v>
      </c>
      <c r="U1" s="158" t="s">
        <v>184</v>
      </c>
      <c r="V1" s="158" t="s">
        <v>185</v>
      </c>
      <c r="W1" s="158" t="s">
        <v>186</v>
      </c>
      <c r="X1" s="158" t="s">
        <v>187</v>
      </c>
      <c r="Y1" s="158" t="s">
        <v>188</v>
      </c>
      <c r="Z1" s="158" t="s">
        <v>123</v>
      </c>
      <c r="AA1" s="158" t="s">
        <v>124</v>
      </c>
      <c r="AB1" s="158" t="s">
        <v>126</v>
      </c>
      <c r="AC1" s="158" t="s">
        <v>125</v>
      </c>
      <c r="AD1" s="158" t="s">
        <v>127</v>
      </c>
      <c r="AE1" s="158" t="s">
        <v>128</v>
      </c>
      <c r="AF1" s="158" t="s">
        <v>129</v>
      </c>
      <c r="AG1" s="158" t="s">
        <v>130</v>
      </c>
      <c r="AH1" s="158" t="s">
        <v>131</v>
      </c>
      <c r="AI1" s="158" t="s">
        <v>293</v>
      </c>
      <c r="AJ1" s="158" t="s">
        <v>132</v>
      </c>
      <c r="AK1" s="158" t="s">
        <v>50</v>
      </c>
      <c r="AL1" s="158" t="s">
        <v>133</v>
      </c>
      <c r="AM1" s="158" t="s">
        <v>134</v>
      </c>
      <c r="AN1" s="158" t="s">
        <v>135</v>
      </c>
      <c r="AO1" s="158" t="s">
        <v>136</v>
      </c>
      <c r="AP1" s="158" t="s">
        <v>142</v>
      </c>
      <c r="AQ1" s="158" t="s">
        <v>143</v>
      </c>
      <c r="AR1" s="185" t="s">
        <v>256</v>
      </c>
      <c r="AS1" s="158" t="s">
        <v>51</v>
      </c>
      <c r="AT1" s="158" t="s">
        <v>144</v>
      </c>
      <c r="AU1" s="158" t="s">
        <v>189</v>
      </c>
      <c r="AV1" s="158" t="s">
        <v>190</v>
      </c>
      <c r="AW1" s="158" t="s">
        <v>191</v>
      </c>
      <c r="AX1" s="158" t="s">
        <v>192</v>
      </c>
      <c r="AY1" s="158" t="s">
        <v>193</v>
      </c>
      <c r="AZ1" s="158" t="s">
        <v>194</v>
      </c>
      <c r="BA1" s="158" t="s">
        <v>195</v>
      </c>
      <c r="BB1" s="158" t="s">
        <v>197</v>
      </c>
      <c r="BC1" s="158" t="s">
        <v>27</v>
      </c>
      <c r="BD1" s="158" t="s">
        <v>196</v>
      </c>
      <c r="BE1" s="158" t="s">
        <v>198</v>
      </c>
      <c r="BF1" s="158" t="s">
        <v>199</v>
      </c>
      <c r="BG1" s="158" t="s">
        <v>200</v>
      </c>
      <c r="BH1" s="158" t="s">
        <v>201</v>
      </c>
      <c r="BI1" s="158" t="s">
        <v>202</v>
      </c>
      <c r="BJ1" s="158" t="s">
        <v>203</v>
      </c>
      <c r="BK1" s="158" t="s">
        <v>204</v>
      </c>
      <c r="BL1" s="158" t="s">
        <v>0</v>
      </c>
      <c r="BM1" s="158" t="s">
        <v>205</v>
      </c>
      <c r="BN1" s="158" t="s">
        <v>206</v>
      </c>
      <c r="BO1" s="158" t="s">
        <v>207</v>
      </c>
      <c r="BP1" s="158" t="s">
        <v>208</v>
      </c>
      <c r="BQ1" s="158" t="s">
        <v>209</v>
      </c>
      <c r="BR1" s="158" t="s">
        <v>156</v>
      </c>
      <c r="BS1" s="158" t="s">
        <v>157</v>
      </c>
      <c r="BT1" s="158" t="s">
        <v>158</v>
      </c>
    </row>
    <row r="2" spans="1:87" ht="9.75" customHeight="1">
      <c r="A2" s="214"/>
      <c r="B2" s="33"/>
      <c r="C2" s="33"/>
      <c r="D2" s="33"/>
      <c r="E2" s="33"/>
      <c r="F2" s="33"/>
      <c r="G2" s="33"/>
      <c r="H2" s="33"/>
      <c r="I2" s="414"/>
      <c r="J2" s="414"/>
      <c r="K2" s="414"/>
      <c r="L2" s="414"/>
      <c r="M2" s="414"/>
      <c r="N2" s="414"/>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1"/>
    </row>
    <row r="3" spans="1:87" s="172" customFormat="1" ht="14.25" customHeight="1">
      <c r="A3" s="258" t="s">
        <v>257</v>
      </c>
      <c r="B3" s="307">
        <v>11635</v>
      </c>
      <c r="C3" s="307">
        <v>1402</v>
      </c>
      <c r="D3" s="307">
        <v>32326</v>
      </c>
      <c r="E3" s="307">
        <v>8631</v>
      </c>
      <c r="F3" s="307">
        <v>35892</v>
      </c>
      <c r="G3" s="307">
        <v>60366</v>
      </c>
      <c r="H3" s="307">
        <v>47501</v>
      </c>
      <c r="I3" s="307">
        <v>25999</v>
      </c>
      <c r="J3" s="307">
        <v>5967</v>
      </c>
      <c r="K3" s="307">
        <v>1059</v>
      </c>
      <c r="L3" s="307">
        <v>14715</v>
      </c>
      <c r="M3" s="307">
        <v>1884</v>
      </c>
      <c r="N3" s="307">
        <v>10242</v>
      </c>
      <c r="O3" s="307">
        <v>181140</v>
      </c>
      <c r="P3" s="307">
        <v>36287</v>
      </c>
      <c r="Q3" s="307">
        <v>78520</v>
      </c>
      <c r="R3" s="307">
        <v>16474</v>
      </c>
      <c r="S3" s="307">
        <v>2854</v>
      </c>
      <c r="T3" s="307">
        <v>26713</v>
      </c>
      <c r="U3" s="307">
        <v>18279</v>
      </c>
      <c r="V3" s="307">
        <v>3264</v>
      </c>
      <c r="W3" s="307">
        <v>42746</v>
      </c>
      <c r="X3" s="307">
        <v>10267</v>
      </c>
      <c r="Y3" s="307">
        <v>49132</v>
      </c>
      <c r="Z3" s="307">
        <v>18899</v>
      </c>
      <c r="AA3" s="307">
        <v>19801</v>
      </c>
      <c r="AB3" s="307">
        <v>2259</v>
      </c>
      <c r="AC3" s="307">
        <v>221272</v>
      </c>
      <c r="AD3" s="307">
        <v>1071</v>
      </c>
      <c r="AE3" s="307">
        <v>4815</v>
      </c>
      <c r="AF3" s="307">
        <v>143095</v>
      </c>
      <c r="AG3" s="307">
        <v>1141369</v>
      </c>
      <c r="AH3" s="307">
        <v>296036</v>
      </c>
      <c r="AI3" s="307">
        <v>15073</v>
      </c>
      <c r="AJ3" s="307">
        <v>4756</v>
      </c>
      <c r="AK3" s="307">
        <v>24171</v>
      </c>
      <c r="AL3" s="307">
        <v>83642</v>
      </c>
      <c r="AM3" s="307">
        <v>8917</v>
      </c>
      <c r="AN3" s="307">
        <v>11057</v>
      </c>
      <c r="AO3" s="307">
        <v>139861</v>
      </c>
      <c r="AP3" s="307">
        <v>6212</v>
      </c>
      <c r="AQ3" s="307">
        <v>32992</v>
      </c>
      <c r="AR3" s="307">
        <v>31620</v>
      </c>
      <c r="AS3" s="307">
        <v>47518</v>
      </c>
      <c r="AT3" s="307">
        <v>7551</v>
      </c>
      <c r="AU3" s="307">
        <v>21093</v>
      </c>
      <c r="AV3" s="307">
        <v>5219</v>
      </c>
      <c r="AW3" s="307">
        <v>61231</v>
      </c>
      <c r="AX3" s="307">
        <v>10570</v>
      </c>
      <c r="AY3" s="307">
        <v>11916</v>
      </c>
      <c r="AZ3" s="307">
        <v>51467</v>
      </c>
      <c r="BA3" s="307">
        <v>9441</v>
      </c>
      <c r="BB3" s="307">
        <v>32441</v>
      </c>
      <c r="BC3" s="307">
        <v>321424</v>
      </c>
      <c r="BD3" s="307">
        <v>29595</v>
      </c>
      <c r="BE3" s="307">
        <v>3779</v>
      </c>
      <c r="BF3" s="307">
        <v>5054</v>
      </c>
      <c r="BG3" s="307">
        <v>2339</v>
      </c>
      <c r="BH3" s="307">
        <v>15207</v>
      </c>
      <c r="BI3" s="307">
        <v>45445</v>
      </c>
      <c r="BJ3" s="307">
        <v>6291</v>
      </c>
      <c r="BK3" s="307">
        <v>675898</v>
      </c>
      <c r="BL3" s="307">
        <v>108502</v>
      </c>
      <c r="BM3" s="307">
        <v>12350</v>
      </c>
      <c r="BN3" s="307">
        <v>49094</v>
      </c>
      <c r="BO3" s="307">
        <v>20735</v>
      </c>
      <c r="BP3" s="307">
        <v>3218</v>
      </c>
      <c r="BQ3" s="307">
        <v>3298</v>
      </c>
      <c r="BR3" s="307">
        <v>20188</v>
      </c>
      <c r="BS3" s="307">
        <v>39251</v>
      </c>
      <c r="BT3" s="307">
        <v>14507</v>
      </c>
      <c r="BU3" s="184"/>
      <c r="BV3" s="171"/>
      <c r="BW3" s="171"/>
      <c r="BX3" s="171"/>
      <c r="BY3" s="171"/>
      <c r="BZ3" s="171"/>
      <c r="CA3" s="171"/>
      <c r="CB3" s="171"/>
      <c r="CC3" s="171"/>
      <c r="CD3" s="171"/>
      <c r="CE3" s="171"/>
      <c r="CF3" s="171"/>
      <c r="CG3" s="171"/>
      <c r="CH3" s="171"/>
      <c r="CI3" s="171"/>
    </row>
    <row r="4" spans="1:87" s="172" customFormat="1" ht="14.25" customHeight="1">
      <c r="A4" s="321" t="s">
        <v>258</v>
      </c>
      <c r="B4" s="307">
        <v>0</v>
      </c>
      <c r="C4" s="307">
        <v>233</v>
      </c>
      <c r="D4" s="307">
        <v>3495</v>
      </c>
      <c r="E4" s="307">
        <v>1297</v>
      </c>
      <c r="F4" s="307">
        <v>2793</v>
      </c>
      <c r="G4" s="307">
        <v>5259</v>
      </c>
      <c r="H4" s="307">
        <v>4887</v>
      </c>
      <c r="I4" s="307">
        <v>2496</v>
      </c>
      <c r="J4" s="307">
        <v>742</v>
      </c>
      <c r="K4" s="307">
        <v>157</v>
      </c>
      <c r="L4" s="307">
        <v>1742</v>
      </c>
      <c r="M4" s="307">
        <v>164</v>
      </c>
      <c r="N4" s="307">
        <v>1360</v>
      </c>
      <c r="O4" s="307">
        <v>17894</v>
      </c>
      <c r="P4" s="307">
        <v>3913</v>
      </c>
      <c r="Q4" s="307">
        <v>7442</v>
      </c>
      <c r="R4" s="307">
        <v>1799</v>
      </c>
      <c r="S4" s="307">
        <v>406</v>
      </c>
      <c r="T4" s="307">
        <v>1926</v>
      </c>
      <c r="U4" s="307">
        <v>2061</v>
      </c>
      <c r="V4" s="307">
        <v>418</v>
      </c>
      <c r="W4" s="307">
        <v>4032</v>
      </c>
      <c r="X4" s="307">
        <v>767</v>
      </c>
      <c r="Y4" s="307">
        <v>4035</v>
      </c>
      <c r="Z4" s="307">
        <v>2347</v>
      </c>
      <c r="AA4" s="307">
        <v>1920</v>
      </c>
      <c r="AB4" s="307">
        <v>399</v>
      </c>
      <c r="AC4" s="307">
        <v>18661</v>
      </c>
      <c r="AD4" s="307">
        <v>143</v>
      </c>
      <c r="AE4" s="307">
        <v>609</v>
      </c>
      <c r="AF4" s="307">
        <v>9374</v>
      </c>
      <c r="AG4" s="307">
        <v>107260</v>
      </c>
      <c r="AH4" s="307">
        <v>24563</v>
      </c>
      <c r="AI4" s="307">
        <v>1010</v>
      </c>
      <c r="AJ4" s="307">
        <v>750</v>
      </c>
      <c r="AK4" s="307">
        <v>2969</v>
      </c>
      <c r="AL4" s="307">
        <v>7818</v>
      </c>
      <c r="AM4" s="307">
        <v>1082</v>
      </c>
      <c r="AN4" s="307">
        <v>2138</v>
      </c>
      <c r="AO4" s="307">
        <v>12485</v>
      </c>
      <c r="AP4" s="307">
        <v>776</v>
      </c>
      <c r="AQ4" s="307">
        <v>2570</v>
      </c>
      <c r="AR4" s="307">
        <v>3184</v>
      </c>
      <c r="AS4" s="307">
        <v>4471</v>
      </c>
      <c r="AT4" s="307">
        <v>1336</v>
      </c>
      <c r="AU4" s="307">
        <v>2648</v>
      </c>
      <c r="AV4" s="307">
        <v>785</v>
      </c>
      <c r="AW4" s="307">
        <v>5197</v>
      </c>
      <c r="AX4" s="307">
        <v>1132</v>
      </c>
      <c r="AY4" s="307">
        <v>1361</v>
      </c>
      <c r="AZ4" s="307">
        <v>3964</v>
      </c>
      <c r="BA4" s="307">
        <v>1301</v>
      </c>
      <c r="BB4" s="307">
        <v>3513</v>
      </c>
      <c r="BC4" s="307">
        <v>32425</v>
      </c>
      <c r="BD4" s="307">
        <v>3416</v>
      </c>
      <c r="BE4" s="307">
        <v>430</v>
      </c>
      <c r="BF4" s="307">
        <v>742</v>
      </c>
      <c r="BG4" s="307">
        <v>391</v>
      </c>
      <c r="BH4" s="307">
        <v>1733</v>
      </c>
      <c r="BI4" s="307">
        <v>4687</v>
      </c>
      <c r="BJ4" s="307">
        <v>674</v>
      </c>
      <c r="BK4" s="307">
        <v>71427</v>
      </c>
      <c r="BL4" s="307">
        <v>8909</v>
      </c>
      <c r="BM4" s="307">
        <v>785</v>
      </c>
      <c r="BN4" s="307">
        <v>5619</v>
      </c>
      <c r="BO4" s="307">
        <v>1775</v>
      </c>
      <c r="BP4" s="307">
        <v>467</v>
      </c>
      <c r="BQ4" s="307">
        <v>467</v>
      </c>
      <c r="BR4" s="307">
        <v>2528</v>
      </c>
      <c r="BS4" s="307">
        <v>2179</v>
      </c>
      <c r="BT4" s="307">
        <v>1261</v>
      </c>
      <c r="BU4" s="184"/>
      <c r="BV4" s="171"/>
      <c r="BW4" s="171"/>
      <c r="BX4" s="171"/>
      <c r="BY4" s="171"/>
      <c r="BZ4" s="171"/>
      <c r="CA4" s="171"/>
      <c r="CB4" s="171"/>
      <c r="CC4" s="171"/>
      <c r="CD4" s="171"/>
      <c r="CE4" s="171"/>
      <c r="CF4" s="171"/>
      <c r="CG4" s="171"/>
      <c r="CH4" s="171"/>
      <c r="CI4" s="171"/>
    </row>
    <row r="5" spans="1:87" s="172" customFormat="1" ht="14.25" customHeight="1">
      <c r="A5" s="321" t="s">
        <v>259</v>
      </c>
      <c r="B5" s="307">
        <v>43</v>
      </c>
      <c r="C5" s="307">
        <v>18</v>
      </c>
      <c r="D5" s="307">
        <v>384</v>
      </c>
      <c r="E5" s="307">
        <v>130</v>
      </c>
      <c r="F5" s="307">
        <v>442</v>
      </c>
      <c r="G5" s="307">
        <v>1031</v>
      </c>
      <c r="H5" s="307">
        <v>716</v>
      </c>
      <c r="I5" s="307">
        <v>218</v>
      </c>
      <c r="J5" s="307">
        <v>48</v>
      </c>
      <c r="K5" s="307">
        <v>13</v>
      </c>
      <c r="L5" s="307">
        <v>126</v>
      </c>
      <c r="M5" s="307">
        <v>11</v>
      </c>
      <c r="N5" s="307">
        <v>102</v>
      </c>
      <c r="O5" s="307">
        <v>4423</v>
      </c>
      <c r="P5" s="307">
        <v>458</v>
      </c>
      <c r="Q5" s="307">
        <v>1241</v>
      </c>
      <c r="R5" s="307">
        <v>160</v>
      </c>
      <c r="S5" s="307">
        <v>29</v>
      </c>
      <c r="T5" s="307">
        <v>253</v>
      </c>
      <c r="U5" s="307">
        <v>215</v>
      </c>
      <c r="V5" s="307">
        <v>47</v>
      </c>
      <c r="W5" s="307">
        <v>520</v>
      </c>
      <c r="X5" s="307">
        <v>111</v>
      </c>
      <c r="Y5" s="307">
        <v>617</v>
      </c>
      <c r="Z5" s="307">
        <v>161</v>
      </c>
      <c r="AA5" s="307">
        <v>208</v>
      </c>
      <c r="AB5" s="307">
        <v>45</v>
      </c>
      <c r="AC5" s="307">
        <v>2042</v>
      </c>
      <c r="AD5" s="307">
        <v>11</v>
      </c>
      <c r="AE5" s="307">
        <v>86</v>
      </c>
      <c r="AF5" s="307">
        <v>1630</v>
      </c>
      <c r="AG5" s="307">
        <v>7901</v>
      </c>
      <c r="AH5" s="307">
        <v>3310</v>
      </c>
      <c r="AI5" s="307">
        <v>74</v>
      </c>
      <c r="AJ5" s="307">
        <v>63</v>
      </c>
      <c r="AK5" s="307">
        <v>324</v>
      </c>
      <c r="AL5" s="307">
        <v>943</v>
      </c>
      <c r="AM5" s="307">
        <v>126</v>
      </c>
      <c r="AN5" s="307">
        <v>150</v>
      </c>
      <c r="AO5" s="307">
        <v>1598</v>
      </c>
      <c r="AP5" s="307">
        <v>108</v>
      </c>
      <c r="AQ5" s="307">
        <v>300</v>
      </c>
      <c r="AR5" s="307">
        <v>367</v>
      </c>
      <c r="AS5" s="307">
        <v>781</v>
      </c>
      <c r="AT5" s="307">
        <v>121</v>
      </c>
      <c r="AU5" s="307">
        <v>255</v>
      </c>
      <c r="AV5" s="307">
        <v>71</v>
      </c>
      <c r="AW5" s="307">
        <v>959</v>
      </c>
      <c r="AX5" s="307">
        <v>138</v>
      </c>
      <c r="AY5" s="307">
        <v>168</v>
      </c>
      <c r="AZ5" s="307">
        <v>517</v>
      </c>
      <c r="BA5" s="307">
        <v>150</v>
      </c>
      <c r="BB5" s="307">
        <v>361</v>
      </c>
      <c r="BC5" s="307">
        <v>4921</v>
      </c>
      <c r="BD5" s="307">
        <v>375</v>
      </c>
      <c r="BE5" s="307">
        <v>61</v>
      </c>
      <c r="BF5" s="307">
        <v>64</v>
      </c>
      <c r="BG5" s="307">
        <v>50</v>
      </c>
      <c r="BH5" s="307">
        <v>132</v>
      </c>
      <c r="BI5" s="307">
        <v>482</v>
      </c>
      <c r="BJ5" s="307">
        <v>94</v>
      </c>
      <c r="BK5" s="307">
        <v>10940</v>
      </c>
      <c r="BL5" s="307">
        <v>1067</v>
      </c>
      <c r="BM5" s="307">
        <v>37</v>
      </c>
      <c r="BN5" s="307">
        <v>702</v>
      </c>
      <c r="BO5" s="307">
        <v>156</v>
      </c>
      <c r="BP5" s="307">
        <v>40</v>
      </c>
      <c r="BQ5" s="307">
        <v>46</v>
      </c>
      <c r="BR5" s="307">
        <v>238</v>
      </c>
      <c r="BS5" s="307">
        <v>368</v>
      </c>
      <c r="BT5" s="307">
        <v>198</v>
      </c>
      <c r="BU5" s="184"/>
      <c r="BV5" s="171"/>
      <c r="BW5" s="171"/>
      <c r="BX5" s="171"/>
      <c r="BY5" s="171"/>
      <c r="BZ5" s="171"/>
      <c r="CA5" s="171"/>
      <c r="CB5" s="171"/>
      <c r="CC5" s="171"/>
      <c r="CD5" s="171"/>
      <c r="CE5" s="171"/>
      <c r="CF5" s="171"/>
      <c r="CG5" s="171"/>
      <c r="CH5" s="171"/>
      <c r="CI5" s="171"/>
    </row>
    <row r="6" spans="1:87" s="172" customFormat="1" ht="15" customHeight="1">
      <c r="A6" s="257" t="s">
        <v>260</v>
      </c>
      <c r="B6" s="307">
        <v>0</v>
      </c>
      <c r="C6" s="307">
        <v>0</v>
      </c>
      <c r="D6" s="307">
        <v>3</v>
      </c>
      <c r="E6" s="307">
        <v>0</v>
      </c>
      <c r="F6" s="307">
        <v>0</v>
      </c>
      <c r="G6" s="307">
        <v>0</v>
      </c>
      <c r="H6" s="307">
        <v>2</v>
      </c>
      <c r="I6" s="307">
        <v>0</v>
      </c>
      <c r="J6" s="307">
        <v>0</v>
      </c>
      <c r="K6" s="307">
        <v>0</v>
      </c>
      <c r="L6" s="307">
        <v>0</v>
      </c>
      <c r="M6" s="307">
        <v>0</v>
      </c>
      <c r="N6" s="307">
        <v>0</v>
      </c>
      <c r="O6" s="307">
        <v>9</v>
      </c>
      <c r="P6" s="307">
        <v>1</v>
      </c>
      <c r="Q6" s="307">
        <v>9</v>
      </c>
      <c r="R6" s="307">
        <v>1</v>
      </c>
      <c r="S6" s="307">
        <v>0</v>
      </c>
      <c r="T6" s="307">
        <v>0</v>
      </c>
      <c r="U6" s="307">
        <v>1</v>
      </c>
      <c r="V6" s="307">
        <v>0</v>
      </c>
      <c r="W6" s="307">
        <v>0</v>
      </c>
      <c r="X6" s="307">
        <v>0</v>
      </c>
      <c r="Y6" s="307">
        <v>5</v>
      </c>
      <c r="Z6" s="307">
        <v>0</v>
      </c>
      <c r="AA6" s="307">
        <v>0</v>
      </c>
      <c r="AB6" s="307">
        <v>0</v>
      </c>
      <c r="AC6" s="307">
        <v>11</v>
      </c>
      <c r="AD6" s="307">
        <v>0</v>
      </c>
      <c r="AE6" s="307">
        <v>0</v>
      </c>
      <c r="AF6" s="307">
        <v>6</v>
      </c>
      <c r="AG6" s="307">
        <v>0</v>
      </c>
      <c r="AH6" s="307">
        <v>10</v>
      </c>
      <c r="AI6" s="307">
        <v>0</v>
      </c>
      <c r="AJ6" s="307">
        <v>0</v>
      </c>
      <c r="AK6" s="307">
        <v>3</v>
      </c>
      <c r="AL6" s="307">
        <v>1</v>
      </c>
      <c r="AM6" s="307">
        <v>0</v>
      </c>
      <c r="AN6" s="307">
        <v>0</v>
      </c>
      <c r="AO6" s="307">
        <v>3</v>
      </c>
      <c r="AP6" s="307">
        <v>0</v>
      </c>
      <c r="AQ6" s="307">
        <v>3</v>
      </c>
      <c r="AR6" s="307">
        <v>0</v>
      </c>
      <c r="AS6" s="307">
        <v>0</v>
      </c>
      <c r="AT6" s="307">
        <v>0</v>
      </c>
      <c r="AU6" s="307">
        <v>0</v>
      </c>
      <c r="AV6" s="307">
        <v>0</v>
      </c>
      <c r="AW6" s="307">
        <v>0</v>
      </c>
      <c r="AX6" s="307">
        <v>0</v>
      </c>
      <c r="AY6" s="307">
        <v>0</v>
      </c>
      <c r="AZ6" s="307">
        <v>1</v>
      </c>
      <c r="BA6" s="307">
        <v>0</v>
      </c>
      <c r="BB6" s="307">
        <v>2</v>
      </c>
      <c r="BC6" s="307">
        <v>2</v>
      </c>
      <c r="BD6" s="307">
        <v>0</v>
      </c>
      <c r="BE6" s="307">
        <v>0</v>
      </c>
      <c r="BF6" s="307">
        <v>0</v>
      </c>
      <c r="BG6" s="307">
        <v>0</v>
      </c>
      <c r="BH6" s="307">
        <v>0</v>
      </c>
      <c r="BI6" s="307">
        <v>0</v>
      </c>
      <c r="BJ6" s="307">
        <v>0</v>
      </c>
      <c r="BK6" s="307">
        <v>46</v>
      </c>
      <c r="BL6" s="307">
        <v>3</v>
      </c>
      <c r="BM6" s="307">
        <v>0</v>
      </c>
      <c r="BN6" s="307">
        <v>1</v>
      </c>
      <c r="BO6" s="307">
        <v>0</v>
      </c>
      <c r="BP6" s="307">
        <v>0</v>
      </c>
      <c r="BQ6" s="307">
        <v>1</v>
      </c>
      <c r="BR6" s="307">
        <v>0</v>
      </c>
      <c r="BS6" s="307">
        <v>0</v>
      </c>
      <c r="BT6" s="307">
        <v>0</v>
      </c>
      <c r="BU6" s="184"/>
      <c r="BV6" s="171"/>
      <c r="BW6" s="171"/>
      <c r="BX6" s="171"/>
      <c r="BY6" s="171"/>
      <c r="BZ6" s="171"/>
      <c r="CA6" s="171"/>
      <c r="CB6" s="171"/>
      <c r="CC6" s="171"/>
      <c r="CD6" s="171"/>
      <c r="CE6" s="171"/>
      <c r="CF6" s="171"/>
      <c r="CG6" s="171"/>
      <c r="CH6" s="171"/>
      <c r="CI6" s="171"/>
    </row>
    <row r="7" spans="1:87" s="172" customFormat="1" ht="15" customHeight="1">
      <c r="A7" s="259" t="s">
        <v>5</v>
      </c>
      <c r="B7" s="307">
        <v>0</v>
      </c>
      <c r="C7" s="307">
        <v>0</v>
      </c>
      <c r="D7" s="307">
        <v>0</v>
      </c>
      <c r="E7" s="307">
        <v>0</v>
      </c>
      <c r="F7" s="307">
        <v>0</v>
      </c>
      <c r="G7" s="307">
        <v>0</v>
      </c>
      <c r="H7" s="307">
        <v>0</v>
      </c>
      <c r="I7" s="307">
        <v>0</v>
      </c>
      <c r="J7" s="307">
        <v>0</v>
      </c>
      <c r="K7" s="307">
        <v>0</v>
      </c>
      <c r="L7" s="307">
        <v>0</v>
      </c>
      <c r="M7" s="307">
        <v>0</v>
      </c>
      <c r="N7" s="307">
        <v>0</v>
      </c>
      <c r="O7" s="307">
        <v>0</v>
      </c>
      <c r="P7" s="307">
        <v>0</v>
      </c>
      <c r="Q7" s="307">
        <v>0</v>
      </c>
      <c r="R7" s="307">
        <v>0</v>
      </c>
      <c r="S7" s="307">
        <v>0</v>
      </c>
      <c r="T7" s="307">
        <v>0</v>
      </c>
      <c r="U7" s="307">
        <v>0</v>
      </c>
      <c r="V7" s="307">
        <v>0</v>
      </c>
      <c r="W7" s="307">
        <v>0</v>
      </c>
      <c r="X7" s="307">
        <v>0</v>
      </c>
      <c r="Y7" s="307">
        <v>0</v>
      </c>
      <c r="Z7" s="307">
        <v>0</v>
      </c>
      <c r="AA7" s="307">
        <v>0</v>
      </c>
      <c r="AB7" s="307">
        <v>0</v>
      </c>
      <c r="AC7" s="307">
        <v>0</v>
      </c>
      <c r="AD7" s="307">
        <v>0</v>
      </c>
      <c r="AE7" s="307">
        <v>0</v>
      </c>
      <c r="AF7" s="307">
        <v>0</v>
      </c>
      <c r="AG7" s="307">
        <v>486</v>
      </c>
      <c r="AH7" s="307">
        <v>0</v>
      </c>
      <c r="AI7" s="307">
        <v>0</v>
      </c>
      <c r="AJ7" s="307">
        <v>0</v>
      </c>
      <c r="AK7" s="307">
        <v>0</v>
      </c>
      <c r="AL7" s="307">
        <v>0</v>
      </c>
      <c r="AM7" s="307">
        <v>0</v>
      </c>
      <c r="AN7" s="307">
        <v>0</v>
      </c>
      <c r="AO7" s="307">
        <v>0</v>
      </c>
      <c r="AP7" s="307">
        <v>0</v>
      </c>
      <c r="AQ7" s="307">
        <v>0</v>
      </c>
      <c r="AR7" s="307">
        <v>0</v>
      </c>
      <c r="AS7" s="307">
        <v>0</v>
      </c>
      <c r="AT7" s="307">
        <v>0</v>
      </c>
      <c r="AU7" s="307">
        <v>0</v>
      </c>
      <c r="AV7" s="307">
        <v>0</v>
      </c>
      <c r="AW7" s="307">
        <v>0</v>
      </c>
      <c r="AX7" s="307">
        <v>0</v>
      </c>
      <c r="AY7" s="307">
        <v>0</v>
      </c>
      <c r="AZ7" s="307">
        <v>0</v>
      </c>
      <c r="BA7" s="307">
        <v>0</v>
      </c>
      <c r="BB7" s="307">
        <v>0</v>
      </c>
      <c r="BC7" s="307">
        <v>0</v>
      </c>
      <c r="BD7" s="307">
        <v>0</v>
      </c>
      <c r="BE7" s="307">
        <v>0</v>
      </c>
      <c r="BF7" s="307">
        <v>0</v>
      </c>
      <c r="BG7" s="307">
        <v>0</v>
      </c>
      <c r="BH7" s="307">
        <v>0</v>
      </c>
      <c r="BI7" s="307">
        <v>0</v>
      </c>
      <c r="BJ7" s="307">
        <v>0</v>
      </c>
      <c r="BK7" s="307">
        <v>0</v>
      </c>
      <c r="BL7" s="307">
        <v>0</v>
      </c>
      <c r="BM7" s="307">
        <v>0</v>
      </c>
      <c r="BN7" s="307">
        <v>0</v>
      </c>
      <c r="BO7" s="307">
        <v>0</v>
      </c>
      <c r="BP7" s="307">
        <v>0</v>
      </c>
      <c r="BQ7" s="307">
        <v>0</v>
      </c>
      <c r="BR7" s="307">
        <v>0</v>
      </c>
      <c r="BS7" s="307">
        <v>0</v>
      </c>
      <c r="BT7" s="307">
        <v>0</v>
      </c>
      <c r="BU7" s="184"/>
      <c r="BV7" s="171"/>
      <c r="BW7" s="171"/>
      <c r="BX7" s="171"/>
      <c r="BY7" s="171"/>
      <c r="BZ7" s="171"/>
      <c r="CA7" s="171"/>
      <c r="CB7" s="171"/>
      <c r="CC7" s="171"/>
      <c r="CD7" s="171"/>
      <c r="CE7" s="171"/>
      <c r="CF7" s="171"/>
      <c r="CG7" s="171"/>
      <c r="CH7" s="171"/>
      <c r="CI7" s="171"/>
    </row>
    <row r="8" spans="1:87" ht="14.25" customHeight="1" thickBot="1">
      <c r="A8" s="260" t="s">
        <v>84</v>
      </c>
      <c r="B8" s="439">
        <v>11678</v>
      </c>
      <c r="C8" s="439">
        <v>1653</v>
      </c>
      <c r="D8" s="439">
        <v>36208</v>
      </c>
      <c r="E8" s="439">
        <v>10058</v>
      </c>
      <c r="F8" s="439">
        <v>39127</v>
      </c>
      <c r="G8" s="439">
        <v>66656</v>
      </c>
      <c r="H8" s="439">
        <v>53106</v>
      </c>
      <c r="I8" s="440">
        <v>28713</v>
      </c>
      <c r="J8" s="440">
        <v>6757</v>
      </c>
      <c r="K8" s="440">
        <v>1229</v>
      </c>
      <c r="L8" s="440">
        <v>16583</v>
      </c>
      <c r="M8" s="440">
        <v>2059</v>
      </c>
      <c r="N8" s="440">
        <v>11704</v>
      </c>
      <c r="O8" s="439">
        <v>203466</v>
      </c>
      <c r="P8" s="439">
        <v>40659</v>
      </c>
      <c r="Q8" s="439">
        <v>87212</v>
      </c>
      <c r="R8" s="439">
        <v>18434</v>
      </c>
      <c r="S8" s="439">
        <v>3289</v>
      </c>
      <c r="T8" s="439">
        <v>28892</v>
      </c>
      <c r="U8" s="439">
        <v>20556</v>
      </c>
      <c r="V8" s="439">
        <v>3729</v>
      </c>
      <c r="W8" s="439">
        <v>47298</v>
      </c>
      <c r="X8" s="439">
        <v>11145</v>
      </c>
      <c r="Y8" s="439">
        <v>53789</v>
      </c>
      <c r="Z8" s="439">
        <v>21407</v>
      </c>
      <c r="AA8" s="439">
        <v>21929</v>
      </c>
      <c r="AB8" s="439">
        <v>2703</v>
      </c>
      <c r="AC8" s="439">
        <v>241986</v>
      </c>
      <c r="AD8" s="439">
        <v>1225</v>
      </c>
      <c r="AE8" s="439">
        <v>5510</v>
      </c>
      <c r="AF8" s="439">
        <v>154105</v>
      </c>
      <c r="AG8" s="439">
        <v>1257016</v>
      </c>
      <c r="AH8" s="439">
        <v>323919</v>
      </c>
      <c r="AI8" s="439">
        <v>16157</v>
      </c>
      <c r="AJ8" s="439">
        <v>5569</v>
      </c>
      <c r="AK8" s="439">
        <v>27467</v>
      </c>
      <c r="AL8" s="439">
        <v>92404</v>
      </c>
      <c r="AM8" s="439">
        <v>10125</v>
      </c>
      <c r="AN8" s="439">
        <v>13345</v>
      </c>
      <c r="AO8" s="439">
        <v>153947</v>
      </c>
      <c r="AP8" s="439">
        <v>7096</v>
      </c>
      <c r="AQ8" s="439">
        <v>35865</v>
      </c>
      <c r="AR8" s="439">
        <v>35171</v>
      </c>
      <c r="AS8" s="439">
        <v>52770</v>
      </c>
      <c r="AT8" s="439">
        <v>9008</v>
      </c>
      <c r="AU8" s="439">
        <v>23996</v>
      </c>
      <c r="AV8" s="439">
        <v>6075</v>
      </c>
      <c r="AW8" s="439">
        <v>67387</v>
      </c>
      <c r="AX8" s="439">
        <v>11840</v>
      </c>
      <c r="AY8" s="439">
        <v>13445</v>
      </c>
      <c r="AZ8" s="439">
        <v>55949</v>
      </c>
      <c r="BA8" s="439">
        <v>10892</v>
      </c>
      <c r="BB8" s="439">
        <v>36317</v>
      </c>
      <c r="BC8" s="439">
        <v>358772</v>
      </c>
      <c r="BD8" s="439">
        <v>33386</v>
      </c>
      <c r="BE8" s="439">
        <v>4270</v>
      </c>
      <c r="BF8" s="439">
        <v>5860</v>
      </c>
      <c r="BG8" s="439">
        <v>2780</v>
      </c>
      <c r="BH8" s="439">
        <v>17072</v>
      </c>
      <c r="BI8" s="439">
        <v>50614</v>
      </c>
      <c r="BJ8" s="439">
        <v>7059</v>
      </c>
      <c r="BK8" s="439">
        <v>758311</v>
      </c>
      <c r="BL8" s="439">
        <v>118481</v>
      </c>
      <c r="BM8" s="439">
        <v>13172</v>
      </c>
      <c r="BN8" s="439">
        <v>55416</v>
      </c>
      <c r="BO8" s="439">
        <v>22666</v>
      </c>
      <c r="BP8" s="439">
        <v>3725</v>
      </c>
      <c r="BQ8" s="439">
        <v>3812</v>
      </c>
      <c r="BR8" s="439">
        <v>22954</v>
      </c>
      <c r="BS8" s="439">
        <v>41798</v>
      </c>
      <c r="BT8" s="439">
        <v>15966</v>
      </c>
      <c r="BU8" s="135"/>
    </row>
    <row r="9" spans="1:87" ht="14.25" customHeight="1" thickTop="1">
      <c r="A9" s="259"/>
      <c r="B9" s="148"/>
      <c r="C9" s="148"/>
      <c r="D9" s="148"/>
      <c r="E9" s="148"/>
      <c r="F9" s="148"/>
      <c r="G9" s="148"/>
      <c r="H9" s="148"/>
      <c r="I9" s="307"/>
      <c r="J9" s="307"/>
      <c r="K9" s="307"/>
      <c r="L9" s="307"/>
      <c r="M9" s="307"/>
      <c r="N9" s="307"/>
      <c r="O9" s="148"/>
      <c r="P9" s="148"/>
      <c r="Q9" s="148"/>
      <c r="R9" s="148"/>
      <c r="S9" s="148"/>
      <c r="T9" s="148"/>
      <c r="U9" s="148"/>
      <c r="V9" s="148"/>
      <c r="W9" s="148"/>
      <c r="X9" s="148"/>
      <c r="Y9" s="148"/>
      <c r="Z9" s="148"/>
      <c r="AA9" s="148"/>
      <c r="AB9" s="148"/>
      <c r="AC9" s="148"/>
      <c r="AD9" s="148"/>
      <c r="AE9" s="148"/>
      <c r="AF9" s="148"/>
      <c r="AG9" s="148"/>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c r="BI9" s="148"/>
      <c r="BJ9" s="148"/>
      <c r="BK9" s="148"/>
      <c r="BL9" s="148"/>
      <c r="BM9" s="148"/>
      <c r="BN9" s="148"/>
      <c r="BO9" s="148"/>
      <c r="BP9" s="148"/>
      <c r="BQ9" s="148"/>
      <c r="BR9" s="148"/>
      <c r="BS9" s="148"/>
      <c r="BT9" s="148"/>
      <c r="BU9" s="135"/>
    </row>
    <row r="10" spans="1:87" ht="14.25" customHeight="1">
      <c r="A10" s="257" t="s">
        <v>214</v>
      </c>
      <c r="B10" s="307">
        <v>14197</v>
      </c>
      <c r="C10" s="307">
        <v>0</v>
      </c>
      <c r="D10" s="307">
        <v>147</v>
      </c>
      <c r="E10" s="307">
        <v>242</v>
      </c>
      <c r="F10" s="307">
        <v>0</v>
      </c>
      <c r="G10" s="307">
        <v>90</v>
      </c>
      <c r="H10" s="307">
        <v>216</v>
      </c>
      <c r="I10" s="307">
        <v>284</v>
      </c>
      <c r="J10" s="307">
        <v>0</v>
      </c>
      <c r="K10" s="307">
        <v>0</v>
      </c>
      <c r="L10" s="307">
        <v>0</v>
      </c>
      <c r="M10" s="307">
        <v>0</v>
      </c>
      <c r="N10" s="307">
        <v>0</v>
      </c>
      <c r="O10" s="307">
        <v>0</v>
      </c>
      <c r="P10" s="307">
        <v>0</v>
      </c>
      <c r="Q10" s="307">
        <v>0</v>
      </c>
      <c r="R10" s="307">
        <v>1830</v>
      </c>
      <c r="S10" s="307">
        <v>76</v>
      </c>
      <c r="T10" s="307">
        <v>38</v>
      </c>
      <c r="U10" s="307">
        <v>0</v>
      </c>
      <c r="V10" s="307">
        <v>0</v>
      </c>
      <c r="W10" s="307">
        <v>120</v>
      </c>
      <c r="X10" s="307">
        <v>50</v>
      </c>
      <c r="Y10" s="307">
        <v>0</v>
      </c>
      <c r="Z10" s="307">
        <v>1216</v>
      </c>
      <c r="AA10" s="307">
        <v>255</v>
      </c>
      <c r="AB10" s="307">
        <v>0</v>
      </c>
      <c r="AC10" s="307">
        <v>88</v>
      </c>
      <c r="AD10" s="307">
        <v>0</v>
      </c>
      <c r="AE10" s="307">
        <v>0</v>
      </c>
      <c r="AF10" s="307">
        <v>0</v>
      </c>
      <c r="AG10" s="307">
        <v>960123</v>
      </c>
      <c r="AH10" s="307">
        <v>650</v>
      </c>
      <c r="AI10" s="307">
        <v>219</v>
      </c>
      <c r="AJ10" s="307">
        <v>0</v>
      </c>
      <c r="AK10" s="307">
        <v>0</v>
      </c>
      <c r="AL10" s="307">
        <v>284</v>
      </c>
      <c r="AM10" s="307">
        <v>0</v>
      </c>
      <c r="AN10" s="307">
        <v>144</v>
      </c>
      <c r="AO10" s="307">
        <v>260</v>
      </c>
      <c r="AP10" s="307">
        <v>0</v>
      </c>
      <c r="AQ10" s="307">
        <v>315</v>
      </c>
      <c r="AR10" s="307">
        <v>3</v>
      </c>
      <c r="AS10" s="307">
        <v>759</v>
      </c>
      <c r="AT10" s="307">
        <v>119</v>
      </c>
      <c r="AU10" s="307">
        <v>279</v>
      </c>
      <c r="AV10" s="307">
        <v>0</v>
      </c>
      <c r="AW10" s="307">
        <v>36</v>
      </c>
      <c r="AX10" s="307">
        <v>0</v>
      </c>
      <c r="AY10" s="307">
        <v>0</v>
      </c>
      <c r="AZ10" s="307">
        <v>78</v>
      </c>
      <c r="BA10" s="307">
        <v>0</v>
      </c>
      <c r="BB10" s="307">
        <v>0</v>
      </c>
      <c r="BC10" s="307">
        <v>303</v>
      </c>
      <c r="BD10" s="307">
        <v>284</v>
      </c>
      <c r="BE10" s="307">
        <v>0</v>
      </c>
      <c r="BF10" s="307">
        <v>7</v>
      </c>
      <c r="BG10" s="307">
        <v>530</v>
      </c>
      <c r="BH10" s="307">
        <v>0</v>
      </c>
      <c r="BI10" s="307">
        <v>208</v>
      </c>
      <c r="BJ10" s="307">
        <v>2</v>
      </c>
      <c r="BK10" s="307">
        <v>0</v>
      </c>
      <c r="BL10" s="307">
        <v>386</v>
      </c>
      <c r="BM10" s="307">
        <v>8</v>
      </c>
      <c r="BN10" s="307">
        <v>607</v>
      </c>
      <c r="BO10" s="307">
        <v>0</v>
      </c>
      <c r="BP10" s="307">
        <v>0</v>
      </c>
      <c r="BQ10" s="307">
        <v>0</v>
      </c>
      <c r="BR10" s="307">
        <v>0</v>
      </c>
      <c r="BS10" s="307">
        <v>75</v>
      </c>
      <c r="BT10" s="307">
        <v>0</v>
      </c>
      <c r="BU10" s="135"/>
    </row>
    <row r="11" spans="1:87" ht="14.25" customHeight="1">
      <c r="A11" s="257" t="s">
        <v>215</v>
      </c>
      <c r="B11" s="307">
        <v>3</v>
      </c>
      <c r="C11" s="307">
        <v>380</v>
      </c>
      <c r="D11" s="307">
        <v>54</v>
      </c>
      <c r="E11" s="307">
        <v>14</v>
      </c>
      <c r="F11" s="307">
        <v>74</v>
      </c>
      <c r="G11" s="307">
        <v>98</v>
      </c>
      <c r="H11" s="307">
        <v>90</v>
      </c>
      <c r="I11" s="307">
        <v>73</v>
      </c>
      <c r="J11" s="307">
        <v>10</v>
      </c>
      <c r="K11" s="307">
        <v>2</v>
      </c>
      <c r="L11" s="307">
        <v>45</v>
      </c>
      <c r="M11" s="307">
        <v>5</v>
      </c>
      <c r="N11" s="307">
        <v>22</v>
      </c>
      <c r="O11" s="307">
        <v>292</v>
      </c>
      <c r="P11" s="307">
        <v>96</v>
      </c>
      <c r="Q11" s="307">
        <v>120</v>
      </c>
      <c r="R11" s="307">
        <v>57</v>
      </c>
      <c r="S11" s="307">
        <v>26</v>
      </c>
      <c r="T11" s="307">
        <v>66</v>
      </c>
      <c r="U11" s="307">
        <v>45</v>
      </c>
      <c r="V11" s="307">
        <v>26</v>
      </c>
      <c r="W11" s="307">
        <v>290</v>
      </c>
      <c r="X11" s="307">
        <v>19</v>
      </c>
      <c r="Y11" s="307">
        <v>93</v>
      </c>
      <c r="Z11" s="307">
        <v>36</v>
      </c>
      <c r="AA11" s="307">
        <v>26</v>
      </c>
      <c r="AB11" s="307">
        <v>93</v>
      </c>
      <c r="AC11" s="307">
        <v>342</v>
      </c>
      <c r="AD11" s="307">
        <v>9</v>
      </c>
      <c r="AE11" s="307">
        <v>8</v>
      </c>
      <c r="AF11" s="307">
        <v>269</v>
      </c>
      <c r="AG11" s="307">
        <v>677</v>
      </c>
      <c r="AH11" s="307">
        <v>454</v>
      </c>
      <c r="AI11" s="307">
        <v>73</v>
      </c>
      <c r="AJ11" s="307">
        <v>24</v>
      </c>
      <c r="AK11" s="307">
        <v>35</v>
      </c>
      <c r="AL11" s="307">
        <v>125</v>
      </c>
      <c r="AM11" s="307">
        <v>28</v>
      </c>
      <c r="AN11" s="307">
        <v>19</v>
      </c>
      <c r="AO11" s="307">
        <v>163</v>
      </c>
      <c r="AP11" s="307">
        <v>20</v>
      </c>
      <c r="AQ11" s="307">
        <v>56</v>
      </c>
      <c r="AR11" s="307">
        <v>71</v>
      </c>
      <c r="AS11" s="307">
        <v>68</v>
      </c>
      <c r="AT11" s="307">
        <v>14</v>
      </c>
      <c r="AU11" s="307">
        <v>51</v>
      </c>
      <c r="AV11" s="307">
        <v>28</v>
      </c>
      <c r="AW11" s="307">
        <v>107</v>
      </c>
      <c r="AX11" s="307">
        <v>17</v>
      </c>
      <c r="AY11" s="307">
        <v>27</v>
      </c>
      <c r="AZ11" s="307">
        <v>71</v>
      </c>
      <c r="BA11" s="307">
        <v>35</v>
      </c>
      <c r="BB11" s="307">
        <v>64</v>
      </c>
      <c r="BC11" s="307">
        <v>503</v>
      </c>
      <c r="BD11" s="307">
        <v>58</v>
      </c>
      <c r="BE11" s="307">
        <v>13</v>
      </c>
      <c r="BF11" s="307">
        <v>11</v>
      </c>
      <c r="BG11" s="307">
        <v>6</v>
      </c>
      <c r="BH11" s="307">
        <v>33</v>
      </c>
      <c r="BI11" s="307">
        <v>179</v>
      </c>
      <c r="BJ11" s="307">
        <v>22</v>
      </c>
      <c r="BK11" s="307">
        <v>630</v>
      </c>
      <c r="BL11" s="307">
        <v>253</v>
      </c>
      <c r="BM11" s="307">
        <v>53</v>
      </c>
      <c r="BN11" s="307">
        <v>65</v>
      </c>
      <c r="BO11" s="307">
        <v>81</v>
      </c>
      <c r="BP11" s="307">
        <v>14</v>
      </c>
      <c r="BQ11" s="307">
        <v>8</v>
      </c>
      <c r="BR11" s="307">
        <v>64</v>
      </c>
      <c r="BS11" s="307">
        <v>73</v>
      </c>
      <c r="BT11" s="307">
        <v>29</v>
      </c>
      <c r="BU11" s="135"/>
    </row>
    <row r="12" spans="1:87" ht="14.25" customHeight="1" thickBot="1">
      <c r="A12" s="256" t="s">
        <v>213</v>
      </c>
      <c r="B12" s="439">
        <v>14200</v>
      </c>
      <c r="C12" s="439">
        <v>380</v>
      </c>
      <c r="D12" s="439">
        <v>201</v>
      </c>
      <c r="E12" s="439">
        <v>256</v>
      </c>
      <c r="F12" s="439">
        <v>74</v>
      </c>
      <c r="G12" s="439">
        <v>188</v>
      </c>
      <c r="H12" s="439">
        <v>306</v>
      </c>
      <c r="I12" s="440">
        <v>357</v>
      </c>
      <c r="J12" s="440">
        <v>10</v>
      </c>
      <c r="K12" s="440">
        <v>2</v>
      </c>
      <c r="L12" s="440">
        <v>45</v>
      </c>
      <c r="M12" s="440">
        <v>5</v>
      </c>
      <c r="N12" s="440">
        <v>22</v>
      </c>
      <c r="O12" s="439">
        <v>292</v>
      </c>
      <c r="P12" s="439">
        <v>96</v>
      </c>
      <c r="Q12" s="439">
        <v>120</v>
      </c>
      <c r="R12" s="439">
        <v>1887</v>
      </c>
      <c r="S12" s="439">
        <v>102</v>
      </c>
      <c r="T12" s="439">
        <v>104</v>
      </c>
      <c r="U12" s="439">
        <v>45</v>
      </c>
      <c r="V12" s="439">
        <v>26</v>
      </c>
      <c r="W12" s="439">
        <v>410</v>
      </c>
      <c r="X12" s="439">
        <v>69</v>
      </c>
      <c r="Y12" s="439">
        <v>93</v>
      </c>
      <c r="Z12" s="439">
        <v>1252</v>
      </c>
      <c r="AA12" s="439">
        <v>281</v>
      </c>
      <c r="AB12" s="439">
        <v>93</v>
      </c>
      <c r="AC12" s="439">
        <v>430</v>
      </c>
      <c r="AD12" s="439">
        <v>9</v>
      </c>
      <c r="AE12" s="439">
        <v>8</v>
      </c>
      <c r="AF12" s="439">
        <v>269</v>
      </c>
      <c r="AG12" s="439">
        <v>960800</v>
      </c>
      <c r="AH12" s="439">
        <v>1104</v>
      </c>
      <c r="AI12" s="439">
        <v>292</v>
      </c>
      <c r="AJ12" s="439">
        <v>24</v>
      </c>
      <c r="AK12" s="439">
        <v>35</v>
      </c>
      <c r="AL12" s="439">
        <v>409</v>
      </c>
      <c r="AM12" s="439">
        <v>28</v>
      </c>
      <c r="AN12" s="439">
        <v>163</v>
      </c>
      <c r="AO12" s="439">
        <v>423</v>
      </c>
      <c r="AP12" s="439">
        <v>20</v>
      </c>
      <c r="AQ12" s="439">
        <v>371</v>
      </c>
      <c r="AR12" s="439">
        <v>74</v>
      </c>
      <c r="AS12" s="439">
        <v>827</v>
      </c>
      <c r="AT12" s="439">
        <v>133</v>
      </c>
      <c r="AU12" s="439">
        <v>330</v>
      </c>
      <c r="AV12" s="439">
        <v>28</v>
      </c>
      <c r="AW12" s="439">
        <v>143</v>
      </c>
      <c r="AX12" s="439">
        <v>17</v>
      </c>
      <c r="AY12" s="439">
        <v>27</v>
      </c>
      <c r="AZ12" s="439">
        <v>149</v>
      </c>
      <c r="BA12" s="439">
        <v>35</v>
      </c>
      <c r="BB12" s="439">
        <v>64</v>
      </c>
      <c r="BC12" s="439">
        <v>806</v>
      </c>
      <c r="BD12" s="439">
        <v>342</v>
      </c>
      <c r="BE12" s="439">
        <v>13</v>
      </c>
      <c r="BF12" s="439">
        <v>18</v>
      </c>
      <c r="BG12" s="439">
        <v>536</v>
      </c>
      <c r="BH12" s="439">
        <v>33</v>
      </c>
      <c r="BI12" s="439">
        <v>387</v>
      </c>
      <c r="BJ12" s="439">
        <v>24</v>
      </c>
      <c r="BK12" s="439">
        <v>630</v>
      </c>
      <c r="BL12" s="439">
        <v>639</v>
      </c>
      <c r="BM12" s="439">
        <v>61</v>
      </c>
      <c r="BN12" s="439">
        <v>672</v>
      </c>
      <c r="BO12" s="439">
        <v>81</v>
      </c>
      <c r="BP12" s="439">
        <v>14</v>
      </c>
      <c r="BQ12" s="439">
        <v>8</v>
      </c>
      <c r="BR12" s="439">
        <v>64</v>
      </c>
      <c r="BS12" s="439">
        <v>148</v>
      </c>
      <c r="BT12" s="439">
        <v>29</v>
      </c>
      <c r="BU12" s="135"/>
    </row>
    <row r="13" spans="1:87" ht="14.25" customHeight="1" thickTop="1">
      <c r="A13" s="257"/>
      <c r="B13" s="148"/>
      <c r="C13" s="148"/>
      <c r="D13" s="148"/>
      <c r="E13" s="148"/>
      <c r="F13" s="148"/>
      <c r="G13" s="148"/>
      <c r="H13" s="148"/>
      <c r="I13" s="307"/>
      <c r="J13" s="307"/>
      <c r="K13" s="307"/>
      <c r="L13" s="307"/>
      <c r="M13" s="307"/>
      <c r="N13" s="307"/>
      <c r="O13" s="148"/>
      <c r="P13" s="148"/>
      <c r="Q13" s="148"/>
      <c r="R13" s="148"/>
      <c r="S13" s="148"/>
      <c r="T13" s="148"/>
      <c r="U13" s="148"/>
      <c r="V13" s="148"/>
      <c r="W13" s="148"/>
      <c r="X13" s="148"/>
      <c r="Y13" s="148"/>
      <c r="Z13" s="148"/>
      <c r="AA13" s="148"/>
      <c r="AB13" s="148"/>
      <c r="AC13" s="148"/>
      <c r="AD13" s="148"/>
      <c r="AE13" s="148"/>
      <c r="AF13" s="148"/>
      <c r="AG13" s="148"/>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c r="BI13" s="148"/>
      <c r="BJ13" s="148"/>
      <c r="BK13" s="148"/>
      <c r="BL13" s="148"/>
      <c r="BM13" s="148"/>
      <c r="BN13" s="148"/>
      <c r="BO13" s="148"/>
      <c r="BP13" s="148"/>
      <c r="BQ13" s="148"/>
      <c r="BR13" s="148"/>
      <c r="BS13" s="148"/>
      <c r="BT13" s="148"/>
      <c r="BU13" s="135"/>
    </row>
    <row r="14" spans="1:87" ht="14.25" customHeight="1">
      <c r="A14" s="257" t="s">
        <v>26</v>
      </c>
      <c r="B14" s="307">
        <v>1835</v>
      </c>
      <c r="C14" s="307">
        <v>90</v>
      </c>
      <c r="D14" s="307">
        <v>572</v>
      </c>
      <c r="E14" s="307">
        <v>471</v>
      </c>
      <c r="F14" s="307">
        <v>266</v>
      </c>
      <c r="G14" s="307">
        <v>865</v>
      </c>
      <c r="H14" s="307">
        <v>722</v>
      </c>
      <c r="I14" s="307">
        <v>947</v>
      </c>
      <c r="J14" s="307">
        <v>79</v>
      </c>
      <c r="K14" s="307">
        <v>26</v>
      </c>
      <c r="L14" s="307">
        <v>219</v>
      </c>
      <c r="M14" s="307">
        <v>17</v>
      </c>
      <c r="N14" s="307">
        <v>89</v>
      </c>
      <c r="O14" s="307">
        <v>1799</v>
      </c>
      <c r="P14" s="307">
        <v>680</v>
      </c>
      <c r="Q14" s="307">
        <v>670</v>
      </c>
      <c r="R14" s="307">
        <v>245</v>
      </c>
      <c r="S14" s="307">
        <v>129</v>
      </c>
      <c r="T14" s="307">
        <v>188</v>
      </c>
      <c r="U14" s="307">
        <v>165</v>
      </c>
      <c r="V14" s="307">
        <v>66</v>
      </c>
      <c r="W14" s="307">
        <v>753</v>
      </c>
      <c r="X14" s="307">
        <v>168</v>
      </c>
      <c r="Y14" s="307">
        <v>430</v>
      </c>
      <c r="Z14" s="307">
        <v>1636</v>
      </c>
      <c r="AA14" s="307">
        <v>902</v>
      </c>
      <c r="AB14" s="307">
        <v>57</v>
      </c>
      <c r="AC14" s="307">
        <v>1526</v>
      </c>
      <c r="AD14" s="307">
        <v>18</v>
      </c>
      <c r="AE14" s="307">
        <v>57</v>
      </c>
      <c r="AF14" s="307">
        <v>800</v>
      </c>
      <c r="AG14" s="307">
        <v>112031</v>
      </c>
      <c r="AH14" s="307">
        <v>2723</v>
      </c>
      <c r="AI14" s="307">
        <v>660</v>
      </c>
      <c r="AJ14" s="307">
        <v>88</v>
      </c>
      <c r="AK14" s="307">
        <v>231</v>
      </c>
      <c r="AL14" s="307">
        <v>1012</v>
      </c>
      <c r="AM14" s="307">
        <v>142</v>
      </c>
      <c r="AN14" s="307">
        <v>277</v>
      </c>
      <c r="AO14" s="307">
        <v>1367</v>
      </c>
      <c r="AP14" s="307">
        <v>84</v>
      </c>
      <c r="AQ14" s="307">
        <v>588</v>
      </c>
      <c r="AR14" s="307">
        <v>363</v>
      </c>
      <c r="AS14" s="307">
        <v>1458</v>
      </c>
      <c r="AT14" s="307">
        <v>235</v>
      </c>
      <c r="AU14" s="307">
        <v>496</v>
      </c>
      <c r="AV14" s="307">
        <v>367</v>
      </c>
      <c r="AW14" s="307">
        <v>487</v>
      </c>
      <c r="AX14" s="307">
        <v>78</v>
      </c>
      <c r="AY14" s="307">
        <v>171</v>
      </c>
      <c r="AZ14" s="307">
        <v>521</v>
      </c>
      <c r="BA14" s="307">
        <v>152</v>
      </c>
      <c r="BB14" s="307">
        <v>383</v>
      </c>
      <c r="BC14" s="307">
        <v>2505</v>
      </c>
      <c r="BD14" s="307">
        <v>622</v>
      </c>
      <c r="BE14" s="307">
        <v>72</v>
      </c>
      <c r="BF14" s="307">
        <v>93</v>
      </c>
      <c r="BG14" s="307">
        <v>256</v>
      </c>
      <c r="BH14" s="307">
        <v>140</v>
      </c>
      <c r="BI14" s="307">
        <v>923</v>
      </c>
      <c r="BJ14" s="307">
        <v>78</v>
      </c>
      <c r="BK14" s="307">
        <v>4105</v>
      </c>
      <c r="BL14" s="307">
        <v>1445</v>
      </c>
      <c r="BM14" s="307">
        <v>161</v>
      </c>
      <c r="BN14" s="307">
        <v>1086</v>
      </c>
      <c r="BO14" s="307">
        <v>338</v>
      </c>
      <c r="BP14" s="307">
        <v>66</v>
      </c>
      <c r="BQ14" s="307">
        <v>47</v>
      </c>
      <c r="BR14" s="307">
        <v>376</v>
      </c>
      <c r="BS14" s="307">
        <v>501</v>
      </c>
      <c r="BT14" s="307">
        <v>142</v>
      </c>
      <c r="BU14" s="135"/>
    </row>
    <row r="15" spans="1:87" ht="14.25" customHeight="1">
      <c r="A15" s="257" t="s">
        <v>226</v>
      </c>
      <c r="B15" s="307">
        <v>14</v>
      </c>
      <c r="C15" s="307">
        <v>2</v>
      </c>
      <c r="D15" s="307">
        <v>211</v>
      </c>
      <c r="E15" s="307">
        <v>85</v>
      </c>
      <c r="F15" s="307">
        <v>232</v>
      </c>
      <c r="G15" s="307">
        <v>671</v>
      </c>
      <c r="H15" s="307">
        <v>440</v>
      </c>
      <c r="I15" s="307">
        <v>81</v>
      </c>
      <c r="J15" s="307">
        <v>72</v>
      </c>
      <c r="K15" s="307">
        <v>1</v>
      </c>
      <c r="L15" s="307">
        <v>135</v>
      </c>
      <c r="M15" s="307">
        <v>19</v>
      </c>
      <c r="N15" s="307">
        <v>68</v>
      </c>
      <c r="O15" s="307">
        <v>3404</v>
      </c>
      <c r="P15" s="307">
        <v>274</v>
      </c>
      <c r="Q15" s="307">
        <v>444</v>
      </c>
      <c r="R15" s="307">
        <v>107</v>
      </c>
      <c r="S15" s="307">
        <v>11</v>
      </c>
      <c r="T15" s="307">
        <v>260</v>
      </c>
      <c r="U15" s="307">
        <v>95</v>
      </c>
      <c r="V15" s="307">
        <v>10</v>
      </c>
      <c r="W15" s="307">
        <v>248</v>
      </c>
      <c r="X15" s="307">
        <v>76</v>
      </c>
      <c r="Y15" s="307">
        <v>703</v>
      </c>
      <c r="Z15" s="307">
        <v>97</v>
      </c>
      <c r="AA15" s="307">
        <v>654</v>
      </c>
      <c r="AB15" s="307">
        <v>11</v>
      </c>
      <c r="AC15" s="307">
        <v>1986</v>
      </c>
      <c r="AD15" s="307">
        <v>3</v>
      </c>
      <c r="AE15" s="307">
        <v>11</v>
      </c>
      <c r="AF15" s="307">
        <v>2466</v>
      </c>
      <c r="AG15" s="307">
        <v>9178</v>
      </c>
      <c r="AH15" s="307">
        <v>2849</v>
      </c>
      <c r="AI15" s="307">
        <v>173</v>
      </c>
      <c r="AJ15" s="307">
        <v>10</v>
      </c>
      <c r="AK15" s="307">
        <v>125</v>
      </c>
      <c r="AL15" s="307">
        <v>906</v>
      </c>
      <c r="AM15" s="307">
        <v>50</v>
      </c>
      <c r="AN15" s="307">
        <v>90</v>
      </c>
      <c r="AO15" s="307">
        <v>1499</v>
      </c>
      <c r="AP15" s="307">
        <v>45</v>
      </c>
      <c r="AQ15" s="307">
        <v>433</v>
      </c>
      <c r="AR15" s="307">
        <v>492</v>
      </c>
      <c r="AS15" s="307">
        <v>519</v>
      </c>
      <c r="AT15" s="307">
        <v>98</v>
      </c>
      <c r="AU15" s="307">
        <v>76</v>
      </c>
      <c r="AV15" s="307">
        <v>3</v>
      </c>
      <c r="AW15" s="307">
        <v>1359</v>
      </c>
      <c r="AX15" s="307">
        <v>131</v>
      </c>
      <c r="AY15" s="307">
        <v>62</v>
      </c>
      <c r="AZ15" s="307">
        <v>441</v>
      </c>
      <c r="BA15" s="307">
        <v>26</v>
      </c>
      <c r="BB15" s="307">
        <v>180</v>
      </c>
      <c r="BC15" s="307">
        <v>5157</v>
      </c>
      <c r="BD15" s="307">
        <v>122</v>
      </c>
      <c r="BE15" s="307">
        <v>7</v>
      </c>
      <c r="BF15" s="307">
        <v>12</v>
      </c>
      <c r="BG15" s="307">
        <v>19</v>
      </c>
      <c r="BH15" s="307">
        <v>122</v>
      </c>
      <c r="BI15" s="307">
        <v>258</v>
      </c>
      <c r="BJ15" s="307">
        <v>56</v>
      </c>
      <c r="BK15" s="307">
        <v>6243</v>
      </c>
      <c r="BL15" s="307">
        <v>803</v>
      </c>
      <c r="BM15" s="307">
        <v>124</v>
      </c>
      <c r="BN15" s="307">
        <v>532</v>
      </c>
      <c r="BO15" s="307">
        <v>142</v>
      </c>
      <c r="BP15" s="307">
        <v>10</v>
      </c>
      <c r="BQ15" s="307">
        <v>14</v>
      </c>
      <c r="BR15" s="307">
        <v>146</v>
      </c>
      <c r="BS15" s="307">
        <v>583</v>
      </c>
      <c r="BT15" s="307">
        <v>113</v>
      </c>
      <c r="BU15" s="135"/>
    </row>
    <row r="16" spans="1:87" ht="14.25" customHeight="1" thickBot="1">
      <c r="A16" s="256" t="s">
        <v>225</v>
      </c>
      <c r="B16" s="439">
        <v>1849</v>
      </c>
      <c r="C16" s="439">
        <v>92</v>
      </c>
      <c r="D16" s="439">
        <v>783</v>
      </c>
      <c r="E16" s="439">
        <v>556</v>
      </c>
      <c r="F16" s="439">
        <v>498</v>
      </c>
      <c r="G16" s="439">
        <v>1536</v>
      </c>
      <c r="H16" s="439">
        <v>1162</v>
      </c>
      <c r="I16" s="440">
        <v>1028</v>
      </c>
      <c r="J16" s="440">
        <v>151</v>
      </c>
      <c r="K16" s="440">
        <v>27</v>
      </c>
      <c r="L16" s="440">
        <v>354</v>
      </c>
      <c r="M16" s="440">
        <v>36</v>
      </c>
      <c r="N16" s="440">
        <v>157</v>
      </c>
      <c r="O16" s="439">
        <v>5203</v>
      </c>
      <c r="P16" s="439">
        <v>954</v>
      </c>
      <c r="Q16" s="439">
        <v>1114</v>
      </c>
      <c r="R16" s="439">
        <v>352</v>
      </c>
      <c r="S16" s="439">
        <v>140</v>
      </c>
      <c r="T16" s="439">
        <v>448</v>
      </c>
      <c r="U16" s="439">
        <v>260</v>
      </c>
      <c r="V16" s="439">
        <v>76</v>
      </c>
      <c r="W16" s="439">
        <v>1001</v>
      </c>
      <c r="X16" s="439">
        <v>244</v>
      </c>
      <c r="Y16" s="439">
        <v>1133</v>
      </c>
      <c r="Z16" s="439">
        <v>1733</v>
      </c>
      <c r="AA16" s="439">
        <v>1556</v>
      </c>
      <c r="AB16" s="439">
        <v>68</v>
      </c>
      <c r="AC16" s="439">
        <v>3512</v>
      </c>
      <c r="AD16" s="439">
        <v>21</v>
      </c>
      <c r="AE16" s="439">
        <v>68</v>
      </c>
      <c r="AF16" s="439">
        <v>3266</v>
      </c>
      <c r="AG16" s="439">
        <v>121209</v>
      </c>
      <c r="AH16" s="439">
        <v>5572</v>
      </c>
      <c r="AI16" s="439">
        <v>833</v>
      </c>
      <c r="AJ16" s="439">
        <v>98</v>
      </c>
      <c r="AK16" s="439">
        <v>356</v>
      </c>
      <c r="AL16" s="439">
        <v>1918</v>
      </c>
      <c r="AM16" s="439">
        <v>192</v>
      </c>
      <c r="AN16" s="439">
        <v>367</v>
      </c>
      <c r="AO16" s="439">
        <v>2866</v>
      </c>
      <c r="AP16" s="439">
        <v>129</v>
      </c>
      <c r="AQ16" s="439">
        <v>1021</v>
      </c>
      <c r="AR16" s="439">
        <v>855</v>
      </c>
      <c r="AS16" s="439">
        <v>1977</v>
      </c>
      <c r="AT16" s="439">
        <v>333</v>
      </c>
      <c r="AU16" s="439">
        <v>572</v>
      </c>
      <c r="AV16" s="439">
        <v>370</v>
      </c>
      <c r="AW16" s="439">
        <v>1846</v>
      </c>
      <c r="AX16" s="439">
        <v>209</v>
      </c>
      <c r="AY16" s="439">
        <v>233</v>
      </c>
      <c r="AZ16" s="439">
        <v>962</v>
      </c>
      <c r="BA16" s="439">
        <v>178</v>
      </c>
      <c r="BB16" s="439">
        <v>563</v>
      </c>
      <c r="BC16" s="439">
        <v>7662</v>
      </c>
      <c r="BD16" s="439">
        <v>744</v>
      </c>
      <c r="BE16" s="439">
        <v>79</v>
      </c>
      <c r="BF16" s="439">
        <v>105</v>
      </c>
      <c r="BG16" s="439">
        <v>275</v>
      </c>
      <c r="BH16" s="439">
        <v>262</v>
      </c>
      <c r="BI16" s="439">
        <v>1181</v>
      </c>
      <c r="BJ16" s="439">
        <v>134</v>
      </c>
      <c r="BK16" s="439">
        <v>10348</v>
      </c>
      <c r="BL16" s="439">
        <v>2248</v>
      </c>
      <c r="BM16" s="439">
        <v>285</v>
      </c>
      <c r="BN16" s="439">
        <v>1618</v>
      </c>
      <c r="BO16" s="439">
        <v>480</v>
      </c>
      <c r="BP16" s="439">
        <v>76</v>
      </c>
      <c r="BQ16" s="439">
        <v>61</v>
      </c>
      <c r="BR16" s="439">
        <v>522</v>
      </c>
      <c r="BS16" s="439">
        <v>1084</v>
      </c>
      <c r="BT16" s="439">
        <v>255</v>
      </c>
      <c r="BU16" s="135"/>
    </row>
    <row r="17" spans="1:87" ht="14.25" customHeight="1" thickTop="1">
      <c r="A17" s="257"/>
      <c r="B17" s="34"/>
      <c r="C17" s="34"/>
      <c r="D17" s="34"/>
      <c r="E17" s="34"/>
      <c r="F17" s="34"/>
      <c r="G17" s="34"/>
      <c r="H17" s="34"/>
      <c r="I17" s="183"/>
      <c r="J17" s="183"/>
      <c r="K17" s="183"/>
      <c r="L17" s="183"/>
      <c r="M17" s="183"/>
      <c r="N17" s="183"/>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4"/>
      <c r="BN17" s="34"/>
      <c r="BO17" s="34"/>
      <c r="BP17" s="34"/>
      <c r="BQ17" s="34"/>
      <c r="BR17" s="34"/>
      <c r="BS17" s="34"/>
      <c r="BT17" s="34"/>
      <c r="BU17" s="135"/>
    </row>
    <row r="18" spans="1:87" ht="14.25" customHeight="1">
      <c r="A18" s="257" t="s">
        <v>238</v>
      </c>
      <c r="B18" s="307">
        <v>200913699.96000001</v>
      </c>
      <c r="C18" s="307">
        <v>32367961.210000001</v>
      </c>
      <c r="D18" s="307">
        <v>989692085</v>
      </c>
      <c r="E18" s="307">
        <v>274482249</v>
      </c>
      <c r="F18" s="307">
        <v>973165873</v>
      </c>
      <c r="G18" s="307">
        <v>1614949528</v>
      </c>
      <c r="H18" s="307">
        <v>1481702519</v>
      </c>
      <c r="I18" s="307">
        <v>473917459.97000003</v>
      </c>
      <c r="J18" s="307">
        <v>140965486.65000001</v>
      </c>
      <c r="K18" s="307">
        <v>24687903</v>
      </c>
      <c r="L18" s="307">
        <v>298909967</v>
      </c>
      <c r="M18" s="307">
        <v>28755563</v>
      </c>
      <c r="N18" s="307">
        <v>242671011</v>
      </c>
      <c r="O18" s="307">
        <v>7203088049</v>
      </c>
      <c r="P18" s="307">
        <v>927631236</v>
      </c>
      <c r="Q18" s="307">
        <v>2405385603</v>
      </c>
      <c r="R18" s="307">
        <v>484442056</v>
      </c>
      <c r="S18" s="307">
        <v>58365910.909999996</v>
      </c>
      <c r="T18" s="307">
        <v>519330970</v>
      </c>
      <c r="U18" s="307">
        <v>605549949.5</v>
      </c>
      <c r="V18" s="307">
        <v>73420400.799999997</v>
      </c>
      <c r="W18" s="307">
        <v>886052176.25</v>
      </c>
      <c r="X18" s="307">
        <v>180134311</v>
      </c>
      <c r="Y18" s="307">
        <v>1772328644.7</v>
      </c>
      <c r="Z18" s="307">
        <v>420586297</v>
      </c>
      <c r="AA18" s="307">
        <v>510232248</v>
      </c>
      <c r="AB18" s="307">
        <v>84671632</v>
      </c>
      <c r="AC18" s="307">
        <v>5422294443</v>
      </c>
      <c r="AD18" s="307">
        <v>22895952.27</v>
      </c>
      <c r="AE18" s="307">
        <v>140355207</v>
      </c>
      <c r="AF18" s="307">
        <v>3947397387.7600002</v>
      </c>
      <c r="AG18" s="307">
        <v>24117389179</v>
      </c>
      <c r="AH18" s="307">
        <v>7411152715.8599997</v>
      </c>
      <c r="AI18" s="307">
        <v>239321427</v>
      </c>
      <c r="AJ18" s="307">
        <v>100701247</v>
      </c>
      <c r="AK18" s="307">
        <v>698976218.24000001</v>
      </c>
      <c r="AL18" s="307">
        <v>1785564201</v>
      </c>
      <c r="AM18" s="307">
        <v>238340474.94999999</v>
      </c>
      <c r="AN18" s="307">
        <v>288348516</v>
      </c>
      <c r="AO18" s="307">
        <v>3182447417</v>
      </c>
      <c r="AP18" s="307">
        <v>189177699</v>
      </c>
      <c r="AQ18" s="307">
        <v>850296362</v>
      </c>
      <c r="AR18" s="307">
        <v>651341099</v>
      </c>
      <c r="AS18" s="307">
        <v>1203184319</v>
      </c>
      <c r="AT18" s="307">
        <v>197043768.75999999</v>
      </c>
      <c r="AU18" s="307">
        <v>516728999</v>
      </c>
      <c r="AV18" s="307">
        <v>121772951</v>
      </c>
      <c r="AW18" s="307">
        <v>1574155733.6500001</v>
      </c>
      <c r="AX18" s="307">
        <v>244733765</v>
      </c>
      <c r="AY18" s="307">
        <v>304359501</v>
      </c>
      <c r="AZ18" s="307">
        <v>1070779248</v>
      </c>
      <c r="BA18" s="307">
        <v>184785032</v>
      </c>
      <c r="BB18" s="307">
        <v>781487935</v>
      </c>
      <c r="BC18" s="307">
        <v>8442415392</v>
      </c>
      <c r="BD18" s="307">
        <v>669387526.70000005</v>
      </c>
      <c r="BE18" s="307">
        <v>86807085</v>
      </c>
      <c r="BF18" s="307">
        <v>103763288</v>
      </c>
      <c r="BG18" s="307">
        <v>79373806.090000004</v>
      </c>
      <c r="BH18" s="307">
        <v>270575018.33999997</v>
      </c>
      <c r="BI18" s="307">
        <v>936666094</v>
      </c>
      <c r="BJ18" s="307">
        <v>195607591.28</v>
      </c>
      <c r="BK18" s="307">
        <v>24301428944</v>
      </c>
      <c r="BL18" s="307">
        <v>2545130934</v>
      </c>
      <c r="BM18" s="307">
        <v>123943738</v>
      </c>
      <c r="BN18" s="307">
        <v>1457885364</v>
      </c>
      <c r="BO18" s="307">
        <v>356091977</v>
      </c>
      <c r="BP18" s="307">
        <v>105356697.44</v>
      </c>
      <c r="BQ18" s="307">
        <v>150711769.59999999</v>
      </c>
      <c r="BR18" s="307">
        <v>430497706</v>
      </c>
      <c r="BS18" s="307">
        <v>860533652</v>
      </c>
      <c r="BT18" s="307">
        <v>390904149</v>
      </c>
      <c r="BU18" s="135"/>
    </row>
    <row r="19" spans="1:87">
      <c r="A19" s="314" t="s">
        <v>379</v>
      </c>
      <c r="B19" s="307">
        <v>0</v>
      </c>
      <c r="C19" s="307">
        <v>2330.79</v>
      </c>
      <c r="D19" s="307">
        <v>383055</v>
      </c>
      <c r="E19" s="307">
        <v>758113</v>
      </c>
      <c r="F19" s="307">
        <v>0</v>
      </c>
      <c r="G19" s="307">
        <v>1174676</v>
      </c>
      <c r="H19" s="307">
        <v>290380</v>
      </c>
      <c r="I19" s="307">
        <v>258116.61</v>
      </c>
      <c r="J19" s="307">
        <v>60218.6</v>
      </c>
      <c r="K19" s="307">
        <v>1115461</v>
      </c>
      <c r="L19" s="307">
        <v>32353</v>
      </c>
      <c r="M19" s="307">
        <v>0</v>
      </c>
      <c r="N19" s="307">
        <v>0</v>
      </c>
      <c r="O19" s="307">
        <v>596656</v>
      </c>
      <c r="P19" s="307">
        <v>2832711</v>
      </c>
      <c r="Q19" s="307">
        <v>545160</v>
      </c>
      <c r="R19" s="307">
        <v>1620998</v>
      </c>
      <c r="S19" s="307">
        <v>212588</v>
      </c>
      <c r="T19" s="307">
        <v>2682812</v>
      </c>
      <c r="U19" s="307">
        <v>313436</v>
      </c>
      <c r="V19" s="307">
        <v>0</v>
      </c>
      <c r="W19" s="307">
        <v>479792</v>
      </c>
      <c r="X19" s="307">
        <v>46730</v>
      </c>
      <c r="Y19" s="307">
        <v>0</v>
      </c>
      <c r="Z19" s="307">
        <v>2144297</v>
      </c>
      <c r="AA19" s="307">
        <v>2047441</v>
      </c>
      <c r="AB19" s="307">
        <v>32915</v>
      </c>
      <c r="AC19" s="307">
        <v>2770603</v>
      </c>
      <c r="AD19" s="307">
        <v>111451</v>
      </c>
      <c r="AE19" s="307">
        <v>0</v>
      </c>
      <c r="AF19" s="307">
        <v>746863.87</v>
      </c>
      <c r="AG19" s="307">
        <v>35951521.030000001</v>
      </c>
      <c r="AH19" s="307">
        <v>4498699</v>
      </c>
      <c r="AI19" s="307">
        <v>1158299</v>
      </c>
      <c r="AJ19" s="307">
        <v>0</v>
      </c>
      <c r="AK19" s="307">
        <v>0</v>
      </c>
      <c r="AL19" s="307">
        <v>1501581</v>
      </c>
      <c r="AM19" s="307">
        <v>206557</v>
      </c>
      <c r="AN19" s="307">
        <v>669398</v>
      </c>
      <c r="AO19" s="307">
        <v>190459</v>
      </c>
      <c r="AP19" s="307">
        <v>0</v>
      </c>
      <c r="AQ19" s="307">
        <v>1817321</v>
      </c>
      <c r="AR19" s="307">
        <v>0</v>
      </c>
      <c r="AS19" s="307">
        <v>2320368</v>
      </c>
      <c r="AT19" s="307">
        <v>105904.49</v>
      </c>
      <c r="AU19" s="307">
        <v>0</v>
      </c>
      <c r="AV19" s="307">
        <v>0</v>
      </c>
      <c r="AW19" s="307">
        <v>621868.74</v>
      </c>
      <c r="AX19" s="307">
        <v>1213737</v>
      </c>
      <c r="AY19" s="307">
        <v>0</v>
      </c>
      <c r="AZ19" s="307">
        <v>0</v>
      </c>
      <c r="BA19" s="307">
        <v>14434</v>
      </c>
      <c r="BB19" s="307">
        <v>0</v>
      </c>
      <c r="BC19" s="307">
        <v>2646004</v>
      </c>
      <c r="BD19" s="307">
        <v>0</v>
      </c>
      <c r="BE19" s="307">
        <v>0</v>
      </c>
      <c r="BF19" s="307">
        <v>451984</v>
      </c>
      <c r="BG19" s="307">
        <v>383219</v>
      </c>
      <c r="BH19" s="307">
        <v>137324.91</v>
      </c>
      <c r="BI19" s="307">
        <v>366658</v>
      </c>
      <c r="BJ19" s="307">
        <v>299874.02</v>
      </c>
      <c r="BK19" s="307">
        <v>4893826.5599999996</v>
      </c>
      <c r="BL19" s="307">
        <v>920516</v>
      </c>
      <c r="BM19" s="307">
        <v>263438</v>
      </c>
      <c r="BN19" s="307">
        <v>3188357</v>
      </c>
      <c r="BO19" s="307">
        <v>693995</v>
      </c>
      <c r="BP19" s="307">
        <v>43351</v>
      </c>
      <c r="BQ19" s="307">
        <v>0</v>
      </c>
      <c r="BR19" s="307">
        <v>2686757</v>
      </c>
      <c r="BS19" s="307">
        <v>0</v>
      </c>
      <c r="BT19" s="307">
        <v>0</v>
      </c>
      <c r="BU19" s="135"/>
    </row>
    <row r="20" spans="1:87" ht="14.25" customHeight="1">
      <c r="A20" s="257" t="s">
        <v>228</v>
      </c>
      <c r="B20" s="307">
        <v>17445883.959999979</v>
      </c>
      <c r="C20" s="307">
        <v>2436377.200000002</v>
      </c>
      <c r="D20" s="307">
        <v>27455025</v>
      </c>
      <c r="E20" s="307">
        <v>18275675</v>
      </c>
      <c r="F20" s="307">
        <v>22437981</v>
      </c>
      <c r="G20" s="307">
        <v>57559623</v>
      </c>
      <c r="H20" s="307">
        <v>15418666</v>
      </c>
      <c r="I20" s="307">
        <v>25547002.989999998</v>
      </c>
      <c r="J20" s="307">
        <v>6270490.2500000028</v>
      </c>
      <c r="K20" s="307">
        <v>1822142</v>
      </c>
      <c r="L20" s="307">
        <v>15502781.149999976</v>
      </c>
      <c r="M20" s="307">
        <v>1237470</v>
      </c>
      <c r="N20" s="307">
        <v>5047843</v>
      </c>
      <c r="O20" s="307">
        <v>235624389</v>
      </c>
      <c r="P20" s="307">
        <v>41309292</v>
      </c>
      <c r="Q20" s="307">
        <v>54697060</v>
      </c>
      <c r="R20" s="307">
        <v>19238838.700000003</v>
      </c>
      <c r="S20" s="307">
        <v>1536655.0900000036</v>
      </c>
      <c r="T20" s="307">
        <v>20433244</v>
      </c>
      <c r="U20" s="307">
        <v>14383340.619999953</v>
      </c>
      <c r="V20" s="307">
        <v>3671027.200000003</v>
      </c>
      <c r="W20" s="307">
        <v>41413101.75</v>
      </c>
      <c r="X20" s="307">
        <v>8613606</v>
      </c>
      <c r="Y20" s="307">
        <v>12851698.700000048</v>
      </c>
      <c r="Z20" s="307">
        <v>21959073</v>
      </c>
      <c r="AA20" s="307">
        <v>18098519</v>
      </c>
      <c r="AB20" s="307">
        <v>697661.54999999702</v>
      </c>
      <c r="AC20" s="307">
        <v>123836335</v>
      </c>
      <c r="AD20" s="307">
        <v>638164.19000000134</v>
      </c>
      <c r="AE20" s="307">
        <v>4973413</v>
      </c>
      <c r="AF20" s="307">
        <v>114214958.79999998</v>
      </c>
      <c r="AG20" s="307">
        <v>1401232905.97</v>
      </c>
      <c r="AH20" s="307">
        <v>246245673.19000012</v>
      </c>
      <c r="AI20" s="307">
        <v>10801448.239999998</v>
      </c>
      <c r="AJ20" s="307">
        <v>3857737</v>
      </c>
      <c r="AK20" s="307">
        <v>26919467.139999986</v>
      </c>
      <c r="AL20" s="307">
        <v>68311749</v>
      </c>
      <c r="AM20" s="307">
        <v>8676134.5700000171</v>
      </c>
      <c r="AN20" s="307">
        <v>13474685</v>
      </c>
      <c r="AO20" s="307">
        <v>90392517</v>
      </c>
      <c r="AP20" s="307">
        <v>6438608</v>
      </c>
      <c r="AQ20" s="307">
        <v>26962270</v>
      </c>
      <c r="AR20" s="307">
        <v>24260850.75</v>
      </c>
      <c r="AS20" s="307">
        <v>37994643</v>
      </c>
      <c r="AT20" s="307">
        <v>4612649.1199999955</v>
      </c>
      <c r="AU20" s="307">
        <v>21594197</v>
      </c>
      <c r="AV20" s="307">
        <v>6535378</v>
      </c>
      <c r="AW20" s="307">
        <v>58051685.089999922</v>
      </c>
      <c r="AX20" s="307">
        <v>6464488</v>
      </c>
      <c r="AY20" s="307">
        <v>10321208</v>
      </c>
      <c r="AZ20" s="307">
        <v>52561784</v>
      </c>
      <c r="BA20" s="307">
        <v>7318901</v>
      </c>
      <c r="BB20" s="307">
        <v>41175296</v>
      </c>
      <c r="BC20" s="307">
        <v>309258354</v>
      </c>
      <c r="BD20" s="307">
        <v>29129850.299999952</v>
      </c>
      <c r="BE20" s="307">
        <v>4106409</v>
      </c>
      <c r="BF20" s="307">
        <v>8469114</v>
      </c>
      <c r="BG20" s="307">
        <v>3711606.6999999988</v>
      </c>
      <c r="BH20" s="307">
        <v>9859742.520000007</v>
      </c>
      <c r="BI20" s="307">
        <v>39139722</v>
      </c>
      <c r="BJ20" s="307">
        <v>4920450.2499999925</v>
      </c>
      <c r="BK20" s="307">
        <v>820735908.32000184</v>
      </c>
      <c r="BL20" s="307">
        <v>124446520</v>
      </c>
      <c r="BM20" s="307">
        <v>6163124.3700000001</v>
      </c>
      <c r="BN20" s="307">
        <v>49275025</v>
      </c>
      <c r="BO20" s="307">
        <v>16388953</v>
      </c>
      <c r="BP20" s="307">
        <v>6780680.7300000042</v>
      </c>
      <c r="BQ20" s="307">
        <v>3716602.0500000119</v>
      </c>
      <c r="BR20" s="307">
        <v>27949404</v>
      </c>
      <c r="BS20" s="307">
        <v>32213988</v>
      </c>
      <c r="BT20" s="307">
        <v>14562450</v>
      </c>
      <c r="BU20" s="135"/>
    </row>
    <row r="21" spans="1:87" s="597" customFormat="1" ht="14.4" thickBot="1">
      <c r="A21" s="592" t="s">
        <v>425</v>
      </c>
      <c r="B21" s="593">
        <v>218359583.91999999</v>
      </c>
      <c r="C21" s="593">
        <v>34806669.200000003</v>
      </c>
      <c r="D21" s="593">
        <v>1017530165</v>
      </c>
      <c r="E21" s="593">
        <v>293516037</v>
      </c>
      <c r="F21" s="593">
        <v>995603854</v>
      </c>
      <c r="G21" s="593">
        <v>1673683827</v>
      </c>
      <c r="H21" s="593">
        <v>1497411565</v>
      </c>
      <c r="I21" s="594">
        <v>499722579.57000005</v>
      </c>
      <c r="J21" s="594">
        <v>147296195.5</v>
      </c>
      <c r="K21" s="594">
        <v>27625506</v>
      </c>
      <c r="L21" s="594">
        <v>314445101.14999998</v>
      </c>
      <c r="M21" s="594">
        <v>29993033</v>
      </c>
      <c r="N21" s="594">
        <v>247718854</v>
      </c>
      <c r="O21" s="593">
        <v>7439309094</v>
      </c>
      <c r="P21" s="593">
        <v>971773239</v>
      </c>
      <c r="Q21" s="593">
        <v>2460627823</v>
      </c>
      <c r="R21" s="593">
        <v>505301892.69999999</v>
      </c>
      <c r="S21" s="593">
        <v>60115154</v>
      </c>
      <c r="T21" s="593">
        <v>542447026</v>
      </c>
      <c r="U21" s="593">
        <v>620246726.12</v>
      </c>
      <c r="V21" s="593">
        <v>77091428</v>
      </c>
      <c r="W21" s="593">
        <v>927945070</v>
      </c>
      <c r="X21" s="593">
        <v>188794647</v>
      </c>
      <c r="Y21" s="593">
        <v>1785180343.4000001</v>
      </c>
      <c r="Z21" s="593">
        <v>444689667</v>
      </c>
      <c r="AA21" s="593">
        <v>530378208</v>
      </c>
      <c r="AB21" s="593">
        <v>85402208.549999997</v>
      </c>
      <c r="AC21" s="593">
        <v>5548901381</v>
      </c>
      <c r="AD21" s="593">
        <v>23645567.460000001</v>
      </c>
      <c r="AE21" s="593">
        <v>145328620</v>
      </c>
      <c r="AF21" s="593">
        <v>4062359210.4300003</v>
      </c>
      <c r="AG21" s="593">
        <v>25554573606</v>
      </c>
      <c r="AH21" s="593">
        <v>7661897088.0500002</v>
      </c>
      <c r="AI21" s="593">
        <v>251281174.24000001</v>
      </c>
      <c r="AJ21" s="593">
        <v>104558984</v>
      </c>
      <c r="AK21" s="593">
        <v>725895685.38</v>
      </c>
      <c r="AL21" s="593">
        <v>1855377531</v>
      </c>
      <c r="AM21" s="593">
        <v>247223166.52000001</v>
      </c>
      <c r="AN21" s="593">
        <v>302492599</v>
      </c>
      <c r="AO21" s="593">
        <v>3273030393</v>
      </c>
      <c r="AP21" s="593">
        <v>195616307</v>
      </c>
      <c r="AQ21" s="593">
        <v>879075953</v>
      </c>
      <c r="AR21" s="593">
        <v>675601949.75</v>
      </c>
      <c r="AS21" s="593">
        <v>1243499330</v>
      </c>
      <c r="AT21" s="593">
        <v>201762322.37</v>
      </c>
      <c r="AU21" s="593">
        <v>538323196</v>
      </c>
      <c r="AV21" s="593">
        <v>128308329</v>
      </c>
      <c r="AW21" s="593">
        <v>1632829287.48</v>
      </c>
      <c r="AX21" s="593">
        <v>252411990</v>
      </c>
      <c r="AY21" s="593">
        <v>314680709</v>
      </c>
      <c r="AZ21" s="593">
        <v>1123341032</v>
      </c>
      <c r="BA21" s="593">
        <v>192118367</v>
      </c>
      <c r="BB21" s="593">
        <v>822663231</v>
      </c>
      <c r="BC21" s="593">
        <v>8754319750</v>
      </c>
      <c r="BD21" s="593">
        <v>698517377</v>
      </c>
      <c r="BE21" s="593">
        <v>90913494</v>
      </c>
      <c r="BF21" s="593">
        <v>112684386</v>
      </c>
      <c r="BG21" s="593">
        <v>83468631.790000007</v>
      </c>
      <c r="BH21" s="593">
        <v>280572085.76999998</v>
      </c>
      <c r="BI21" s="593">
        <v>976172474</v>
      </c>
      <c r="BJ21" s="593">
        <v>200827915.55000001</v>
      </c>
      <c r="BK21" s="593">
        <v>25127058678.880005</v>
      </c>
      <c r="BL21" s="593">
        <v>2670497970</v>
      </c>
      <c r="BM21" s="593">
        <v>130370300.37</v>
      </c>
      <c r="BN21" s="593">
        <v>1510348746</v>
      </c>
      <c r="BO21" s="593">
        <v>373174925</v>
      </c>
      <c r="BP21" s="593">
        <v>112180729.17</v>
      </c>
      <c r="BQ21" s="593">
        <v>154428371.65000001</v>
      </c>
      <c r="BR21" s="593">
        <v>461133867</v>
      </c>
      <c r="BS21" s="593">
        <v>892747640</v>
      </c>
      <c r="BT21" s="593">
        <v>405466599</v>
      </c>
      <c r="BU21" s="595"/>
      <c r="BV21" s="596"/>
      <c r="BW21" s="596"/>
      <c r="BX21" s="596"/>
      <c r="BY21" s="596"/>
      <c r="BZ21" s="596"/>
      <c r="CA21" s="596"/>
      <c r="CB21" s="596"/>
      <c r="CC21" s="596"/>
      <c r="CD21" s="596"/>
      <c r="CE21" s="596"/>
      <c r="CF21" s="596"/>
      <c r="CG21" s="596"/>
      <c r="CH21" s="596"/>
      <c r="CI21" s="596"/>
    </row>
    <row r="22" spans="1:87" ht="14.25" customHeight="1" thickTop="1">
      <c r="A22" s="257"/>
      <c r="B22" s="445"/>
      <c r="C22" s="445"/>
      <c r="D22" s="445"/>
      <c r="E22" s="445"/>
      <c r="F22" s="445"/>
      <c r="G22" s="445"/>
      <c r="H22" s="445"/>
      <c r="I22" s="446"/>
      <c r="J22" s="446"/>
      <c r="K22" s="446"/>
      <c r="L22" s="446"/>
      <c r="M22" s="446"/>
      <c r="N22" s="446"/>
      <c r="O22" s="445"/>
      <c r="P22" s="445"/>
      <c r="Q22" s="445"/>
      <c r="R22" s="445"/>
      <c r="S22" s="445"/>
      <c r="T22" s="445"/>
      <c r="U22" s="445"/>
      <c r="V22" s="445"/>
      <c r="W22" s="445"/>
      <c r="X22" s="445"/>
      <c r="Y22" s="445"/>
      <c r="Z22" s="445"/>
      <c r="AA22" s="445"/>
      <c r="AB22" s="445"/>
      <c r="AC22" s="445"/>
      <c r="AD22" s="445"/>
      <c r="AE22" s="445"/>
      <c r="AF22" s="445"/>
      <c r="AG22" s="445"/>
      <c r="AH22" s="445"/>
      <c r="AI22" s="445"/>
      <c r="AJ22" s="445"/>
      <c r="AK22" s="445"/>
      <c r="AL22" s="445"/>
      <c r="AM22" s="445"/>
      <c r="AN22" s="445"/>
      <c r="AO22" s="445"/>
      <c r="AP22" s="445"/>
      <c r="AQ22" s="445"/>
      <c r="AR22" s="445"/>
      <c r="AS22" s="445"/>
      <c r="AT22" s="445"/>
      <c r="AU22" s="445"/>
      <c r="AV22" s="445"/>
      <c r="AW22" s="445"/>
      <c r="AX22" s="445"/>
      <c r="AY22" s="445"/>
      <c r="AZ22" s="445"/>
      <c r="BA22" s="445"/>
      <c r="BB22" s="445"/>
      <c r="BC22" s="445"/>
      <c r="BD22" s="445"/>
      <c r="BE22" s="445"/>
      <c r="BF22" s="445"/>
      <c r="BG22" s="445"/>
      <c r="BH22" s="445"/>
      <c r="BI22" s="445"/>
      <c r="BJ22" s="445"/>
      <c r="BK22" s="445"/>
      <c r="BL22" s="445"/>
      <c r="BM22" s="445"/>
      <c r="BN22" s="445"/>
      <c r="BO22" s="445"/>
      <c r="BP22" s="445"/>
      <c r="BQ22" s="445"/>
      <c r="BR22" s="445"/>
      <c r="BS22" s="445"/>
      <c r="BT22" s="445"/>
      <c r="BU22" s="135"/>
    </row>
    <row r="23" spans="1:87" ht="14.25" customHeight="1">
      <c r="A23" s="314" t="s">
        <v>290</v>
      </c>
      <c r="B23" s="307">
        <v>44710</v>
      </c>
      <c r="C23" s="307">
        <v>5905</v>
      </c>
      <c r="D23" s="307">
        <v>132997</v>
      </c>
      <c r="E23" s="307">
        <v>51938</v>
      </c>
      <c r="F23" s="307">
        <v>145629</v>
      </c>
      <c r="G23" s="307">
        <v>270992</v>
      </c>
      <c r="H23" s="307">
        <v>234781</v>
      </c>
      <c r="I23" s="307">
        <v>93232</v>
      </c>
      <c r="J23" s="307">
        <v>26279</v>
      </c>
      <c r="K23" s="307">
        <v>7029</v>
      </c>
      <c r="L23" s="307">
        <v>58082</v>
      </c>
      <c r="M23" s="307">
        <v>6635</v>
      </c>
      <c r="N23" s="307">
        <v>50739</v>
      </c>
      <c r="O23" s="307">
        <v>1105396</v>
      </c>
      <c r="P23" s="307">
        <v>136963</v>
      </c>
      <c r="Q23" s="307">
        <v>366300</v>
      </c>
      <c r="R23" s="307">
        <v>78113</v>
      </c>
      <c r="S23" s="307">
        <v>13571</v>
      </c>
      <c r="T23" s="307">
        <v>78040</v>
      </c>
      <c r="U23" s="307">
        <v>96322</v>
      </c>
      <c r="V23" s="307">
        <v>16796</v>
      </c>
      <c r="W23" s="307">
        <v>185132</v>
      </c>
      <c r="X23" s="307">
        <v>30907</v>
      </c>
      <c r="Y23" s="307">
        <v>269316</v>
      </c>
      <c r="Z23" s="307">
        <v>71660</v>
      </c>
      <c r="AA23" s="307">
        <v>88688</v>
      </c>
      <c r="AB23" s="307">
        <v>16408</v>
      </c>
      <c r="AC23" s="307">
        <v>824299</v>
      </c>
      <c r="AD23" s="307">
        <v>5587</v>
      </c>
      <c r="AE23" s="307">
        <v>33170</v>
      </c>
      <c r="AF23" s="307">
        <v>624463</v>
      </c>
      <c r="AG23" s="307">
        <v>4243390</v>
      </c>
      <c r="AH23" s="307">
        <v>1201968</v>
      </c>
      <c r="AI23" s="307">
        <v>50975</v>
      </c>
      <c r="AJ23" s="307">
        <v>20693</v>
      </c>
      <c r="AK23" s="307">
        <v>130791</v>
      </c>
      <c r="AL23" s="307">
        <v>293132</v>
      </c>
      <c r="AM23" s="307">
        <v>42548</v>
      </c>
      <c r="AN23" s="307">
        <v>57404</v>
      </c>
      <c r="AO23" s="307">
        <v>514046</v>
      </c>
      <c r="AP23" s="307">
        <v>33444</v>
      </c>
      <c r="AQ23" s="307">
        <v>140401</v>
      </c>
      <c r="AR23" s="307">
        <v>114329</v>
      </c>
      <c r="AS23" s="307">
        <v>195204</v>
      </c>
      <c r="AT23" s="307">
        <v>31939</v>
      </c>
      <c r="AU23" s="307">
        <v>106743</v>
      </c>
      <c r="AV23" s="307">
        <v>23679</v>
      </c>
      <c r="AW23" s="307">
        <v>262334</v>
      </c>
      <c r="AX23" s="307">
        <v>43641</v>
      </c>
      <c r="AY23" s="307">
        <v>56062</v>
      </c>
      <c r="AZ23" s="307">
        <v>203457</v>
      </c>
      <c r="BA23" s="307">
        <v>34706</v>
      </c>
      <c r="BB23" s="307">
        <v>138321</v>
      </c>
      <c r="BC23" s="307">
        <v>1378446</v>
      </c>
      <c r="BD23" s="307">
        <v>138336</v>
      </c>
      <c r="BE23" s="307">
        <v>15138</v>
      </c>
      <c r="BF23" s="307">
        <v>21723</v>
      </c>
      <c r="BG23" s="307">
        <v>21167</v>
      </c>
      <c r="BH23" s="307">
        <v>46062</v>
      </c>
      <c r="BI23" s="307">
        <v>178517</v>
      </c>
      <c r="BJ23" s="307">
        <v>30652</v>
      </c>
      <c r="BK23" s="307">
        <v>4020868</v>
      </c>
      <c r="BL23" s="307">
        <v>432644</v>
      </c>
      <c r="BM23" s="307">
        <v>27603</v>
      </c>
      <c r="BN23" s="307">
        <v>242869</v>
      </c>
      <c r="BO23" s="307">
        <v>63168</v>
      </c>
      <c r="BP23" s="307">
        <v>17359</v>
      </c>
      <c r="BQ23" s="307">
        <v>26128</v>
      </c>
      <c r="BR23" s="307">
        <v>93376</v>
      </c>
      <c r="BS23" s="307">
        <v>147008</v>
      </c>
      <c r="BT23" s="307">
        <v>78368</v>
      </c>
      <c r="BU23" s="135"/>
    </row>
    <row r="24" spans="1:87" ht="14.25" customHeight="1">
      <c r="A24" s="314" t="s">
        <v>291</v>
      </c>
      <c r="B24" s="307">
        <v>26190</v>
      </c>
      <c r="C24" s="307">
        <v>5811</v>
      </c>
      <c r="D24" s="307">
        <v>149532</v>
      </c>
      <c r="E24" s="307">
        <v>57253</v>
      </c>
      <c r="F24" s="307">
        <v>175113</v>
      </c>
      <c r="G24" s="307">
        <v>338828</v>
      </c>
      <c r="H24" s="307">
        <v>281526</v>
      </c>
      <c r="I24" s="307">
        <v>94320</v>
      </c>
      <c r="J24" s="307">
        <v>28656</v>
      </c>
      <c r="K24" s="307">
        <v>4548</v>
      </c>
      <c r="L24" s="307">
        <v>49771</v>
      </c>
      <c r="M24" s="307">
        <v>5776</v>
      </c>
      <c r="N24" s="307">
        <v>59146</v>
      </c>
      <c r="O24" s="307">
        <v>1391623</v>
      </c>
      <c r="P24" s="307">
        <v>175602</v>
      </c>
      <c r="Q24" s="307">
        <v>463400</v>
      </c>
      <c r="R24" s="307">
        <v>82552</v>
      </c>
      <c r="S24" s="307">
        <v>8554</v>
      </c>
      <c r="T24" s="307">
        <v>109044</v>
      </c>
      <c r="U24" s="307">
        <v>104538</v>
      </c>
      <c r="V24" s="307">
        <v>12502</v>
      </c>
      <c r="W24" s="307">
        <v>141509</v>
      </c>
      <c r="X24" s="307">
        <v>41662</v>
      </c>
      <c r="Y24" s="307">
        <v>292675</v>
      </c>
      <c r="Z24" s="307">
        <v>73744</v>
      </c>
      <c r="AA24" s="307">
        <v>101316</v>
      </c>
      <c r="AB24" s="307">
        <v>14866</v>
      </c>
      <c r="AC24" s="307">
        <v>980087</v>
      </c>
      <c r="AD24" s="307">
        <v>3625</v>
      </c>
      <c r="AE24" s="307">
        <v>28983</v>
      </c>
      <c r="AF24" s="307">
        <v>796948</v>
      </c>
      <c r="AG24" s="307">
        <v>3693585</v>
      </c>
      <c r="AH24" s="307">
        <v>1374915</v>
      </c>
      <c r="AI24" s="307">
        <v>50214</v>
      </c>
      <c r="AJ24" s="307">
        <v>17195</v>
      </c>
      <c r="AK24" s="307">
        <v>114395</v>
      </c>
      <c r="AL24" s="307">
        <v>328007</v>
      </c>
      <c r="AM24" s="307">
        <v>41683</v>
      </c>
      <c r="AN24" s="307">
        <v>43127</v>
      </c>
      <c r="AO24" s="307">
        <v>638017</v>
      </c>
      <c r="AP24" s="307">
        <v>34138</v>
      </c>
      <c r="AQ24" s="307">
        <v>166331</v>
      </c>
      <c r="AR24" s="307">
        <v>139280</v>
      </c>
      <c r="AS24" s="307">
        <v>245124</v>
      </c>
      <c r="AT24" s="307">
        <v>42709</v>
      </c>
      <c r="AU24" s="307">
        <v>82078</v>
      </c>
      <c r="AV24" s="307">
        <v>19641</v>
      </c>
      <c r="AW24" s="307">
        <v>340880</v>
      </c>
      <c r="AX24" s="307">
        <v>45023</v>
      </c>
      <c r="AY24" s="307">
        <v>51596</v>
      </c>
      <c r="AZ24" s="307">
        <v>211375</v>
      </c>
      <c r="BA24" s="307">
        <v>31003</v>
      </c>
      <c r="BB24" s="307">
        <v>142939</v>
      </c>
      <c r="BC24" s="307">
        <v>1781484</v>
      </c>
      <c r="BD24" s="307">
        <v>91679</v>
      </c>
      <c r="BE24" s="307">
        <v>16080</v>
      </c>
      <c r="BF24" s="307">
        <v>28953</v>
      </c>
      <c r="BG24" s="307">
        <v>10244</v>
      </c>
      <c r="BH24" s="307">
        <v>57151</v>
      </c>
      <c r="BI24" s="307">
        <v>139618</v>
      </c>
      <c r="BJ24" s="307">
        <v>37922</v>
      </c>
      <c r="BK24" s="307">
        <v>4404382</v>
      </c>
      <c r="BL24" s="307">
        <v>470705</v>
      </c>
      <c r="BM24" s="307">
        <v>29681</v>
      </c>
      <c r="BN24" s="307">
        <v>269427</v>
      </c>
      <c r="BO24" s="307">
        <v>73422</v>
      </c>
      <c r="BP24" s="307">
        <v>16660</v>
      </c>
      <c r="BQ24" s="307">
        <v>26490</v>
      </c>
      <c r="BR24" s="307">
        <v>66441</v>
      </c>
      <c r="BS24" s="307">
        <v>181742</v>
      </c>
      <c r="BT24" s="307">
        <v>79787</v>
      </c>
      <c r="BU24" s="135"/>
    </row>
    <row r="25" spans="1:87" ht="14.25" customHeight="1">
      <c r="A25" s="257" t="s">
        <v>292</v>
      </c>
      <c r="B25" s="307">
        <v>32284</v>
      </c>
      <c r="C25" s="307">
        <v>5352</v>
      </c>
      <c r="D25" s="307">
        <v>129516</v>
      </c>
      <c r="E25" s="307">
        <v>47520</v>
      </c>
      <c r="F25" s="307">
        <v>144853</v>
      </c>
      <c r="G25" s="307">
        <v>273189</v>
      </c>
      <c r="H25" s="307">
        <v>237551</v>
      </c>
      <c r="I25" s="307">
        <v>79503</v>
      </c>
      <c r="J25" s="307">
        <v>17389</v>
      </c>
      <c r="K25" s="307">
        <v>4230</v>
      </c>
      <c r="L25" s="307">
        <v>46852</v>
      </c>
      <c r="M25" s="307">
        <v>5579</v>
      </c>
      <c r="N25" s="307">
        <v>45843</v>
      </c>
      <c r="O25" s="307">
        <v>1140996</v>
      </c>
      <c r="P25" s="307">
        <v>136612</v>
      </c>
      <c r="Q25" s="307">
        <v>372933</v>
      </c>
      <c r="R25" s="307">
        <v>73550</v>
      </c>
      <c r="S25" s="307">
        <v>9676</v>
      </c>
      <c r="T25" s="307">
        <v>81985</v>
      </c>
      <c r="U25" s="307">
        <v>70043</v>
      </c>
      <c r="V25" s="307">
        <v>12354</v>
      </c>
      <c r="W25" s="307">
        <v>140150</v>
      </c>
      <c r="X25" s="307">
        <v>21019</v>
      </c>
      <c r="Y25" s="307">
        <v>262958</v>
      </c>
      <c r="Z25" s="307">
        <v>63371</v>
      </c>
      <c r="AA25" s="307">
        <v>86547</v>
      </c>
      <c r="AB25" s="307">
        <v>13706</v>
      </c>
      <c r="AC25" s="307">
        <v>825280</v>
      </c>
      <c r="AD25" s="307">
        <v>3872</v>
      </c>
      <c r="AE25" s="307">
        <v>25440</v>
      </c>
      <c r="AF25" s="307">
        <v>640855</v>
      </c>
      <c r="AG25" s="307">
        <v>3547840</v>
      </c>
      <c r="AH25" s="307">
        <v>1143884</v>
      </c>
      <c r="AI25" s="307">
        <v>44523</v>
      </c>
      <c r="AJ25" s="307">
        <v>16221</v>
      </c>
      <c r="AK25" s="307">
        <v>110163</v>
      </c>
      <c r="AL25" s="307">
        <v>284684</v>
      </c>
      <c r="AM25" s="307">
        <v>38140</v>
      </c>
      <c r="AN25" s="307">
        <v>40996</v>
      </c>
      <c r="AO25" s="307">
        <v>508251</v>
      </c>
      <c r="AP25" s="307">
        <v>31013</v>
      </c>
      <c r="AQ25" s="307">
        <v>138091</v>
      </c>
      <c r="AR25" s="307">
        <v>76290</v>
      </c>
      <c r="AS25" s="307">
        <v>192720</v>
      </c>
      <c r="AT25" s="307">
        <v>31907</v>
      </c>
      <c r="AU25" s="307">
        <v>80901</v>
      </c>
      <c r="AV25" s="307">
        <v>19931</v>
      </c>
      <c r="AW25" s="307">
        <v>269928</v>
      </c>
      <c r="AX25" s="307">
        <v>40332</v>
      </c>
      <c r="AY25" s="307">
        <v>48157</v>
      </c>
      <c r="AZ25" s="307">
        <v>184624</v>
      </c>
      <c r="BA25" s="307">
        <v>28383</v>
      </c>
      <c r="BB25" s="307">
        <v>124178</v>
      </c>
      <c r="BC25" s="307">
        <v>1411998</v>
      </c>
      <c r="BD25" s="307">
        <v>103894</v>
      </c>
      <c r="BE25" s="307">
        <v>13178</v>
      </c>
      <c r="BF25" s="307">
        <v>20491</v>
      </c>
      <c r="BG25" s="307">
        <v>13827</v>
      </c>
      <c r="BH25" s="307">
        <v>45900</v>
      </c>
      <c r="BI25" s="307">
        <v>124660</v>
      </c>
      <c r="BJ25" s="307">
        <v>31889</v>
      </c>
      <c r="BK25" s="307">
        <v>3817051</v>
      </c>
      <c r="BL25" s="307">
        <v>402030</v>
      </c>
      <c r="BM25" s="307">
        <v>23396</v>
      </c>
      <c r="BN25" s="307">
        <v>233665</v>
      </c>
      <c r="BO25" s="307">
        <v>60622</v>
      </c>
      <c r="BP25" s="307">
        <v>16068</v>
      </c>
      <c r="BQ25" s="307">
        <v>24666</v>
      </c>
      <c r="BR25" s="307">
        <v>68524</v>
      </c>
      <c r="BS25" s="307">
        <v>142856</v>
      </c>
      <c r="BT25" s="307">
        <v>68509</v>
      </c>
      <c r="BU25" s="135"/>
    </row>
    <row r="26" spans="1:87" ht="9.75" customHeight="1">
      <c r="A26" s="257"/>
      <c r="B26" s="34"/>
      <c r="C26" s="34"/>
      <c r="D26" s="34"/>
      <c r="E26" s="34"/>
      <c r="F26" s="34"/>
      <c r="G26" s="34"/>
      <c r="H26" s="34"/>
      <c r="I26" s="183"/>
      <c r="J26" s="183"/>
      <c r="K26" s="183"/>
      <c r="L26" s="183"/>
      <c r="M26" s="183"/>
      <c r="N26" s="183"/>
      <c r="O26" s="34"/>
      <c r="P26" s="34"/>
      <c r="Q26" s="34"/>
      <c r="R26" s="34"/>
      <c r="S26" s="34"/>
      <c r="T26" s="34"/>
      <c r="U26" s="34"/>
      <c r="V26" s="34"/>
      <c r="W26" s="34"/>
      <c r="X26" s="34"/>
      <c r="Y26" s="34"/>
      <c r="Z26" s="34"/>
      <c r="AA26" s="34"/>
      <c r="AB26" s="34"/>
      <c r="AC26" s="34"/>
      <c r="AD26" s="34"/>
      <c r="AE26" s="34"/>
      <c r="AF26" s="34"/>
      <c r="AG26" s="34"/>
      <c r="AH26" s="34"/>
      <c r="AI26" s="34"/>
      <c r="AJ26" s="34"/>
      <c r="AK26" s="34"/>
      <c r="AL26" s="34"/>
      <c r="AM26" s="34"/>
      <c r="AN26" s="34"/>
      <c r="AO26" s="34"/>
      <c r="AP26" s="34"/>
      <c r="AQ26" s="34"/>
      <c r="AR26" s="34"/>
      <c r="AS26" s="34"/>
      <c r="AT26" s="34"/>
      <c r="AU26" s="34"/>
      <c r="AV26" s="34"/>
      <c r="AW26" s="34"/>
      <c r="AX26" s="34"/>
      <c r="AY26" s="34"/>
      <c r="AZ26" s="34"/>
      <c r="BA26" s="34"/>
      <c r="BB26" s="34"/>
      <c r="BC26" s="34"/>
      <c r="BD26" s="34"/>
      <c r="BE26" s="34"/>
      <c r="BF26" s="34"/>
      <c r="BG26" s="34"/>
      <c r="BH26" s="34"/>
      <c r="BI26" s="34"/>
      <c r="BJ26" s="34"/>
      <c r="BK26" s="34"/>
      <c r="BL26" s="34"/>
      <c r="BM26" s="34"/>
      <c r="BN26" s="34"/>
      <c r="BO26" s="34"/>
      <c r="BP26" s="34"/>
      <c r="BQ26" s="34"/>
      <c r="BR26" s="34"/>
      <c r="BS26" s="34"/>
      <c r="BT26" s="34"/>
      <c r="BU26" s="135"/>
    </row>
    <row r="27" spans="1:87" s="16" customFormat="1">
      <c r="A27" s="322" t="s">
        <v>281</v>
      </c>
      <c r="B27" s="307">
        <v>10888962.529999999</v>
      </c>
      <c r="C27" s="307">
        <v>268667</v>
      </c>
      <c r="D27" s="307">
        <v>7641889</v>
      </c>
      <c r="E27" s="307">
        <v>2441837</v>
      </c>
      <c r="F27" s="307">
        <v>4502042</v>
      </c>
      <c r="G27" s="307">
        <v>10253246.300000001</v>
      </c>
      <c r="H27" s="307">
        <v>13417473</v>
      </c>
      <c r="I27" s="307">
        <v>9293758.25</v>
      </c>
      <c r="J27" s="307">
        <v>1884000.9</v>
      </c>
      <c r="K27" s="307">
        <v>101174.61</v>
      </c>
      <c r="L27" s="307">
        <v>2443137</v>
      </c>
      <c r="M27" s="307">
        <v>369452</v>
      </c>
      <c r="N27" s="307">
        <v>1080986.26</v>
      </c>
      <c r="O27" s="307">
        <v>120666489</v>
      </c>
      <c r="P27" s="307">
        <v>9347691.0600000005</v>
      </c>
      <c r="Q27" s="307">
        <v>22631448.300000001</v>
      </c>
      <c r="R27" s="307">
        <v>5928082.3200000003</v>
      </c>
      <c r="S27" s="307">
        <v>501347.49</v>
      </c>
      <c r="T27" s="307">
        <v>6672825</v>
      </c>
      <c r="U27" s="307">
        <v>3060677</v>
      </c>
      <c r="V27" s="307">
        <v>200666.73</v>
      </c>
      <c r="W27" s="307">
        <v>8891797.0600000005</v>
      </c>
      <c r="X27" s="307">
        <v>2611360.4300000002</v>
      </c>
      <c r="Y27" s="307">
        <v>13947373</v>
      </c>
      <c r="Z27" s="307">
        <v>9950843.9000000004</v>
      </c>
      <c r="AA27" s="307">
        <v>8295868</v>
      </c>
      <c r="AB27" s="307">
        <v>188878</v>
      </c>
      <c r="AC27" s="307">
        <v>51750516</v>
      </c>
      <c r="AD27" s="307">
        <v>36024.82</v>
      </c>
      <c r="AE27" s="307">
        <v>612705.76</v>
      </c>
      <c r="AF27" s="307">
        <v>51142767</v>
      </c>
      <c r="AG27" s="307">
        <v>815961122.20000005</v>
      </c>
      <c r="AH27" s="307">
        <v>147267262</v>
      </c>
      <c r="AI27" s="307">
        <v>19803244</v>
      </c>
      <c r="AJ27" s="307">
        <v>643008</v>
      </c>
      <c r="AK27" s="307">
        <v>3206336.66</v>
      </c>
      <c r="AL27" s="307">
        <v>21918728</v>
      </c>
      <c r="AM27" s="307">
        <v>1829241.96</v>
      </c>
      <c r="AN27" s="307">
        <v>3088920.45</v>
      </c>
      <c r="AO27" s="307">
        <v>33025844.109999999</v>
      </c>
      <c r="AP27" s="307">
        <v>590217.77</v>
      </c>
      <c r="AQ27" s="307">
        <v>15617439</v>
      </c>
      <c r="AR27" s="307">
        <v>14686359.93</v>
      </c>
      <c r="AS27" s="307">
        <v>14979924.810000001</v>
      </c>
      <c r="AT27" s="307">
        <v>1713212.55</v>
      </c>
      <c r="AU27" s="307">
        <v>6896610.3099999996</v>
      </c>
      <c r="AV27" s="307">
        <v>424755</v>
      </c>
      <c r="AW27" s="307">
        <v>15777343.210000001</v>
      </c>
      <c r="AX27" s="307">
        <v>1293107</v>
      </c>
      <c r="AY27" s="307">
        <v>2239251</v>
      </c>
      <c r="AZ27" s="307">
        <v>15178835</v>
      </c>
      <c r="BA27" s="307">
        <v>959680</v>
      </c>
      <c r="BB27" s="307">
        <v>7704000</v>
      </c>
      <c r="BC27" s="307">
        <v>140708683</v>
      </c>
      <c r="BD27" s="307">
        <v>6710692.2199999997</v>
      </c>
      <c r="BE27" s="307">
        <v>510990.37</v>
      </c>
      <c r="BF27" s="307">
        <v>598916.9</v>
      </c>
      <c r="BG27" s="307">
        <v>300614.28000000003</v>
      </c>
      <c r="BH27" s="307">
        <v>2514762</v>
      </c>
      <c r="BI27" s="307">
        <v>11735209</v>
      </c>
      <c r="BJ27" s="307">
        <v>591806.13</v>
      </c>
      <c r="BK27" s="307">
        <v>465402573.64999998</v>
      </c>
      <c r="BL27" s="307">
        <v>27485460</v>
      </c>
      <c r="BM27" s="307">
        <v>1040957.28</v>
      </c>
      <c r="BN27" s="307">
        <v>20238920</v>
      </c>
      <c r="BO27" s="307">
        <v>2506400</v>
      </c>
      <c r="BP27" s="307">
        <v>817661.33</v>
      </c>
      <c r="BQ27" s="307">
        <v>1057149</v>
      </c>
      <c r="BR27" s="307">
        <v>4112933</v>
      </c>
      <c r="BS27" s="307">
        <v>15742522</v>
      </c>
      <c r="BT27" s="307">
        <v>2434524.89</v>
      </c>
      <c r="BU27" s="135"/>
    </row>
    <row r="28" spans="1:87" s="464" customFormat="1">
      <c r="A28" s="322" t="s">
        <v>283</v>
      </c>
      <c r="B28" s="307">
        <v>0</v>
      </c>
      <c r="C28" s="307">
        <v>0</v>
      </c>
      <c r="D28" s="307">
        <v>0</v>
      </c>
      <c r="E28" s="307">
        <v>0</v>
      </c>
      <c r="F28" s="307">
        <v>0</v>
      </c>
      <c r="G28" s="307">
        <v>0</v>
      </c>
      <c r="H28" s="307">
        <v>0</v>
      </c>
      <c r="I28" s="307">
        <v>0</v>
      </c>
      <c r="J28" s="307">
        <v>32714.01</v>
      </c>
      <c r="K28" s="307">
        <v>0</v>
      </c>
      <c r="L28" s="307">
        <v>0</v>
      </c>
      <c r="M28" s="307">
        <v>270288</v>
      </c>
      <c r="N28" s="307">
        <v>0</v>
      </c>
      <c r="O28" s="307">
        <v>40478700</v>
      </c>
      <c r="P28" s="307">
        <v>0</v>
      </c>
      <c r="Q28" s="307">
        <v>322175.53000000003</v>
      </c>
      <c r="R28" s="307">
        <v>0</v>
      </c>
      <c r="S28" s="307">
        <v>445058.1</v>
      </c>
      <c r="T28" s="307">
        <v>0</v>
      </c>
      <c r="U28" s="307">
        <v>0</v>
      </c>
      <c r="V28" s="307">
        <v>0</v>
      </c>
      <c r="W28" s="307">
        <v>0</v>
      </c>
      <c r="X28" s="307">
        <v>0</v>
      </c>
      <c r="Y28" s="307">
        <v>21800</v>
      </c>
      <c r="Z28" s="307">
        <v>0</v>
      </c>
      <c r="AA28" s="307">
        <v>0</v>
      </c>
      <c r="AB28" s="307">
        <v>0</v>
      </c>
      <c r="AC28" s="307">
        <v>0</v>
      </c>
      <c r="AD28" s="307">
        <v>0</v>
      </c>
      <c r="AE28" s="307">
        <v>0</v>
      </c>
      <c r="AF28" s="307">
        <v>0</v>
      </c>
      <c r="AG28" s="307">
        <v>758757564.5</v>
      </c>
      <c r="AH28" s="307">
        <v>2184163</v>
      </c>
      <c r="AI28" s="307">
        <v>0</v>
      </c>
      <c r="AJ28" s="307">
        <v>0</v>
      </c>
      <c r="AK28" s="307">
        <v>0</v>
      </c>
      <c r="AL28" s="28">
        <v>-431617</v>
      </c>
      <c r="AM28" s="307">
        <v>0</v>
      </c>
      <c r="AN28" s="307">
        <v>0</v>
      </c>
      <c r="AO28" s="307">
        <v>0</v>
      </c>
      <c r="AP28" s="307">
        <v>0</v>
      </c>
      <c r="AQ28" s="307">
        <v>0</v>
      </c>
      <c r="AR28" s="307">
        <v>0</v>
      </c>
      <c r="AS28" s="307">
        <v>0</v>
      </c>
      <c r="AT28" s="307">
        <v>0</v>
      </c>
      <c r="AU28" s="307">
        <v>0</v>
      </c>
      <c r="AV28" s="307">
        <v>0</v>
      </c>
      <c r="AW28" s="307">
        <v>1202397.71</v>
      </c>
      <c r="AX28" s="307">
        <v>0</v>
      </c>
      <c r="AY28" s="307">
        <v>0</v>
      </c>
      <c r="AZ28" s="307">
        <v>0</v>
      </c>
      <c r="BA28" s="307">
        <v>0</v>
      </c>
      <c r="BB28" s="307">
        <v>0</v>
      </c>
      <c r="BC28" s="307">
        <v>1227744</v>
      </c>
      <c r="BD28" s="307">
        <v>100182.61</v>
      </c>
      <c r="BE28" s="307">
        <v>0</v>
      </c>
      <c r="BF28" s="307">
        <v>0</v>
      </c>
      <c r="BG28" s="307">
        <v>0</v>
      </c>
      <c r="BH28" s="307">
        <v>0</v>
      </c>
      <c r="BI28" s="307">
        <v>0</v>
      </c>
      <c r="BJ28" s="307">
        <v>0</v>
      </c>
      <c r="BK28" s="307">
        <v>0</v>
      </c>
      <c r="BL28" s="307">
        <v>0</v>
      </c>
      <c r="BM28" s="307">
        <v>0</v>
      </c>
      <c r="BN28" s="307">
        <v>521840</v>
      </c>
      <c r="BO28" s="307">
        <v>0</v>
      </c>
      <c r="BP28" s="307">
        <v>0</v>
      </c>
      <c r="BQ28" s="307">
        <v>0</v>
      </c>
      <c r="BR28" s="307">
        <v>0</v>
      </c>
      <c r="BS28" s="307">
        <v>0</v>
      </c>
      <c r="BT28" s="307">
        <v>0</v>
      </c>
      <c r="BU28" s="135"/>
    </row>
    <row r="29" spans="1:87" s="16" customFormat="1">
      <c r="A29" s="322"/>
      <c r="B29" s="212"/>
      <c r="C29" s="212"/>
      <c r="D29" s="212"/>
      <c r="E29" s="212"/>
      <c r="F29" s="212"/>
      <c r="G29" s="212"/>
      <c r="H29" s="212"/>
      <c r="I29" s="415"/>
      <c r="J29" s="415"/>
      <c r="K29" s="415"/>
      <c r="L29" s="415"/>
      <c r="M29" s="415"/>
      <c r="N29" s="415"/>
      <c r="O29" s="212"/>
      <c r="P29" s="212"/>
      <c r="Q29" s="212"/>
      <c r="R29" s="212"/>
      <c r="S29" s="212"/>
      <c r="T29" s="212"/>
      <c r="U29" s="212"/>
      <c r="V29" s="212"/>
      <c r="W29" s="212"/>
      <c r="X29" s="212"/>
      <c r="Y29" s="212"/>
      <c r="Z29" s="212"/>
      <c r="AA29" s="212"/>
      <c r="AB29" s="212"/>
      <c r="AC29" s="212"/>
      <c r="AD29" s="212"/>
      <c r="AE29" s="212"/>
      <c r="AF29" s="212"/>
      <c r="AG29" s="212"/>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c r="BI29" s="212"/>
      <c r="BJ29" s="212"/>
      <c r="BK29" s="212"/>
      <c r="BL29" s="212"/>
      <c r="BM29" s="212"/>
      <c r="BN29" s="212"/>
      <c r="BO29" s="212"/>
      <c r="BP29" s="212"/>
      <c r="BQ29" s="212"/>
      <c r="BR29" s="212"/>
      <c r="BS29" s="212"/>
      <c r="BT29" s="212"/>
      <c r="BU29" s="135"/>
    </row>
    <row r="30" spans="1:87" s="71" customFormat="1">
      <c r="A30" s="421" t="s">
        <v>282</v>
      </c>
      <c r="B30" s="307">
        <v>61</v>
      </c>
      <c r="C30" s="307">
        <v>8</v>
      </c>
      <c r="D30" s="307">
        <v>110</v>
      </c>
      <c r="E30" s="307">
        <v>23</v>
      </c>
      <c r="F30" s="307">
        <v>58</v>
      </c>
      <c r="G30" s="307">
        <v>91</v>
      </c>
      <c r="H30" s="307">
        <v>110</v>
      </c>
      <c r="I30" s="307">
        <v>83</v>
      </c>
      <c r="J30" s="307">
        <v>14</v>
      </c>
      <c r="K30" s="307">
        <v>5</v>
      </c>
      <c r="L30" s="307">
        <v>16</v>
      </c>
      <c r="M30" s="307">
        <v>3</v>
      </c>
      <c r="N30" s="307">
        <v>20</v>
      </c>
      <c r="O30" s="307">
        <v>357</v>
      </c>
      <c r="P30" s="307">
        <v>73</v>
      </c>
      <c r="Q30" s="307">
        <v>190</v>
      </c>
      <c r="R30" s="307">
        <v>47</v>
      </c>
      <c r="S30" s="307">
        <v>7</v>
      </c>
      <c r="T30" s="307">
        <v>44</v>
      </c>
      <c r="U30" s="307">
        <v>43</v>
      </c>
      <c r="V30" s="307">
        <v>9</v>
      </c>
      <c r="W30" s="307">
        <v>65</v>
      </c>
      <c r="X30" s="307">
        <v>19</v>
      </c>
      <c r="Y30" s="307">
        <v>124</v>
      </c>
      <c r="Z30" s="307">
        <v>55</v>
      </c>
      <c r="AA30" s="307">
        <v>51</v>
      </c>
      <c r="AB30" s="307">
        <v>7</v>
      </c>
      <c r="AC30" s="307">
        <v>332</v>
      </c>
      <c r="AD30" s="307">
        <v>3</v>
      </c>
      <c r="AE30" s="307">
        <v>7</v>
      </c>
      <c r="AF30" s="307">
        <v>231</v>
      </c>
      <c r="AG30" s="307">
        <v>2968</v>
      </c>
      <c r="AH30" s="307">
        <v>622</v>
      </c>
      <c r="AI30" s="307">
        <v>40</v>
      </c>
      <c r="AJ30" s="307">
        <v>12</v>
      </c>
      <c r="AK30" s="307">
        <v>0</v>
      </c>
      <c r="AL30" s="307">
        <v>182</v>
      </c>
      <c r="AM30" s="307">
        <v>16</v>
      </c>
      <c r="AN30" s="307">
        <v>23</v>
      </c>
      <c r="AO30" s="307">
        <v>309</v>
      </c>
      <c r="AP30" s="307">
        <v>17</v>
      </c>
      <c r="AQ30" s="307">
        <v>56</v>
      </c>
      <c r="AR30" s="307">
        <v>56</v>
      </c>
      <c r="AS30" s="307">
        <v>125</v>
      </c>
      <c r="AT30" s="307">
        <v>16</v>
      </c>
      <c r="AU30" s="307">
        <v>45</v>
      </c>
      <c r="AV30" s="307">
        <v>4</v>
      </c>
      <c r="AW30" s="307">
        <v>114</v>
      </c>
      <c r="AX30" s="307">
        <v>21</v>
      </c>
      <c r="AY30" s="307">
        <v>34</v>
      </c>
      <c r="AZ30" s="307">
        <v>78</v>
      </c>
      <c r="BA30" s="307">
        <v>27</v>
      </c>
      <c r="BB30" s="307">
        <v>1</v>
      </c>
      <c r="BC30" s="307">
        <v>587</v>
      </c>
      <c r="BD30" s="307">
        <v>0</v>
      </c>
      <c r="BE30" s="307">
        <v>10</v>
      </c>
      <c r="BF30" s="307">
        <v>15</v>
      </c>
      <c r="BG30" s="307">
        <v>9</v>
      </c>
      <c r="BH30" s="307">
        <v>30</v>
      </c>
      <c r="BI30" s="307">
        <v>134</v>
      </c>
      <c r="BJ30" s="307">
        <v>19</v>
      </c>
      <c r="BK30" s="307">
        <v>1484</v>
      </c>
      <c r="BL30" s="307">
        <v>222</v>
      </c>
      <c r="BM30" s="307">
        <v>18</v>
      </c>
      <c r="BN30" s="307">
        <v>133</v>
      </c>
      <c r="BO30" s="307">
        <v>40</v>
      </c>
      <c r="BP30" s="307">
        <v>13</v>
      </c>
      <c r="BQ30" s="307">
        <v>10</v>
      </c>
      <c r="BR30" s="307">
        <v>34</v>
      </c>
      <c r="BS30" s="307">
        <v>2</v>
      </c>
      <c r="BT30" s="307">
        <v>35</v>
      </c>
      <c r="BU30" s="135"/>
    </row>
    <row r="31" spans="1:87" ht="9" customHeight="1">
      <c r="A31" s="215"/>
      <c r="B31" s="163"/>
      <c r="C31" s="164"/>
      <c r="D31" s="164"/>
      <c r="E31" s="164"/>
      <c r="F31" s="164"/>
      <c r="G31" s="164"/>
      <c r="H31" s="164"/>
      <c r="I31" s="416"/>
      <c r="J31" s="416"/>
      <c r="K31" s="416"/>
      <c r="L31" s="416"/>
      <c r="M31" s="416"/>
      <c r="N31" s="416"/>
      <c r="O31" s="164"/>
      <c r="P31" s="164"/>
      <c r="Q31" s="164"/>
      <c r="R31" s="164"/>
      <c r="S31" s="164"/>
      <c r="T31" s="164"/>
      <c r="U31" s="164"/>
      <c r="V31" s="164"/>
      <c r="W31" s="164"/>
      <c r="X31" s="164"/>
      <c r="Y31" s="164"/>
      <c r="Z31" s="164"/>
      <c r="AA31" s="164"/>
      <c r="AB31" s="164"/>
      <c r="AC31" s="164"/>
      <c r="AD31" s="164"/>
      <c r="AE31" s="164"/>
      <c r="AF31" s="164"/>
      <c r="AG31" s="164"/>
      <c r="AH31" s="164"/>
      <c r="AI31" s="164"/>
      <c r="AJ31" s="164"/>
      <c r="AK31" s="164"/>
      <c r="AL31" s="164"/>
      <c r="AM31" s="164"/>
      <c r="AN31" s="164"/>
      <c r="AO31" s="164"/>
      <c r="AP31" s="164"/>
      <c r="AQ31" s="164"/>
      <c r="AR31" s="164"/>
      <c r="AS31" s="164"/>
      <c r="AT31" s="164"/>
      <c r="AU31" s="164"/>
      <c r="AV31" s="164"/>
      <c r="AW31" s="164"/>
      <c r="AX31" s="164"/>
      <c r="AY31" s="164"/>
      <c r="AZ31" s="164"/>
      <c r="BA31" s="164"/>
      <c r="BB31" s="164"/>
      <c r="BC31" s="164"/>
      <c r="BD31" s="164"/>
      <c r="BE31" s="164"/>
      <c r="BF31" s="164"/>
      <c r="BG31" s="164"/>
      <c r="BH31" s="164"/>
      <c r="BI31" s="164"/>
      <c r="BJ31" s="164"/>
      <c r="BK31" s="164"/>
      <c r="BL31" s="164"/>
      <c r="BM31" s="164"/>
      <c r="BN31" s="164"/>
      <c r="BO31" s="164"/>
      <c r="BP31" s="164"/>
      <c r="BQ31" s="164"/>
      <c r="BR31" s="164"/>
      <c r="BS31" s="164"/>
      <c r="BT31" s="164"/>
    </row>
    <row r="32" spans="1:87">
      <c r="A32" s="79"/>
      <c r="I32" s="417"/>
      <c r="AG32" s="607"/>
    </row>
    <row r="33" spans="1:87">
      <c r="A33" s="79"/>
      <c r="I33" s="417"/>
      <c r="BS33" s="16"/>
      <c r="BT33" s="16"/>
      <c r="CH33" s="10"/>
      <c r="CI33" s="10"/>
    </row>
    <row r="34" spans="1:87">
      <c r="A34" s="51"/>
      <c r="I34" s="417"/>
      <c r="N34" s="435"/>
      <c r="BS34" s="16"/>
      <c r="BT34" s="16"/>
      <c r="CH34" s="10"/>
      <c r="CI34" s="10"/>
    </row>
    <row r="35" spans="1:87">
      <c r="A35" s="211"/>
      <c r="I35" s="417"/>
      <c r="BS35" s="16"/>
      <c r="BT35" s="16"/>
      <c r="CH35" s="10"/>
      <c r="CI35" s="10"/>
    </row>
    <row r="36" spans="1:87">
      <c r="A36" s="211"/>
      <c r="I36" s="418"/>
      <c r="BS36" s="16"/>
      <c r="BT36" s="16"/>
      <c r="CH36" s="10"/>
      <c r="CI36" s="10"/>
    </row>
    <row r="37" spans="1:87">
      <c r="A37" s="103"/>
      <c r="I37" s="417"/>
      <c r="BS37" s="16"/>
      <c r="BT37" s="16"/>
      <c r="CH37" s="10"/>
      <c r="CI37" s="10"/>
    </row>
    <row r="38" spans="1:87">
      <c r="A38" s="79"/>
      <c r="I38" s="417"/>
      <c r="K38" s="195"/>
      <c r="BS38" s="16"/>
      <c r="BT38" s="16"/>
      <c r="CH38" s="10"/>
      <c r="CI38" s="10"/>
    </row>
    <row r="39" spans="1:87">
      <c r="A39" s="79"/>
      <c r="I39" s="418"/>
      <c r="BS39" s="16"/>
      <c r="BT39" s="16"/>
      <c r="CH39" s="10"/>
      <c r="CI39" s="10"/>
    </row>
    <row r="40" spans="1:87">
      <c r="A40" s="79"/>
      <c r="I40" s="417"/>
      <c r="BS40" s="16"/>
      <c r="BT40" s="16"/>
      <c r="CH40" s="10"/>
      <c r="CI40" s="10"/>
    </row>
    <row r="41" spans="1:87">
      <c r="A41" s="56"/>
      <c r="I41" s="417"/>
      <c r="BS41" s="16"/>
      <c r="BT41" s="16"/>
      <c r="CH41" s="10"/>
      <c r="CI41" s="10"/>
    </row>
    <row r="42" spans="1:87">
      <c r="A42" s="54"/>
      <c r="I42" s="417"/>
      <c r="BS42" s="16"/>
      <c r="BT42" s="16"/>
      <c r="CH42" s="10"/>
      <c r="CI42" s="10"/>
    </row>
    <row r="43" spans="1:87">
      <c r="A43" s="49"/>
      <c r="I43" s="417"/>
    </row>
    <row r="44" spans="1:87">
      <c r="A44" s="56"/>
      <c r="I44" s="417"/>
    </row>
    <row r="493" spans="1:1">
      <c r="A493" s="194" t="s">
        <v>87</v>
      </c>
    </row>
  </sheetData>
  <phoneticPr fontId="4" type="noConversion"/>
  <printOptions verticalCentered="1"/>
  <pageMargins left="0.86614173228346458" right="0.19685039370078741" top="0.74803149606299213" bottom="0.23622047244094491" header="0.27559055118110237" footer="0.35433070866141736"/>
  <pageSetup scale="89" orientation="landscape" errors="NA" r:id="rId1"/>
  <headerFooter alignWithMargins="0">
    <oddHeader>&amp;L&amp;G &amp;R2015 Yearbook of
Electricity Distributors</oddHeader>
    <oddFooter>&amp;C&amp;P</oddFooter>
  </headerFooter>
  <colBreaks count="11" manualBreakCount="11">
    <brk id="7" max="30" man="1"/>
    <brk id="13" max="32" man="1"/>
    <brk id="19" max="32" man="1"/>
    <brk id="25" max="32" man="1"/>
    <brk id="31" max="32" man="1"/>
    <brk id="37" max="32" man="1"/>
    <brk id="43" max="32" man="1"/>
    <brk id="49" max="30" man="1"/>
    <brk id="55" max="30" man="1"/>
    <brk id="61" max="30" man="1"/>
    <brk id="67" max="30" man="1"/>
  </col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enableFormatConditionsCalculation="0">
    <tabColor indexed="35"/>
  </sheetPr>
  <dimension ref="A1:CI497"/>
  <sheetViews>
    <sheetView showGridLines="0" view="pageBreakPreview" zoomScaleNormal="100" zoomScaleSheetLayoutView="100" workbookViewId="0">
      <pane xSplit="1" ySplit="1" topLeftCell="B2" activePane="bottomRight" state="frozen"/>
      <selection activeCell="R29" sqref="R29"/>
      <selection pane="topRight" activeCell="R29" sqref="R29"/>
      <selection pane="bottomLeft" activeCell="R29" sqref="R29"/>
      <selection pane="bottomRight"/>
    </sheetView>
  </sheetViews>
  <sheetFormatPr defaultColWidth="14.109375" defaultRowHeight="13.8"/>
  <cols>
    <col min="1" max="1" width="51.88671875" style="46" customWidth="1"/>
    <col min="2" max="8" width="15.5546875" style="45" customWidth="1"/>
    <col min="9" max="16" width="15.5546875" style="203" customWidth="1"/>
    <col min="17" max="72" width="15.5546875" style="45" customWidth="1"/>
    <col min="73" max="87" width="14.109375" style="16" customWidth="1"/>
    <col min="88" max="16384" width="14.109375" style="10"/>
  </cols>
  <sheetData>
    <row r="1" spans="1:87" s="38" customFormat="1" ht="52.8">
      <c r="A1" s="213" t="s">
        <v>313</v>
      </c>
      <c r="B1" s="150" t="s">
        <v>162</v>
      </c>
      <c r="C1" s="150" t="s">
        <v>170</v>
      </c>
      <c r="D1" s="150" t="s">
        <v>171</v>
      </c>
      <c r="E1" s="150" t="s">
        <v>172</v>
      </c>
      <c r="F1" s="150" t="s">
        <v>173</v>
      </c>
      <c r="G1" s="150" t="s">
        <v>174</v>
      </c>
      <c r="H1" s="150" t="s">
        <v>175</v>
      </c>
      <c r="I1" s="399" t="s">
        <v>163</v>
      </c>
      <c r="J1" s="185" t="s">
        <v>176</v>
      </c>
      <c r="K1" s="185" t="s">
        <v>177</v>
      </c>
      <c r="L1" s="185" t="s">
        <v>254</v>
      </c>
      <c r="M1" s="185" t="s">
        <v>178</v>
      </c>
      <c r="N1" s="185" t="s">
        <v>179</v>
      </c>
      <c r="O1" s="185" t="s">
        <v>180</v>
      </c>
      <c r="P1" s="185" t="s">
        <v>255</v>
      </c>
      <c r="Q1" s="150" t="s">
        <v>164</v>
      </c>
      <c r="R1" s="150" t="s">
        <v>181</v>
      </c>
      <c r="S1" s="150" t="s">
        <v>182</v>
      </c>
      <c r="T1" s="150" t="s">
        <v>183</v>
      </c>
      <c r="U1" s="150" t="s">
        <v>184</v>
      </c>
      <c r="V1" s="150" t="s">
        <v>185</v>
      </c>
      <c r="W1" s="150" t="s">
        <v>186</v>
      </c>
      <c r="X1" s="150" t="s">
        <v>187</v>
      </c>
      <c r="Y1" s="150" t="s">
        <v>188</v>
      </c>
      <c r="Z1" s="150" t="s">
        <v>123</v>
      </c>
      <c r="AA1" s="150" t="s">
        <v>124</v>
      </c>
      <c r="AB1" s="150" t="s">
        <v>126</v>
      </c>
      <c r="AC1" s="150" t="s">
        <v>125</v>
      </c>
      <c r="AD1" s="150" t="s">
        <v>127</v>
      </c>
      <c r="AE1" s="150" t="s">
        <v>128</v>
      </c>
      <c r="AF1" s="150" t="s">
        <v>129</v>
      </c>
      <c r="AG1" s="150" t="s">
        <v>130</v>
      </c>
      <c r="AH1" s="150" t="s">
        <v>131</v>
      </c>
      <c r="AI1" s="150" t="s">
        <v>293</v>
      </c>
      <c r="AJ1" s="150" t="s">
        <v>132</v>
      </c>
      <c r="AK1" s="150" t="s">
        <v>50</v>
      </c>
      <c r="AL1" s="150" t="s">
        <v>133</v>
      </c>
      <c r="AM1" s="150" t="s">
        <v>134</v>
      </c>
      <c r="AN1" s="150" t="s">
        <v>135</v>
      </c>
      <c r="AO1" s="150" t="s">
        <v>136</v>
      </c>
      <c r="AP1" s="150" t="s">
        <v>142</v>
      </c>
      <c r="AQ1" s="150" t="s">
        <v>143</v>
      </c>
      <c r="AR1" s="150" t="s">
        <v>256</v>
      </c>
      <c r="AS1" s="150" t="s">
        <v>51</v>
      </c>
      <c r="AT1" s="150" t="s">
        <v>144</v>
      </c>
      <c r="AU1" s="150" t="s">
        <v>189</v>
      </c>
      <c r="AV1" s="150" t="s">
        <v>190</v>
      </c>
      <c r="AW1" s="150" t="s">
        <v>191</v>
      </c>
      <c r="AX1" s="150" t="s">
        <v>192</v>
      </c>
      <c r="AY1" s="150" t="s">
        <v>193</v>
      </c>
      <c r="AZ1" s="150" t="s">
        <v>194</v>
      </c>
      <c r="BA1" s="150" t="s">
        <v>195</v>
      </c>
      <c r="BB1" s="150" t="s">
        <v>197</v>
      </c>
      <c r="BC1" s="150" t="s">
        <v>27</v>
      </c>
      <c r="BD1" s="150" t="s">
        <v>196</v>
      </c>
      <c r="BE1" s="150" t="s">
        <v>198</v>
      </c>
      <c r="BF1" s="150" t="s">
        <v>199</v>
      </c>
      <c r="BG1" s="150" t="s">
        <v>200</v>
      </c>
      <c r="BH1" s="150" t="s">
        <v>201</v>
      </c>
      <c r="BI1" s="150" t="s">
        <v>202</v>
      </c>
      <c r="BJ1" s="150" t="s">
        <v>203</v>
      </c>
      <c r="BK1" s="150" t="s">
        <v>204</v>
      </c>
      <c r="BL1" s="150" t="s">
        <v>0</v>
      </c>
      <c r="BM1" s="150" t="s">
        <v>205</v>
      </c>
      <c r="BN1" s="150" t="s">
        <v>206</v>
      </c>
      <c r="BO1" s="150" t="s">
        <v>207</v>
      </c>
      <c r="BP1" s="150" t="s">
        <v>208</v>
      </c>
      <c r="BQ1" s="150" t="s">
        <v>209</v>
      </c>
      <c r="BR1" s="150" t="s">
        <v>156</v>
      </c>
      <c r="BS1" s="150" t="s">
        <v>157</v>
      </c>
      <c r="BT1" s="150" t="s">
        <v>158</v>
      </c>
      <c r="BU1" s="462"/>
    </row>
    <row r="2" spans="1:87" ht="16.5" customHeight="1">
      <c r="A2" s="609" t="s">
        <v>400</v>
      </c>
      <c r="B2" s="443">
        <v>0.82239436619718309</v>
      </c>
      <c r="C2" s="443">
        <v>4.3499999999999996</v>
      </c>
      <c r="D2" s="443">
        <v>180.13930348258705</v>
      </c>
      <c r="E2" s="443">
        <v>39.2890625</v>
      </c>
      <c r="F2" s="443">
        <v>528.74324324324323</v>
      </c>
      <c r="G2" s="443">
        <v>354.55319148936172</v>
      </c>
      <c r="H2" s="443">
        <v>173.54901960784315</v>
      </c>
      <c r="I2" s="447">
        <v>80.428571428571431</v>
      </c>
      <c r="J2" s="444">
        <v>675.7</v>
      </c>
      <c r="K2" s="444">
        <v>614.5</v>
      </c>
      <c r="L2" s="444">
        <v>368.51111111111112</v>
      </c>
      <c r="M2" s="444">
        <v>411.8</v>
      </c>
      <c r="N2" s="444">
        <v>532</v>
      </c>
      <c r="O2" s="444">
        <v>696.80136986301375</v>
      </c>
      <c r="P2" s="444">
        <v>423.53125</v>
      </c>
      <c r="Q2" s="443">
        <v>726.76666666666665</v>
      </c>
      <c r="R2" s="443">
        <v>9.7689454160042395</v>
      </c>
      <c r="S2" s="443">
        <v>32.245098039215684</v>
      </c>
      <c r="T2" s="443">
        <v>277.80769230769232</v>
      </c>
      <c r="U2" s="443">
        <v>456.8</v>
      </c>
      <c r="V2" s="443">
        <v>143.42307692307693</v>
      </c>
      <c r="W2" s="443">
        <v>115.3609756097561</v>
      </c>
      <c r="X2" s="443">
        <v>161.52173913043478</v>
      </c>
      <c r="Y2" s="443">
        <v>578.3763440860215</v>
      </c>
      <c r="Z2" s="443">
        <v>17.098242811501599</v>
      </c>
      <c r="AA2" s="443">
        <v>78.039145907473312</v>
      </c>
      <c r="AB2" s="443">
        <v>29.06451612903226</v>
      </c>
      <c r="AC2" s="443">
        <v>562.75813953488375</v>
      </c>
      <c r="AD2" s="443">
        <v>136.11111111111111</v>
      </c>
      <c r="AE2" s="443">
        <v>688.75</v>
      </c>
      <c r="AF2" s="443">
        <v>572.88104089219325</v>
      </c>
      <c r="AG2" s="443">
        <v>1.308301415487094</v>
      </c>
      <c r="AH2" s="443">
        <v>293.40489130434781</v>
      </c>
      <c r="AI2" s="443">
        <v>55.332191780821915</v>
      </c>
      <c r="AJ2" s="443">
        <v>232.04166666666666</v>
      </c>
      <c r="AK2" s="443">
        <v>784.7714285714286</v>
      </c>
      <c r="AL2" s="443">
        <v>225.92665036674816</v>
      </c>
      <c r="AM2" s="443">
        <v>361.60714285714283</v>
      </c>
      <c r="AN2" s="443">
        <v>81.871165644171782</v>
      </c>
      <c r="AO2" s="443">
        <v>363.94089834515364</v>
      </c>
      <c r="AP2" s="443">
        <v>354.8</v>
      </c>
      <c r="AQ2" s="443">
        <v>96.671159029649601</v>
      </c>
      <c r="AR2" s="443">
        <v>475.2837837837838</v>
      </c>
      <c r="AS2" s="443">
        <v>63.808948004836758</v>
      </c>
      <c r="AT2" s="443">
        <v>67.729323308270679</v>
      </c>
      <c r="AU2" s="443">
        <v>72.715151515151518</v>
      </c>
      <c r="AV2" s="443">
        <v>216.96428571428572</v>
      </c>
      <c r="AW2" s="443">
        <v>471.23776223776224</v>
      </c>
      <c r="AX2" s="443">
        <v>696.47058823529414</v>
      </c>
      <c r="AY2" s="443">
        <v>497.96296296296299</v>
      </c>
      <c r="AZ2" s="443">
        <v>375.49664429530202</v>
      </c>
      <c r="BA2" s="443">
        <v>311.2</v>
      </c>
      <c r="BB2" s="443">
        <v>567.453125</v>
      </c>
      <c r="BC2" s="443">
        <v>445.12655086848633</v>
      </c>
      <c r="BD2" s="443">
        <v>97.619883040935676</v>
      </c>
      <c r="BE2" s="443">
        <v>328.46153846153845</v>
      </c>
      <c r="BF2" s="443">
        <v>325.55555555555554</v>
      </c>
      <c r="BG2" s="443">
        <v>5.1865671641791042</v>
      </c>
      <c r="BH2" s="443">
        <v>517.33333333333337</v>
      </c>
      <c r="BI2" s="443">
        <v>130.78552971576227</v>
      </c>
      <c r="BJ2" s="443">
        <v>294.125</v>
      </c>
      <c r="BK2" s="443">
        <v>1203.668253968254</v>
      </c>
      <c r="BL2" s="443">
        <v>185.41627543035995</v>
      </c>
      <c r="BM2" s="443">
        <v>215.9344262295082</v>
      </c>
      <c r="BN2" s="443">
        <v>82.464285714285708</v>
      </c>
      <c r="BO2" s="443">
        <v>279.82716049382714</v>
      </c>
      <c r="BP2" s="443">
        <v>266.07142857142856</v>
      </c>
      <c r="BQ2" s="443">
        <v>476.5</v>
      </c>
      <c r="BR2" s="443">
        <v>358.65625</v>
      </c>
      <c r="BS2" s="443">
        <v>282.41891891891891</v>
      </c>
      <c r="BT2" s="443">
        <v>550.55172413793105</v>
      </c>
      <c r="BU2" s="80"/>
    </row>
    <row r="3" spans="1:87" ht="14.25" customHeight="1">
      <c r="A3" s="79" t="s">
        <v>220</v>
      </c>
      <c r="B3" s="443">
        <v>6.3158464034613306</v>
      </c>
      <c r="C3" s="443">
        <v>17.967391304347824</v>
      </c>
      <c r="D3" s="443">
        <v>46.242656449553003</v>
      </c>
      <c r="E3" s="443">
        <v>18.089928057553958</v>
      </c>
      <c r="F3" s="443">
        <v>78.568273092369481</v>
      </c>
      <c r="G3" s="443">
        <v>43.395833333333336</v>
      </c>
      <c r="H3" s="443">
        <v>45.702237521514633</v>
      </c>
      <c r="I3" s="447">
        <v>27.930933852140079</v>
      </c>
      <c r="J3" s="444">
        <v>44.748344370860927</v>
      </c>
      <c r="K3" s="444">
        <v>45.518518518518519</v>
      </c>
      <c r="L3" s="444">
        <v>46.844632768361585</v>
      </c>
      <c r="M3" s="444">
        <v>57.194444444444443</v>
      </c>
      <c r="N3" s="444">
        <v>74.547770700636946</v>
      </c>
      <c r="O3" s="444">
        <v>39.105516048433593</v>
      </c>
      <c r="P3" s="444">
        <v>42.619496855345915</v>
      </c>
      <c r="Q3" s="443">
        <v>78.287253141831243</v>
      </c>
      <c r="R3" s="443">
        <v>52.36931818181818</v>
      </c>
      <c r="S3" s="443">
        <v>23.492857142857144</v>
      </c>
      <c r="T3" s="443">
        <v>64.491071428571431</v>
      </c>
      <c r="U3" s="443">
        <v>79.061538461538461</v>
      </c>
      <c r="V3" s="443">
        <v>49.065789473684212</v>
      </c>
      <c r="W3" s="443">
        <v>47.250749250749251</v>
      </c>
      <c r="X3" s="443">
        <v>45.67622950819672</v>
      </c>
      <c r="Y3" s="443">
        <v>47.474845542806705</v>
      </c>
      <c r="Z3" s="443">
        <v>12.352567801500289</v>
      </c>
      <c r="AA3" s="443">
        <v>14.093187660668381</v>
      </c>
      <c r="AB3" s="443">
        <v>39.75</v>
      </c>
      <c r="AC3" s="443">
        <v>68.90261958997722</v>
      </c>
      <c r="AD3" s="443">
        <v>58.333333333333336</v>
      </c>
      <c r="AE3" s="443">
        <v>81.029411764705884</v>
      </c>
      <c r="AF3" s="443">
        <v>47.184629516227801</v>
      </c>
      <c r="AG3" s="443">
        <v>10.370649044212888</v>
      </c>
      <c r="AH3" s="443">
        <v>58.133345297918162</v>
      </c>
      <c r="AI3" s="443">
        <v>19.396158463385355</v>
      </c>
      <c r="AJ3" s="443">
        <v>56.826530612244895</v>
      </c>
      <c r="AK3" s="443">
        <v>77.154494382022477</v>
      </c>
      <c r="AL3" s="443">
        <v>48.177267987486964</v>
      </c>
      <c r="AM3" s="443">
        <v>52.734375</v>
      </c>
      <c r="AN3" s="443">
        <v>36.362397820163487</v>
      </c>
      <c r="AO3" s="443">
        <v>53.714933705512912</v>
      </c>
      <c r="AP3" s="443">
        <v>55.007751937984494</v>
      </c>
      <c r="AQ3" s="443">
        <v>35.127326150832516</v>
      </c>
      <c r="AR3" s="443">
        <v>41.135672514619884</v>
      </c>
      <c r="AS3" s="443">
        <v>26.691957511380881</v>
      </c>
      <c r="AT3" s="443">
        <v>27.051051051051051</v>
      </c>
      <c r="AU3" s="443">
        <v>41.951048951048953</v>
      </c>
      <c r="AV3" s="443">
        <v>16.418918918918919</v>
      </c>
      <c r="AW3" s="443">
        <v>36.504333694474539</v>
      </c>
      <c r="AX3" s="443">
        <v>56.650717703349279</v>
      </c>
      <c r="AY3" s="443">
        <v>57.703862660944203</v>
      </c>
      <c r="AZ3" s="443">
        <v>58.159043659043661</v>
      </c>
      <c r="BA3" s="443">
        <v>61.19101123595506</v>
      </c>
      <c r="BB3" s="443">
        <v>64.506216696269988</v>
      </c>
      <c r="BC3" s="443">
        <v>46.82484990864004</v>
      </c>
      <c r="BD3" s="443">
        <v>44.873655913978496</v>
      </c>
      <c r="BE3" s="443">
        <v>54.050632911392405</v>
      </c>
      <c r="BF3" s="443">
        <v>55.80952380952381</v>
      </c>
      <c r="BG3" s="443">
        <v>10.109090909090909</v>
      </c>
      <c r="BH3" s="443">
        <v>65.160305343511453</v>
      </c>
      <c r="BI3" s="443">
        <v>42.856900931414053</v>
      </c>
      <c r="BJ3" s="443">
        <v>52.679104477611943</v>
      </c>
      <c r="BK3" s="443">
        <v>73.28092385001932</v>
      </c>
      <c r="BL3" s="443">
        <v>52.705071174377224</v>
      </c>
      <c r="BM3" s="443">
        <v>46.217543859649126</v>
      </c>
      <c r="BN3" s="443">
        <v>34.249690976514216</v>
      </c>
      <c r="BO3" s="443">
        <v>47.220833333333331</v>
      </c>
      <c r="BP3" s="443">
        <v>49.013157894736842</v>
      </c>
      <c r="BQ3" s="443">
        <v>62.491803278688522</v>
      </c>
      <c r="BR3" s="443">
        <v>43.973180076628353</v>
      </c>
      <c r="BS3" s="443">
        <v>38.559040590405907</v>
      </c>
      <c r="BT3" s="443">
        <v>62.611764705882351</v>
      </c>
      <c r="BU3" s="80"/>
    </row>
    <row r="4" spans="1:87" ht="30.75" customHeight="1">
      <c r="A4" s="49" t="s">
        <v>411</v>
      </c>
      <c r="B4" s="81"/>
      <c r="C4" s="81"/>
      <c r="D4" s="81"/>
      <c r="E4" s="81"/>
      <c r="F4" s="81"/>
      <c r="G4" s="81"/>
      <c r="H4" s="81"/>
      <c r="I4" s="400"/>
      <c r="J4" s="401"/>
      <c r="K4" s="401"/>
      <c r="L4" s="401"/>
      <c r="M4" s="401"/>
      <c r="N4" s="401"/>
      <c r="O4" s="401"/>
      <c r="P4" s="40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row>
    <row r="5" spans="1:87">
      <c r="A5" s="211" t="s">
        <v>223</v>
      </c>
      <c r="B5" s="161">
        <v>1981.0274053776336</v>
      </c>
      <c r="C5" s="161">
        <v>872.00071385360047</v>
      </c>
      <c r="D5" s="161">
        <v>611.81586942112244</v>
      </c>
      <c r="E5" s="161">
        <v>609.01957049115163</v>
      </c>
      <c r="F5" s="161">
        <v>447.84465100825582</v>
      </c>
      <c r="G5" s="161">
        <v>457.00138982237138</v>
      </c>
      <c r="H5" s="161">
        <v>529.75154558806832</v>
      </c>
      <c r="I5" s="402">
        <v>646.24877651238</v>
      </c>
      <c r="J5" s="403">
        <v>507.48511025603034</v>
      </c>
      <c r="K5" s="403">
        <v>698.16819365337744</v>
      </c>
      <c r="L5" s="403">
        <v>422.961467768197</v>
      </c>
      <c r="M5" s="403">
        <v>392.74237493929104</v>
      </c>
      <c r="N5" s="403">
        <v>293.70517088174921</v>
      </c>
      <c r="O5" s="403">
        <v>633.94224666529033</v>
      </c>
      <c r="P5" s="434">
        <v>497.12707567820189</v>
      </c>
      <c r="Q5" s="161">
        <v>577.4867528551116</v>
      </c>
      <c r="R5" s="161">
        <v>553.85814581751129</v>
      </c>
      <c r="S5" s="161">
        <v>562.74694131955073</v>
      </c>
      <c r="T5" s="161">
        <v>495.89677488578093</v>
      </c>
      <c r="U5" s="161">
        <v>630.45112813777007</v>
      </c>
      <c r="V5" s="161">
        <v>517.44071064628645</v>
      </c>
      <c r="W5" s="161">
        <v>506.7024457693775</v>
      </c>
      <c r="X5" s="161">
        <v>412.14492418124786</v>
      </c>
      <c r="Y5" s="161">
        <v>559.82413950807756</v>
      </c>
      <c r="Z5" s="161">
        <v>594.11586910823576</v>
      </c>
      <c r="AA5" s="161">
        <v>470.67577408910597</v>
      </c>
      <c r="AB5" s="161">
        <v>522.46652238253785</v>
      </c>
      <c r="AC5" s="161">
        <v>468.12909833626742</v>
      </c>
      <c r="AD5" s="161">
        <v>447.73897142857163</v>
      </c>
      <c r="AE5" s="161">
        <v>304.54115245009041</v>
      </c>
      <c r="AF5" s="161">
        <v>466.02246260666482</v>
      </c>
      <c r="AG5" s="161">
        <v>1081.0967438441514</v>
      </c>
      <c r="AH5" s="161">
        <v>508.54206761566934</v>
      </c>
      <c r="AI5" s="161">
        <v>588.82051742278873</v>
      </c>
      <c r="AJ5" s="161">
        <v>531.11243131621461</v>
      </c>
      <c r="AK5" s="161">
        <v>449.49746969090182</v>
      </c>
      <c r="AL5" s="161">
        <v>428.82175825721828</v>
      </c>
      <c r="AM5" s="161">
        <v>458.78726222222122</v>
      </c>
      <c r="AN5" s="161">
        <v>630.69158336455541</v>
      </c>
      <c r="AO5" s="161">
        <v>444.00977856015379</v>
      </c>
      <c r="AP5" s="161">
        <v>553.55824830890674</v>
      </c>
      <c r="AQ5" s="161">
        <v>468.15611320228635</v>
      </c>
      <c r="AR5" s="161">
        <v>496.26693895538995</v>
      </c>
      <c r="AS5" s="161">
        <v>594.8553229107456</v>
      </c>
      <c r="AT5" s="161">
        <v>544.30672513321497</v>
      </c>
      <c r="AU5" s="161">
        <v>533.11960535089167</v>
      </c>
      <c r="AV5" s="161">
        <v>517.02743868312746</v>
      </c>
      <c r="AW5" s="161">
        <v>568.25498953804129</v>
      </c>
      <c r="AX5" s="161">
        <v>428.81687922297215</v>
      </c>
      <c r="AY5" s="161">
        <v>637.75150613611004</v>
      </c>
      <c r="AZ5" s="161">
        <v>373.1447738118647</v>
      </c>
      <c r="BA5" s="161">
        <v>405.24295170767471</v>
      </c>
      <c r="BB5" s="161">
        <v>423.93746730181459</v>
      </c>
      <c r="BC5" s="161">
        <v>492.62815367419989</v>
      </c>
      <c r="BD5" s="161">
        <v>557.32618552686802</v>
      </c>
      <c r="BE5" s="161">
        <v>452.66332084309198</v>
      </c>
      <c r="BF5" s="161">
        <v>465.49931911262826</v>
      </c>
      <c r="BG5" s="161">
        <v>700.22332733812971</v>
      </c>
      <c r="BH5" s="161">
        <v>431.17233657450771</v>
      </c>
      <c r="BI5" s="161">
        <v>411.89694926304912</v>
      </c>
      <c r="BJ5" s="161">
        <v>513.67024649383711</v>
      </c>
      <c r="BK5" s="161">
        <v>852.76941534541879</v>
      </c>
      <c r="BL5" s="161">
        <v>451.01311602704232</v>
      </c>
      <c r="BM5" s="161">
        <v>316.35747266929883</v>
      </c>
      <c r="BN5" s="161">
        <v>623.12642558105961</v>
      </c>
      <c r="BO5" s="161">
        <v>410.78836142239476</v>
      </c>
      <c r="BP5" s="161">
        <v>664.04735838926183</v>
      </c>
      <c r="BQ5" s="161">
        <v>635.47166841552996</v>
      </c>
      <c r="BR5" s="161">
        <v>437.20811187592574</v>
      </c>
      <c r="BS5" s="161">
        <v>551.00682592468513</v>
      </c>
      <c r="BT5" s="161">
        <v>533.56407428285092</v>
      </c>
      <c r="BU5" s="161"/>
    </row>
    <row r="6" spans="1:87" ht="14.25" customHeight="1">
      <c r="A6" s="609" t="s">
        <v>398</v>
      </c>
      <c r="B6" s="82">
        <v>0.10594652006882249</v>
      </c>
      <c r="C6" s="82">
        <v>4.1412097541352832E-2</v>
      </c>
      <c r="D6" s="82">
        <v>2.1770980126176408E-2</v>
      </c>
      <c r="E6" s="82">
        <v>2.0869451981596506E-2</v>
      </c>
      <c r="F6" s="82">
        <v>1.7600190667803529E-2</v>
      </c>
      <c r="G6" s="82">
        <v>1.8200501282611716E-2</v>
      </c>
      <c r="H6" s="82">
        <v>1.8787744289927369E-2</v>
      </c>
      <c r="I6" s="404">
        <v>3.7132084637773947E-2</v>
      </c>
      <c r="J6" s="405">
        <v>2.3280145684414482E-2</v>
      </c>
      <c r="K6" s="405">
        <v>3.1060017868993997E-2</v>
      </c>
      <c r="L6" s="405">
        <v>2.2305865139409919E-2</v>
      </c>
      <c r="M6" s="405">
        <v>2.6961479687632801E-2</v>
      </c>
      <c r="N6" s="405">
        <v>1.3876720582600439E-2</v>
      </c>
      <c r="O6" s="405">
        <v>1.7338396822902592E-2</v>
      </c>
      <c r="P6" s="405">
        <v>2.0799800775332947E-2</v>
      </c>
      <c r="Q6" s="82">
        <v>2.046785548762772E-2</v>
      </c>
      <c r="R6" s="82">
        <v>2.0205388516250065E-2</v>
      </c>
      <c r="S6" s="82">
        <v>3.0788820569269477E-2</v>
      </c>
      <c r="T6" s="82">
        <v>2.6412624520500149E-2</v>
      </c>
      <c r="U6" s="82">
        <v>2.0894190721601161E-2</v>
      </c>
      <c r="V6" s="82">
        <v>2.5029195334142752E-2</v>
      </c>
      <c r="W6" s="82">
        <v>2.5826973012529734E-2</v>
      </c>
      <c r="X6" s="82">
        <v>2.4329901578194677E-2</v>
      </c>
      <c r="Y6" s="82">
        <v>1.6867976813283111E-2</v>
      </c>
      <c r="Z6" s="82">
        <v>2.8600256209686124E-2</v>
      </c>
      <c r="AA6" s="82">
        <v>1.9460545124810266E-2</v>
      </c>
      <c r="AB6" s="82">
        <v>1.6536188395797638E-2</v>
      </c>
      <c r="AC6" s="82">
        <v>2.0414975904578976E-2</v>
      </c>
      <c r="AD6" s="82">
        <v>2.3195900920028087E-2</v>
      </c>
      <c r="AE6" s="82">
        <v>1.1546395678979117E-2</v>
      </c>
      <c r="AF6" s="82">
        <v>1.7678493673236328E-2</v>
      </c>
      <c r="AG6" s="82">
        <v>5.3178578735546912E-2</v>
      </c>
      <c r="AH6" s="82">
        <v>2.1499432334704444E-2</v>
      </c>
      <c r="AI6" s="82">
        <v>3.7860269989480125E-2</v>
      </c>
      <c r="AJ6" s="82">
        <v>2.828800564856291E-2</v>
      </c>
      <c r="AK6" s="82">
        <v>1.7008431443612724E-2</v>
      </c>
      <c r="AL6" s="82">
        <v>2.1356756287030838E-2</v>
      </c>
      <c r="AM6" s="82">
        <v>1.8789586329581286E-2</v>
      </c>
      <c r="AN6" s="82">
        <v>2.7824082995167733E-2</v>
      </c>
      <c r="AO6" s="82">
        <v>2.0884002032546967E-2</v>
      </c>
      <c r="AP6" s="82">
        <v>2.0080377705934311E-2</v>
      </c>
      <c r="AQ6" s="82">
        <v>1.910007769260411E-2</v>
      </c>
      <c r="AR6" s="82">
        <v>2.5835041649093494E-2</v>
      </c>
      <c r="AS6" s="82">
        <v>2.5243693046461107E-2</v>
      </c>
      <c r="AT6" s="82">
        <v>2.4301440042945519E-2</v>
      </c>
      <c r="AU6" s="82">
        <v>2.3764047592703022E-2</v>
      </c>
      <c r="AV6" s="82">
        <v>2.4479639899292895E-2</v>
      </c>
      <c r="AW6" s="82">
        <v>2.3451930507137616E-2</v>
      </c>
      <c r="AX6" s="82">
        <v>2.011470156389952E-2</v>
      </c>
      <c r="AY6" s="82">
        <v>2.7248473626643569E-2</v>
      </c>
      <c r="AZ6" s="82">
        <v>1.8584807600974394E-2</v>
      </c>
      <c r="BA6" s="82">
        <v>2.2974931022602296E-2</v>
      </c>
      <c r="BB6" s="82">
        <v>1.8714993474650624E-2</v>
      </c>
      <c r="BC6" s="82">
        <v>2.0189025874911646E-2</v>
      </c>
      <c r="BD6" s="82">
        <v>2.663769383936173E-2</v>
      </c>
      <c r="BE6" s="82">
        <v>2.1260566445724799E-2</v>
      </c>
      <c r="BF6" s="82">
        <v>2.4207666268865339E-2</v>
      </c>
      <c r="BG6" s="82">
        <v>2.3321585705364543E-2</v>
      </c>
      <c r="BH6" s="82">
        <v>2.6235589723042445E-2</v>
      </c>
      <c r="BI6" s="82">
        <v>2.135662779403465E-2</v>
      </c>
      <c r="BJ6" s="82">
        <v>1.8055250237844715E-2</v>
      </c>
      <c r="BK6" s="82">
        <v>2.5735778961806597E-2</v>
      </c>
      <c r="BL6" s="82">
        <v>2.0009932829119507E-2</v>
      </c>
      <c r="BM6" s="82">
        <v>3.1963266312753716E-2</v>
      </c>
      <c r="BN6" s="82">
        <v>2.2863046757546683E-2</v>
      </c>
      <c r="BO6" s="82">
        <v>2.495057512237726E-2</v>
      </c>
      <c r="BP6" s="82">
        <v>2.2049922730057434E-2</v>
      </c>
      <c r="BQ6" s="82">
        <v>1.5686353317836074E-2</v>
      </c>
      <c r="BR6" s="82">
        <v>2.1763040449163107E-2</v>
      </c>
      <c r="BS6" s="82">
        <v>2.5797865239946181E-2</v>
      </c>
      <c r="BT6" s="82">
        <v>2.1010075875571684E-2</v>
      </c>
      <c r="BU6" s="82"/>
    </row>
    <row r="7" spans="1:87" ht="18.75" customHeight="1">
      <c r="A7" s="582" t="s">
        <v>412</v>
      </c>
      <c r="B7" s="83"/>
      <c r="C7" s="83"/>
      <c r="D7" s="83"/>
      <c r="E7" s="83"/>
      <c r="F7" s="83"/>
      <c r="G7" s="83"/>
      <c r="H7" s="83"/>
      <c r="I7" s="406"/>
      <c r="J7" s="407"/>
      <c r="K7" s="407"/>
      <c r="L7" s="407"/>
      <c r="M7" s="407"/>
      <c r="N7" s="407"/>
      <c r="O7" s="407"/>
      <c r="P7" s="407"/>
      <c r="Q7" s="83"/>
      <c r="R7" s="83"/>
      <c r="S7" s="83"/>
      <c r="T7" s="83"/>
      <c r="U7" s="83"/>
      <c r="V7" s="83"/>
      <c r="W7" s="83"/>
      <c r="X7" s="83"/>
      <c r="Y7" s="83"/>
      <c r="Z7" s="83"/>
      <c r="AA7" s="83"/>
      <c r="AB7" s="83"/>
      <c r="AC7" s="83"/>
      <c r="AD7" s="83"/>
      <c r="AE7" s="83"/>
      <c r="AF7" s="83"/>
      <c r="AG7" s="83"/>
      <c r="AH7" s="83"/>
      <c r="AI7" s="83"/>
      <c r="AJ7" s="83"/>
      <c r="AK7" s="83"/>
      <c r="AL7" s="83"/>
      <c r="AM7" s="83"/>
      <c r="AN7" s="83"/>
      <c r="AO7" s="83"/>
      <c r="AP7" s="83"/>
      <c r="AQ7" s="83"/>
      <c r="AR7" s="83"/>
      <c r="AS7" s="83"/>
      <c r="AT7" s="83"/>
      <c r="AU7" s="83"/>
      <c r="AV7" s="83"/>
      <c r="AW7" s="83"/>
      <c r="AX7" s="83"/>
      <c r="AY7" s="83"/>
      <c r="AZ7" s="83"/>
      <c r="BA7" s="83"/>
      <c r="BB7" s="83"/>
      <c r="BC7" s="83"/>
      <c r="BD7" s="83"/>
      <c r="BE7" s="83"/>
      <c r="BF7" s="83"/>
      <c r="BG7" s="83"/>
      <c r="BH7" s="83"/>
      <c r="BI7" s="83"/>
      <c r="BJ7" s="83"/>
      <c r="BK7" s="83"/>
      <c r="BL7" s="83"/>
      <c r="BM7" s="83"/>
      <c r="BN7" s="83"/>
      <c r="BO7" s="83"/>
      <c r="BP7" s="83"/>
      <c r="BQ7" s="83"/>
      <c r="BR7" s="83"/>
      <c r="BS7" s="83"/>
      <c r="BT7" s="83"/>
      <c r="BU7" s="83"/>
    </row>
    <row r="8" spans="1:87" ht="14.25" customHeight="1">
      <c r="A8" s="79" t="s">
        <v>223</v>
      </c>
      <c r="B8" s="450">
        <v>2023.9117485870868</v>
      </c>
      <c r="C8" s="450">
        <v>2418.7844343617662</v>
      </c>
      <c r="D8" s="450">
        <v>2769.0086168802472</v>
      </c>
      <c r="E8" s="450">
        <v>3249.5424110161066</v>
      </c>
      <c r="F8" s="450">
        <v>2741.7486352135356</v>
      </c>
      <c r="G8" s="450">
        <v>2966.2906406024963</v>
      </c>
      <c r="H8" s="450">
        <v>2828.9488716905812</v>
      </c>
      <c r="I8" s="450">
        <v>2015.1336046390138</v>
      </c>
      <c r="J8" s="450">
        <v>2530.6979843125646</v>
      </c>
      <c r="K8" s="450">
        <v>2535.3224979658257</v>
      </c>
      <c r="L8" s="450">
        <v>2028.8260718808419</v>
      </c>
      <c r="M8" s="450">
        <v>1661.9731423020883</v>
      </c>
      <c r="N8" s="450">
        <v>2582.8596650717705</v>
      </c>
      <c r="O8" s="450">
        <v>3894.0684835304173</v>
      </c>
      <c r="P8" s="450">
        <v>2778.1534580289726</v>
      </c>
      <c r="Q8" s="450">
        <v>2820.4567102004312</v>
      </c>
      <c r="R8" s="450">
        <v>2928.7085895627647</v>
      </c>
      <c r="S8" s="450">
        <v>2254.0485162663422</v>
      </c>
      <c r="T8" s="450">
        <v>2154.0952004014957</v>
      </c>
      <c r="U8" s="450">
        <v>3476.9842401245373</v>
      </c>
      <c r="V8" s="450">
        <v>2373.6476588897826</v>
      </c>
      <c r="W8" s="450">
        <v>2285.3055746543191</v>
      </c>
      <c r="X8" s="450">
        <v>1848.5962108568867</v>
      </c>
      <c r="Y8" s="450">
        <v>3747.5592678800504</v>
      </c>
      <c r="Z8" s="450">
        <v>2300.4751585929835</v>
      </c>
      <c r="AA8" s="450">
        <v>2822.7681444662317</v>
      </c>
      <c r="AB8" s="450">
        <v>3655.1324010358862</v>
      </c>
      <c r="AC8" s="450">
        <v>2280.7083059763791</v>
      </c>
      <c r="AD8" s="450">
        <v>1685.2903836734693</v>
      </c>
      <c r="AE8" s="450">
        <v>1946.8667259528131</v>
      </c>
      <c r="AF8" s="450">
        <v>2966.2518516595824</v>
      </c>
      <c r="AG8" s="450">
        <v>2372.804535646324</v>
      </c>
      <c r="AH8" s="450">
        <v>2678.9123168137712</v>
      </c>
      <c r="AI8" s="450">
        <v>1835.5231447669739</v>
      </c>
      <c r="AJ8" s="450">
        <v>2105.5550188543725</v>
      </c>
      <c r="AK8" s="450">
        <v>2739.8357665562312</v>
      </c>
      <c r="AL8" s="450">
        <v>2218.2674935067744</v>
      </c>
      <c r="AM8" s="450">
        <v>2826.4683841975311</v>
      </c>
      <c r="AN8" s="450">
        <v>2731.5593757961783</v>
      </c>
      <c r="AO8" s="450">
        <v>2467.9699914905777</v>
      </c>
      <c r="AP8" s="450">
        <v>2481.3031299323561</v>
      </c>
      <c r="AQ8" s="450">
        <v>2831.6439983270598</v>
      </c>
      <c r="AR8" s="450">
        <v>2059.2671234824143</v>
      </c>
      <c r="AS8" s="450">
        <v>2858.5210335417851</v>
      </c>
      <c r="AT8" s="450">
        <v>2525.8713676731795</v>
      </c>
      <c r="AU8" s="450">
        <v>2438.3214431571928</v>
      </c>
      <c r="AV8" s="450">
        <v>2374.1502419753087</v>
      </c>
      <c r="AW8" s="450">
        <v>2536.3202806179233</v>
      </c>
      <c r="AX8" s="450">
        <v>2512.2791190878379</v>
      </c>
      <c r="AY8" s="450">
        <v>2641.0841948679808</v>
      </c>
      <c r="AZ8" s="450">
        <v>2111.0689181218609</v>
      </c>
      <c r="BA8" s="450">
        <v>2042.5650339698864</v>
      </c>
      <c r="BB8" s="450">
        <v>2619.330451303797</v>
      </c>
      <c r="BC8" s="450">
        <v>2793.1075399418014</v>
      </c>
      <c r="BD8" s="450">
        <v>2339.6150676930447</v>
      </c>
      <c r="BE8" s="450">
        <v>2541.867988290398</v>
      </c>
      <c r="BF8" s="450">
        <v>2306.7805921501708</v>
      </c>
      <c r="BG8" s="450">
        <v>2934.6400899280575</v>
      </c>
      <c r="BH8" s="450">
        <v>1729.7267625351453</v>
      </c>
      <c r="BI8" s="450">
        <v>2180.6550663847947</v>
      </c>
      <c r="BJ8" s="450">
        <v>3366.5810837229069</v>
      </c>
      <c r="BK8" s="450">
        <v>3754.5531154368068</v>
      </c>
      <c r="BL8" s="450">
        <v>2391.9876182679081</v>
      </c>
      <c r="BM8" s="450">
        <v>1115.3827907682962</v>
      </c>
      <c r="BN8" s="450">
        <v>3006.7659520716038</v>
      </c>
      <c r="BO8" s="450">
        <v>1904.8166416659315</v>
      </c>
      <c r="BP8" s="450">
        <v>3088.1526147651011</v>
      </c>
      <c r="BQ8" s="450">
        <v>2644.7389821615948</v>
      </c>
      <c r="BR8" s="450">
        <v>2234.3920449594843</v>
      </c>
      <c r="BS8" s="450">
        <v>2492.0926525192594</v>
      </c>
      <c r="BT8" s="450">
        <v>2924.3344369284723</v>
      </c>
      <c r="BU8" s="57"/>
    </row>
    <row r="9" spans="1:87" ht="14.25" customHeight="1">
      <c r="A9" s="609" t="s">
        <v>398</v>
      </c>
      <c r="B9" s="82">
        <v>0.10824000016715181</v>
      </c>
      <c r="C9" s="82">
        <v>0.11487024647563805</v>
      </c>
      <c r="D9" s="82">
        <v>9.8532964867926051E-2</v>
      </c>
      <c r="E9" s="82">
        <v>0.11135302147050997</v>
      </c>
      <c r="F9" s="82">
        <v>0.10775008395055892</v>
      </c>
      <c r="G9" s="82">
        <v>0.1181352569406169</v>
      </c>
      <c r="H9" s="82">
        <v>0.10032923632455049</v>
      </c>
      <c r="I9" s="82">
        <v>0.11578530479808953</v>
      </c>
      <c r="J9" s="82">
        <v>0.11609211101450341</v>
      </c>
      <c r="K9" s="82">
        <v>0.11279110507514323</v>
      </c>
      <c r="L9" s="82">
        <v>0.10699490189847406</v>
      </c>
      <c r="M9" s="82">
        <v>0.11409325292310384</v>
      </c>
      <c r="N9" s="82">
        <v>0.12203265529397292</v>
      </c>
      <c r="O9" s="82">
        <v>0.10650324217729028</v>
      </c>
      <c r="P9" s="82">
        <v>0.11623796264058266</v>
      </c>
      <c r="Q9" s="82">
        <v>9.9965410579688468E-2</v>
      </c>
      <c r="R9" s="82">
        <v>0.10684269130979251</v>
      </c>
      <c r="S9" s="82">
        <v>0.12332274105128301</v>
      </c>
      <c r="T9" s="82">
        <v>0.11473215917308764</v>
      </c>
      <c r="U9" s="82">
        <v>0.11523299524223854</v>
      </c>
      <c r="V9" s="82">
        <v>0.11481603531847924</v>
      </c>
      <c r="W9" s="82">
        <v>0.11648360076960158</v>
      </c>
      <c r="X9" s="82">
        <v>0.10912705999550931</v>
      </c>
      <c r="Y9" s="82">
        <v>0.11291714375259237</v>
      </c>
      <c r="Z9" s="82">
        <v>0.11074300883181978</v>
      </c>
      <c r="AA9" s="82">
        <v>0.11671007915921008</v>
      </c>
      <c r="AB9" s="82">
        <v>0.11568580072745673</v>
      </c>
      <c r="AC9" s="82">
        <v>9.9461036020528276E-2</v>
      </c>
      <c r="AD9" s="82">
        <v>8.7309417441234022E-2</v>
      </c>
      <c r="AE9" s="82">
        <v>7.3813648405936835E-2</v>
      </c>
      <c r="AF9" s="82">
        <v>0.11252432833275088</v>
      </c>
      <c r="AG9" s="82">
        <v>0.11671700385874166</v>
      </c>
      <c r="AH9" s="82">
        <v>0.11325531898665163</v>
      </c>
      <c r="AI9" s="82">
        <v>0.11802136606411617</v>
      </c>
      <c r="AJ9" s="82">
        <v>0.11214565646506282</v>
      </c>
      <c r="AK9" s="82">
        <v>0.10367201584977687</v>
      </c>
      <c r="AL9" s="82">
        <v>0.11047713257555883</v>
      </c>
      <c r="AM9" s="82">
        <v>0.11575772931330384</v>
      </c>
      <c r="AN9" s="82">
        <v>0.12050760908037951</v>
      </c>
      <c r="AO9" s="82">
        <v>0.11608098021105054</v>
      </c>
      <c r="AP9" s="82">
        <v>9.0009505240276302E-2</v>
      </c>
      <c r="AQ9" s="82">
        <v>0.11552689122415341</v>
      </c>
      <c r="AR9" s="82">
        <v>0.10720289369620783</v>
      </c>
      <c r="AS9" s="82">
        <v>0.12130618111390538</v>
      </c>
      <c r="AT9" s="82">
        <v>0.1127715472974906</v>
      </c>
      <c r="AU9" s="82">
        <v>0.10868928142936644</v>
      </c>
      <c r="AV9" s="82">
        <v>0.1124086240730327</v>
      </c>
      <c r="AW9" s="82">
        <v>0.10467414815530339</v>
      </c>
      <c r="AX9" s="82">
        <v>0.11784457929276655</v>
      </c>
      <c r="AY9" s="82">
        <v>0.11284256067949815</v>
      </c>
      <c r="AZ9" s="82">
        <v>0.10514366655842053</v>
      </c>
      <c r="BA9" s="82">
        <v>0.11580162114328195</v>
      </c>
      <c r="BB9" s="82">
        <v>0.11563203558322153</v>
      </c>
      <c r="BC9" s="82">
        <v>0.11446792063084056</v>
      </c>
      <c r="BD9" s="82">
        <v>0.1118231145307642</v>
      </c>
      <c r="BE9" s="82">
        <v>0.11938575708024156</v>
      </c>
      <c r="BF9" s="82">
        <v>0.11996102343762162</v>
      </c>
      <c r="BG9" s="82">
        <v>9.7740903079920963E-2</v>
      </c>
      <c r="BH9" s="82">
        <v>0.10524887110190727</v>
      </c>
      <c r="BI9" s="82">
        <v>0.11306575269197768</v>
      </c>
      <c r="BJ9" s="82">
        <v>0.11833362809605678</v>
      </c>
      <c r="BK9" s="82">
        <v>0.11330888202657335</v>
      </c>
      <c r="BL9" s="82">
        <v>0.10612443378865404</v>
      </c>
      <c r="BM9" s="82">
        <v>0.11269301427014883</v>
      </c>
      <c r="BN9" s="82">
        <v>0.11032083976716196</v>
      </c>
      <c r="BO9" s="82">
        <v>0.1156952707902333</v>
      </c>
      <c r="BP9" s="82">
        <v>0.10254317809405269</v>
      </c>
      <c r="BQ9" s="82">
        <v>6.5284279645514212E-2</v>
      </c>
      <c r="BR9" s="82">
        <v>0.11122200877082836</v>
      </c>
      <c r="BS9" s="82">
        <v>0.11667853716196888</v>
      </c>
      <c r="BT9" s="82">
        <v>0.1151510968724701</v>
      </c>
      <c r="BU9" s="82"/>
    </row>
    <row r="10" spans="1:87" ht="15" customHeight="1">
      <c r="A10" s="609" t="s">
        <v>402</v>
      </c>
      <c r="B10" s="448">
        <v>1558.1976360107324</v>
      </c>
      <c r="C10" s="448">
        <v>1754.7221818915107</v>
      </c>
      <c r="D10" s="448">
        <v>2341.8631356790397</v>
      </c>
      <c r="E10" s="448">
        <v>2431.8621743885465</v>
      </c>
      <c r="F10" s="448">
        <v>2120.4535955563506</v>
      </c>
      <c r="G10" s="448">
        <v>2092.4395740818532</v>
      </c>
      <c r="H10" s="448">
        <v>2349.7212571711921</v>
      </c>
      <c r="I10" s="448">
        <v>1450.3377667781147</v>
      </c>
      <c r="J10" s="448">
        <v>1816.587680676829</v>
      </c>
      <c r="K10" s="448">
        <v>1873.1696501220504</v>
      </c>
      <c r="L10" s="448">
        <v>1580.1578983999677</v>
      </c>
      <c r="M10" s="448">
        <v>1213.8996681236845</v>
      </c>
      <c r="N10" s="448">
        <v>1763.7763015493279</v>
      </c>
      <c r="O10" s="448">
        <v>3046.9091863013969</v>
      </c>
      <c r="P10" s="448">
        <v>1991.7140915910377</v>
      </c>
      <c r="Q10" s="448">
        <v>2351.1938561589386</v>
      </c>
      <c r="R10" s="448">
        <v>2284.2839892770603</v>
      </c>
      <c r="S10" s="448">
        <v>1523.1365663322185</v>
      </c>
      <c r="T10" s="448">
        <v>1564.5825430338273</v>
      </c>
      <c r="U10" s="448">
        <v>2514.4593878510736</v>
      </c>
      <c r="V10" s="448">
        <v>1722.7904710825067</v>
      </c>
      <c r="W10" s="448">
        <v>1634.9265472817735</v>
      </c>
      <c r="X10" s="448">
        <v>1411.6543068640647</v>
      </c>
      <c r="Y10" s="448">
        <v>2765.7147114961549</v>
      </c>
      <c r="Z10" s="448">
        <v>1731.0913369458588</v>
      </c>
      <c r="AA10" s="448">
        <v>2015.5129736878107</v>
      </c>
      <c r="AB10" s="448">
        <v>2632.9451396596373</v>
      </c>
      <c r="AC10" s="448">
        <v>1910.8892597781139</v>
      </c>
      <c r="AD10" s="448">
        <v>1608.5420040816327</v>
      </c>
      <c r="AE10" s="448">
        <v>2197.952510586812</v>
      </c>
      <c r="AF10" s="448">
        <v>2196.748542892833</v>
      </c>
      <c r="AG10" s="448">
        <v>1694.1294307311919</v>
      </c>
      <c r="AH10" s="448">
        <v>1971.1453295551255</v>
      </c>
      <c r="AI10" s="448">
        <v>1296.0387357388956</v>
      </c>
      <c r="AJ10" s="448">
        <v>1564.5984317950558</v>
      </c>
      <c r="AK10" s="448">
        <v>2202.3266871154478</v>
      </c>
      <c r="AL10" s="448">
        <v>1673.2478491190857</v>
      </c>
      <c r="AM10" s="448">
        <v>2034.7585721810699</v>
      </c>
      <c r="AN10" s="448">
        <v>1888.9259335581366</v>
      </c>
      <c r="AO10" s="448">
        <v>1771.7300937985151</v>
      </c>
      <c r="AP10" s="448">
        <v>2297.2602757422019</v>
      </c>
      <c r="AQ10" s="448">
        <v>2042.5576304660999</v>
      </c>
      <c r="AR10" s="448">
        <v>1600.7552380986228</v>
      </c>
      <c r="AS10" s="448">
        <v>1963.7093834880932</v>
      </c>
      <c r="AT10" s="448">
        <v>1866.5105311019834</v>
      </c>
      <c r="AU10" s="448">
        <v>1869.4893454464634</v>
      </c>
      <c r="AV10" s="448">
        <v>1760.0593827160494</v>
      </c>
      <c r="AW10" s="448">
        <v>2019.2189486102659</v>
      </c>
      <c r="AX10" s="448">
        <v>1776.5483530405406</v>
      </c>
      <c r="AY10" s="448">
        <v>1950.419666542705</v>
      </c>
      <c r="AZ10" s="448">
        <v>1673.1622132060747</v>
      </c>
      <c r="BA10" s="448">
        <v>1469.8736610968294</v>
      </c>
      <c r="BB10" s="448">
        <v>1887.6908679130986</v>
      </c>
      <c r="BC10" s="448">
        <v>2033.3990552031189</v>
      </c>
      <c r="BD10" s="448">
        <v>1743.5386514307393</v>
      </c>
      <c r="BE10" s="448">
        <v>1774.2680327868852</v>
      </c>
      <c r="BF10" s="448">
        <v>1602.4514505119455</v>
      </c>
      <c r="BG10" s="448">
        <v>2502.0573078537172</v>
      </c>
      <c r="BH10" s="448">
        <v>1369.5529022668695</v>
      </c>
      <c r="BI10" s="448">
        <v>1607.217492525125</v>
      </c>
      <c r="BJ10" s="448">
        <v>2370.8258434858576</v>
      </c>
      <c r="BK10" s="448">
        <v>2761.2965611382847</v>
      </c>
      <c r="BL10" s="448">
        <v>1878.2884808534702</v>
      </c>
      <c r="BM10" s="448">
        <v>824.79438942453692</v>
      </c>
      <c r="BN10" s="448">
        <v>2271.228444853472</v>
      </c>
      <c r="BO10" s="448">
        <v>1372.0069891761523</v>
      </c>
      <c r="BP10" s="448">
        <v>2509.6359993288593</v>
      </c>
      <c r="BQ10" s="448">
        <v>3375.9262777632039</v>
      </c>
      <c r="BR10" s="448">
        <v>1674.1231266881589</v>
      </c>
      <c r="BS10" s="448">
        <v>1779.8850822208401</v>
      </c>
      <c r="BT10" s="448">
        <v>2116.3023456094202</v>
      </c>
      <c r="BU10" s="84"/>
    </row>
    <row r="11" spans="1:87" ht="14.25" customHeight="1">
      <c r="A11" s="610" t="s">
        <v>399</v>
      </c>
      <c r="B11" s="443">
        <v>2.7645144716561054</v>
      </c>
      <c r="C11" s="443">
        <v>3.2377495462794919</v>
      </c>
      <c r="D11" s="443">
        <v>3.5769995581087053</v>
      </c>
      <c r="E11" s="443">
        <v>4.7245973354543649</v>
      </c>
      <c r="F11" s="443">
        <v>3.7021238530937715</v>
      </c>
      <c r="G11" s="443">
        <v>4.098490758521363</v>
      </c>
      <c r="H11" s="443">
        <v>4.4731480435355699</v>
      </c>
      <c r="I11" s="443">
        <v>2.7688851739630134</v>
      </c>
      <c r="J11" s="443">
        <v>2.5734793547432293</v>
      </c>
      <c r="K11" s="443">
        <v>3.4418226200162736</v>
      </c>
      <c r="L11" s="443">
        <v>2.8253030211662544</v>
      </c>
      <c r="M11" s="443">
        <v>2.7095677513355998</v>
      </c>
      <c r="N11" s="443">
        <v>3.9168660287081338</v>
      </c>
      <c r="O11" s="443">
        <v>5.6077968800684141</v>
      </c>
      <c r="P11" s="443">
        <v>3.3599449076465233</v>
      </c>
      <c r="Q11" s="443">
        <v>4.2761661239278999</v>
      </c>
      <c r="R11" s="443">
        <v>3.9899099490072691</v>
      </c>
      <c r="S11" s="443">
        <v>2.9419276375798113</v>
      </c>
      <c r="T11" s="443">
        <v>2.8376367160459641</v>
      </c>
      <c r="U11" s="443">
        <v>3.4074236232730102</v>
      </c>
      <c r="V11" s="443">
        <v>3.3129525341914721</v>
      </c>
      <c r="W11" s="443">
        <v>2.9631274049642693</v>
      </c>
      <c r="X11" s="443">
        <v>1.8859578286227008</v>
      </c>
      <c r="Y11" s="443">
        <v>4.8886947145327113</v>
      </c>
      <c r="Z11" s="443">
        <v>2.9602933619843976</v>
      </c>
      <c r="AA11" s="443">
        <v>3.9466915956039945</v>
      </c>
      <c r="AB11" s="443">
        <v>5.0706622271550126</v>
      </c>
      <c r="AC11" s="443">
        <v>3.4104452323688146</v>
      </c>
      <c r="AD11" s="443">
        <v>3.1608163265306124</v>
      </c>
      <c r="AE11" s="443">
        <v>4.6170598911070782</v>
      </c>
      <c r="AF11" s="443">
        <v>4.1585607215859319</v>
      </c>
      <c r="AG11" s="443">
        <v>2.8224302634174903</v>
      </c>
      <c r="AH11" s="443">
        <v>3.5313890200945299</v>
      </c>
      <c r="AI11" s="443">
        <v>2.7556477068762764</v>
      </c>
      <c r="AJ11" s="443">
        <v>2.9127311905189441</v>
      </c>
      <c r="AK11" s="443">
        <v>4.0107401609203768</v>
      </c>
      <c r="AL11" s="443">
        <v>3.0808623003333189</v>
      </c>
      <c r="AM11" s="443">
        <v>3.7669135802469134</v>
      </c>
      <c r="AN11" s="443">
        <v>3.0720119895091793</v>
      </c>
      <c r="AO11" s="443">
        <v>3.3014673881270826</v>
      </c>
      <c r="AP11" s="443">
        <v>4.3704904171364145</v>
      </c>
      <c r="AQ11" s="443">
        <v>3.8502997351178028</v>
      </c>
      <c r="AR11" s="443">
        <v>2.1691166017457566</v>
      </c>
      <c r="AS11" s="443">
        <v>3.6520750426378625</v>
      </c>
      <c r="AT11" s="443">
        <v>3.5420737122557728</v>
      </c>
      <c r="AU11" s="443">
        <v>3.371436906151025</v>
      </c>
      <c r="AV11" s="443">
        <v>3.2808230452674896</v>
      </c>
      <c r="AW11" s="443">
        <v>4.0056390698502682</v>
      </c>
      <c r="AX11" s="443">
        <v>3.4064189189189191</v>
      </c>
      <c r="AY11" s="443">
        <v>3.5817776124953515</v>
      </c>
      <c r="AZ11" s="443">
        <v>3.2998623746626392</v>
      </c>
      <c r="BA11" s="443">
        <v>2.6058575100991552</v>
      </c>
      <c r="BB11" s="443">
        <v>3.4192802268909879</v>
      </c>
      <c r="BC11" s="443">
        <v>3.9356415773806206</v>
      </c>
      <c r="BD11" s="443">
        <v>3.1119031929551308</v>
      </c>
      <c r="BE11" s="443">
        <v>3.0861826697892272</v>
      </c>
      <c r="BF11" s="443">
        <v>3.4967576791808872</v>
      </c>
      <c r="BG11" s="443">
        <v>4.9737410071942447</v>
      </c>
      <c r="BH11" s="443">
        <v>2.6886129334582942</v>
      </c>
      <c r="BI11" s="443">
        <v>2.4629549136602522</v>
      </c>
      <c r="BJ11" s="443">
        <v>4.5174953959484343</v>
      </c>
      <c r="BK11" s="443">
        <v>5.0336220890900965</v>
      </c>
      <c r="BL11" s="443">
        <v>3.3932022855985347</v>
      </c>
      <c r="BM11" s="443">
        <v>1.7761919222593381</v>
      </c>
      <c r="BN11" s="443">
        <v>4.2165620037534284</v>
      </c>
      <c r="BO11" s="443">
        <v>2.6745786640783553</v>
      </c>
      <c r="BP11" s="443">
        <v>4.3135570469798656</v>
      </c>
      <c r="BQ11" s="443">
        <v>6.4706190975865692</v>
      </c>
      <c r="BR11" s="443">
        <v>2.9852748976213297</v>
      </c>
      <c r="BS11" s="443">
        <v>3.4177711852241734</v>
      </c>
      <c r="BT11" s="443">
        <v>4.2909307277965674</v>
      </c>
      <c r="BU11" s="85"/>
    </row>
    <row r="12" spans="1:87" ht="14.25" customHeight="1">
      <c r="A12" s="230" t="s">
        <v>401</v>
      </c>
      <c r="B12" s="55">
        <v>1023.7806302449051</v>
      </c>
      <c r="C12" s="55">
        <v>622.59071990320615</v>
      </c>
      <c r="D12" s="55">
        <v>340.81965311533361</v>
      </c>
      <c r="E12" s="55">
        <v>321.24169218532512</v>
      </c>
      <c r="F12" s="55">
        <v>232.85351547524726</v>
      </c>
      <c r="G12" s="55">
        <v>267.04737292966877</v>
      </c>
      <c r="H12" s="55">
        <v>270.45038545550409</v>
      </c>
      <c r="I12" s="55">
        <v>331.45575000870684</v>
      </c>
      <c r="J12" s="55">
        <v>319.50727837797837</v>
      </c>
      <c r="K12" s="55">
        <v>599.82445890968268</v>
      </c>
      <c r="L12" s="55">
        <v>283.87612434420788</v>
      </c>
      <c r="M12" s="55">
        <v>298.63884409907723</v>
      </c>
      <c r="N12" s="55">
        <v>223.38422676008202</v>
      </c>
      <c r="O12" s="55">
        <v>297.15968687643146</v>
      </c>
      <c r="P12" s="55">
        <v>232.16465579576479</v>
      </c>
      <c r="Q12" s="55">
        <v>281.47128732284546</v>
      </c>
      <c r="R12" s="55">
        <v>317.71917055441037</v>
      </c>
      <c r="S12" s="55">
        <v>417.07563697172384</v>
      </c>
      <c r="T12" s="55">
        <v>235.45328949190088</v>
      </c>
      <c r="U12" s="55">
        <v>260.48245670363889</v>
      </c>
      <c r="V12" s="55">
        <v>435.38873424510592</v>
      </c>
      <c r="W12" s="55">
        <v>281.67802634360856</v>
      </c>
      <c r="X12" s="55">
        <v>265.44680933153882</v>
      </c>
      <c r="Y12" s="55">
        <v>281.13693561880689</v>
      </c>
      <c r="Z12" s="55">
        <v>359.86378474330826</v>
      </c>
      <c r="AA12" s="55">
        <v>268.77224679647952</v>
      </c>
      <c r="AB12" s="55">
        <v>449.8645800961894</v>
      </c>
      <c r="AC12" s="55">
        <v>262.88053007198766</v>
      </c>
      <c r="AD12" s="55">
        <v>356.97324081632655</v>
      </c>
      <c r="AE12" s="55">
        <v>174.13171687840293</v>
      </c>
      <c r="AF12" s="55">
        <v>180.7230166444956</v>
      </c>
      <c r="AG12" s="55">
        <v>451.84903247850474</v>
      </c>
      <c r="AH12" s="55">
        <v>248.05106606898636</v>
      </c>
      <c r="AI12" s="55">
        <v>344.90088939778423</v>
      </c>
      <c r="AJ12" s="55">
        <v>418.10652002154785</v>
      </c>
      <c r="AK12" s="55">
        <v>275.47730003276661</v>
      </c>
      <c r="AL12" s="55">
        <v>178.77843805462965</v>
      </c>
      <c r="AM12" s="55">
        <v>224.28839506172835</v>
      </c>
      <c r="AN12" s="55">
        <v>385.2260187336081</v>
      </c>
      <c r="AO12" s="55">
        <v>225.2871831214639</v>
      </c>
      <c r="AP12" s="55">
        <v>337.91462091319056</v>
      </c>
      <c r="AQ12" s="55">
        <v>275.98513871462427</v>
      </c>
      <c r="AR12" s="55">
        <v>214.43415825538082</v>
      </c>
      <c r="AS12" s="55">
        <v>319.75442618912263</v>
      </c>
      <c r="AT12" s="55">
        <v>261.31833925399638</v>
      </c>
      <c r="AU12" s="55">
        <v>262.79360226704449</v>
      </c>
      <c r="AV12" s="55">
        <v>393.98609876543225</v>
      </c>
      <c r="AW12" s="55">
        <v>269.32794426224643</v>
      </c>
      <c r="AX12" s="55">
        <v>278.08886317567567</v>
      </c>
      <c r="AY12" s="55">
        <v>361.88248419486797</v>
      </c>
      <c r="AZ12" s="55">
        <v>211.44591306368304</v>
      </c>
      <c r="BA12" s="55">
        <v>255.33274513404331</v>
      </c>
      <c r="BB12" s="55">
        <v>231.48046369468844</v>
      </c>
      <c r="BC12" s="55">
        <v>257.77295156812681</v>
      </c>
      <c r="BD12" s="55">
        <v>337.80095998322651</v>
      </c>
      <c r="BE12" s="55">
        <v>311.51245901639345</v>
      </c>
      <c r="BF12" s="55">
        <v>365.2203873720137</v>
      </c>
      <c r="BG12" s="55">
        <v>511.72228057553957</v>
      </c>
      <c r="BH12" s="55">
        <v>232.60403526241799</v>
      </c>
      <c r="BI12" s="55">
        <v>281.61194254554073</v>
      </c>
      <c r="BJ12" s="55">
        <v>354.28344949709594</v>
      </c>
      <c r="BK12" s="55">
        <v>321.74333123217258</v>
      </c>
      <c r="BL12" s="55">
        <v>223.0054776715254</v>
      </c>
      <c r="BM12" s="55">
        <v>217.41564682660189</v>
      </c>
      <c r="BN12" s="55">
        <v>239.31662335787499</v>
      </c>
      <c r="BO12" s="55">
        <v>278.97595517515219</v>
      </c>
      <c r="BP12" s="55">
        <v>447.51880805369132</v>
      </c>
      <c r="BQ12" s="55">
        <v>462.3221406086044</v>
      </c>
      <c r="BR12" s="55">
        <v>229.18097063692602</v>
      </c>
      <c r="BS12" s="55">
        <v>272.89968563089138</v>
      </c>
      <c r="BT12" s="55">
        <v>260.00247400726539</v>
      </c>
      <c r="BU12" s="55"/>
    </row>
    <row r="13" spans="1:87" ht="16.5" customHeight="1">
      <c r="A13" s="626" t="s">
        <v>403</v>
      </c>
      <c r="B13" s="55">
        <v>356.78875149854485</v>
      </c>
      <c r="C13" s="55">
        <v>141.89678765880311</v>
      </c>
      <c r="D13" s="55">
        <v>97.221166593018111</v>
      </c>
      <c r="E13" s="55">
        <v>66.653056273613458</v>
      </c>
      <c r="F13" s="55">
        <v>78.95965829222861</v>
      </c>
      <c r="G13" s="55">
        <v>88.779077652424149</v>
      </c>
      <c r="H13" s="55">
        <v>94.301279704740551</v>
      </c>
      <c r="I13" s="55">
        <v>110.64868735415908</v>
      </c>
      <c r="J13" s="55">
        <v>64.260344827585783</v>
      </c>
      <c r="K13" s="55">
        <v>29.18337672904876</v>
      </c>
      <c r="L13" s="55">
        <v>59.554272447688064</v>
      </c>
      <c r="M13" s="55">
        <v>44.665114133074461</v>
      </c>
      <c r="N13" s="55">
        <v>67.795399863293994</v>
      </c>
      <c r="O13" s="55">
        <v>113.17468092949171</v>
      </c>
      <c r="P13" s="55">
        <v>63.902060060503537</v>
      </c>
      <c r="Q13" s="55">
        <v>146.8557609044627</v>
      </c>
      <c r="R13" s="55">
        <v>53.656924704350757</v>
      </c>
      <c r="S13" s="55">
        <v>133.53963818789973</v>
      </c>
      <c r="T13" s="55">
        <v>129.13018309566601</v>
      </c>
      <c r="U13" s="55">
        <v>158.53507637672695</v>
      </c>
      <c r="V13" s="55">
        <v>69.636918744972377</v>
      </c>
      <c r="W13" s="55">
        <v>30.147069009260832</v>
      </c>
      <c r="X13" s="55">
        <v>17.738597577389708</v>
      </c>
      <c r="Y13" s="55">
        <v>48.362578036401132</v>
      </c>
      <c r="Z13" s="55">
        <v>333.74612323071915</v>
      </c>
      <c r="AA13" s="55">
        <v>139.88546126134361</v>
      </c>
      <c r="AB13" s="55">
        <v>-64.235749167591564</v>
      </c>
      <c r="AC13" s="55">
        <v>73.758554792426068</v>
      </c>
      <c r="AD13" s="55">
        <v>43.714963265306281</v>
      </c>
      <c r="AE13" s="55">
        <v>76.82463339382906</v>
      </c>
      <c r="AF13" s="55">
        <v>92.488808085396855</v>
      </c>
      <c r="AG13" s="55">
        <v>204.6968365160028</v>
      </c>
      <c r="AH13" s="55">
        <v>110.8156339084771</v>
      </c>
      <c r="AI13" s="55">
        <v>75.349025809246598</v>
      </c>
      <c r="AJ13" s="55">
        <v>13.601005566528665</v>
      </c>
      <c r="AK13" s="55">
        <v>26.42075945680271</v>
      </c>
      <c r="AL13" s="55">
        <v>120.05688368468898</v>
      </c>
      <c r="AM13" s="55">
        <v>49.615159506171842</v>
      </c>
      <c r="AN13" s="55">
        <v>112.94947171225124</v>
      </c>
      <c r="AO13" s="55">
        <v>65.962693069692776</v>
      </c>
      <c r="AP13" s="55">
        <v>100.50151493799349</v>
      </c>
      <c r="AQ13" s="55">
        <v>80.794562944374732</v>
      </c>
      <c r="AR13" s="55">
        <v>92.026168149896833</v>
      </c>
      <c r="AS13" s="55">
        <v>100.93210081485772</v>
      </c>
      <c r="AT13" s="55">
        <v>80.295289742451232</v>
      </c>
      <c r="AU13" s="55">
        <v>107.14240456742779</v>
      </c>
      <c r="AV13" s="55">
        <v>33.380065843621232</v>
      </c>
      <c r="AW13" s="55">
        <v>94.896623681125348</v>
      </c>
      <c r="AX13" s="55">
        <v>44.066206925674862</v>
      </c>
      <c r="AY13" s="55">
        <v>64.95522499070286</v>
      </c>
      <c r="AZ13" s="55">
        <v>58.94604854421015</v>
      </c>
      <c r="BA13" s="55">
        <v>43.265318582445197</v>
      </c>
      <c r="BB13" s="55">
        <v>44.101109673155825</v>
      </c>
      <c r="BC13" s="55">
        <v>85.644950107589452</v>
      </c>
      <c r="BD13" s="55">
        <v>30.803768945067322</v>
      </c>
      <c r="BE13" s="55">
        <v>-3.6924262295075772</v>
      </c>
      <c r="BF13" s="55">
        <v>33.021235494880777</v>
      </c>
      <c r="BG13" s="55">
        <v>114.05589568345341</v>
      </c>
      <c r="BH13" s="55">
        <v>80.25054885192101</v>
      </c>
      <c r="BI13" s="55">
        <v>37.76447465128161</v>
      </c>
      <c r="BJ13" s="55">
        <v>98.422897010907462</v>
      </c>
      <c r="BK13" s="55">
        <v>185.26863277731667</v>
      </c>
      <c r="BL13" s="55">
        <v>82.251972890168048</v>
      </c>
      <c r="BM13" s="55">
        <v>27.984777558457669</v>
      </c>
      <c r="BN13" s="55">
        <v>95.70573480583225</v>
      </c>
      <c r="BO13" s="55">
        <v>53.806714903379515</v>
      </c>
      <c r="BP13" s="55">
        <v>68.017020134228289</v>
      </c>
      <c r="BQ13" s="55">
        <v>59.22796432318993</v>
      </c>
      <c r="BR13" s="55">
        <v>83.147817373878198</v>
      </c>
      <c r="BS13" s="55">
        <v>89.479442078568056</v>
      </c>
      <c r="BT13" s="55">
        <v>184.59671739947373</v>
      </c>
      <c r="BU13" s="55"/>
    </row>
    <row r="14" spans="1:87" ht="14.25" customHeight="1">
      <c r="A14" s="626" t="s">
        <v>229</v>
      </c>
      <c r="B14" s="450">
        <v>8427.1207578352423</v>
      </c>
      <c r="C14" s="450">
        <v>1647.0801814882029</v>
      </c>
      <c r="D14" s="450">
        <v>1480.6078767123288</v>
      </c>
      <c r="E14" s="450">
        <v>2519.6035354941346</v>
      </c>
      <c r="F14" s="450">
        <v>1642.2179254734583</v>
      </c>
      <c r="G14" s="450">
        <v>1632.7594627640417</v>
      </c>
      <c r="H14" s="450">
        <v>2177.6451310586376</v>
      </c>
      <c r="I14" s="450">
        <v>3042.240575000872</v>
      </c>
      <c r="J14" s="450">
        <v>1966.8632351635345</v>
      </c>
      <c r="K14" s="450">
        <v>917.14511798209935</v>
      </c>
      <c r="L14" s="450">
        <v>995.53847072303006</v>
      </c>
      <c r="M14" s="450">
        <v>1194.0800971345313</v>
      </c>
      <c r="N14" s="450">
        <v>740.29879101162055</v>
      </c>
      <c r="O14" s="450">
        <v>3250.7647945602712</v>
      </c>
      <c r="P14" s="450">
        <v>1897.9987461570613</v>
      </c>
      <c r="Q14" s="450">
        <v>2570.7973466954086</v>
      </c>
      <c r="R14" s="450">
        <v>1802.3741152218727</v>
      </c>
      <c r="S14" s="450">
        <v>1185.0813499543938</v>
      </c>
      <c r="T14" s="450">
        <v>1687.0730094835931</v>
      </c>
      <c r="U14" s="450">
        <v>2613.5518335279226</v>
      </c>
      <c r="V14" s="450">
        <v>920.00133011531261</v>
      </c>
      <c r="W14" s="450">
        <v>1685.8038900164916</v>
      </c>
      <c r="X14" s="450">
        <v>2321.6771332436074</v>
      </c>
      <c r="Y14" s="450">
        <v>2435.8470813735171</v>
      </c>
      <c r="Z14" s="450">
        <v>2460.7767146260576</v>
      </c>
      <c r="AA14" s="450">
        <v>2695.9513260978611</v>
      </c>
      <c r="AB14" s="450">
        <v>544.83160192378853</v>
      </c>
      <c r="AC14" s="450">
        <v>1943.4508446769646</v>
      </c>
      <c r="AD14" s="450">
        <v>425.41802448979598</v>
      </c>
      <c r="AE14" s="450">
        <v>912.69436297640675</v>
      </c>
      <c r="AF14" s="450">
        <v>2488.4066384607895</v>
      </c>
      <c r="AG14" s="450">
        <v>5593.4013502930766</v>
      </c>
      <c r="AH14" s="450">
        <v>2460.2604920983331</v>
      </c>
      <c r="AI14" s="450">
        <v>3091.0902444760777</v>
      </c>
      <c r="AJ14" s="450">
        <v>1514.0244568145088</v>
      </c>
      <c r="AK14" s="450">
        <v>1513.9636290821713</v>
      </c>
      <c r="AL14" s="450">
        <v>2060.0951936063375</v>
      </c>
      <c r="AM14" s="450">
        <v>1633.7316879012346</v>
      </c>
      <c r="AN14" s="450">
        <v>1935.6066436867741</v>
      </c>
      <c r="AO14" s="450">
        <v>1698.6426498730084</v>
      </c>
      <c r="AP14" s="450">
        <v>1781.2712655016917</v>
      </c>
      <c r="AQ14" s="450">
        <v>2159.27985501185</v>
      </c>
      <c r="AR14" s="450">
        <v>1842.418957095334</v>
      </c>
      <c r="AS14" s="450">
        <v>2344.6514656054578</v>
      </c>
      <c r="AT14" s="450">
        <v>2601.3149222912966</v>
      </c>
      <c r="AU14" s="450">
        <v>2420.6054459076522</v>
      </c>
      <c r="AV14" s="450">
        <v>1015.2784148148152</v>
      </c>
      <c r="AW14" s="450">
        <v>2467.3783510172593</v>
      </c>
      <c r="AX14" s="450">
        <v>1402.8734214527026</v>
      </c>
      <c r="AY14" s="450">
        <v>1675.8267013759762</v>
      </c>
      <c r="AZ14" s="450">
        <v>1659.8407553307479</v>
      </c>
      <c r="BA14" s="450">
        <v>812.82822530297506</v>
      </c>
      <c r="BB14" s="450">
        <v>1666.5856210590082</v>
      </c>
      <c r="BC14" s="450">
        <v>3393.9588122540226</v>
      </c>
      <c r="BD14" s="450">
        <v>2594.3658713233081</v>
      </c>
      <c r="BE14" s="450">
        <v>1223.5482060889929</v>
      </c>
      <c r="BF14" s="450">
        <v>967.50390273037544</v>
      </c>
      <c r="BG14" s="450">
        <v>1726.3518345323746</v>
      </c>
      <c r="BH14" s="450">
        <v>1557.515488519213</v>
      </c>
      <c r="BI14" s="450">
        <v>1913.0394252578328</v>
      </c>
      <c r="BJ14" s="55">
        <v>1417.0121447797139</v>
      </c>
      <c r="BK14" s="450">
        <v>4946.0500363175543</v>
      </c>
      <c r="BL14" s="450">
        <v>1858.6699386399507</v>
      </c>
      <c r="BM14" s="450">
        <v>897.70063316125118</v>
      </c>
      <c r="BN14" s="450">
        <v>3521.6322542226071</v>
      </c>
      <c r="BO14" s="450">
        <v>1234.7893761581222</v>
      </c>
      <c r="BP14" s="450">
        <v>1697.0842657718117</v>
      </c>
      <c r="BQ14" s="450">
        <v>2333.0327911857294</v>
      </c>
      <c r="BR14" s="450">
        <v>1887.5692254073365</v>
      </c>
      <c r="BS14" s="450">
        <v>1762.1884243265222</v>
      </c>
      <c r="BT14" s="450">
        <v>1749.0266516347237</v>
      </c>
      <c r="BU14" s="57"/>
    </row>
    <row r="15" spans="1:87" s="172" customFormat="1" ht="19.5" customHeight="1">
      <c r="A15" s="188" t="s">
        <v>406</v>
      </c>
      <c r="B15" s="170"/>
      <c r="C15" s="170"/>
      <c r="D15" s="170"/>
      <c r="E15" s="170"/>
      <c r="F15" s="170"/>
      <c r="G15" s="170"/>
      <c r="H15" s="170"/>
      <c r="I15" s="408"/>
      <c r="J15" s="170"/>
      <c r="K15" s="170"/>
      <c r="L15" s="170"/>
      <c r="M15" s="170"/>
      <c r="N15" s="170"/>
      <c r="O15" s="170"/>
      <c r="P15" s="170"/>
      <c r="Q15" s="170"/>
      <c r="R15" s="170"/>
      <c r="S15" s="170"/>
      <c r="T15" s="170"/>
      <c r="U15" s="170"/>
      <c r="V15" s="170"/>
      <c r="W15" s="170"/>
      <c r="X15" s="170"/>
      <c r="Y15" s="170"/>
      <c r="Z15" s="170"/>
      <c r="AA15" s="170"/>
      <c r="AB15" s="170"/>
      <c r="AC15" s="170"/>
      <c r="AD15" s="170"/>
      <c r="AE15" s="170"/>
      <c r="AF15" s="170"/>
      <c r="AG15" s="170"/>
      <c r="AH15" s="170"/>
      <c r="AI15" s="170"/>
      <c r="AJ15" s="170"/>
      <c r="AK15" s="170"/>
      <c r="AL15" s="170"/>
      <c r="AM15" s="170"/>
      <c r="AN15" s="170"/>
      <c r="AO15" s="170"/>
      <c r="AP15" s="170"/>
      <c r="AQ15" s="170"/>
      <c r="AR15" s="170"/>
      <c r="AS15" s="170"/>
      <c r="AT15" s="170"/>
      <c r="AU15" s="170"/>
      <c r="AV15" s="170"/>
      <c r="AW15" s="170"/>
      <c r="AX15" s="170"/>
      <c r="AY15" s="170"/>
      <c r="AZ15" s="170"/>
      <c r="BA15" s="170"/>
      <c r="BB15" s="170"/>
      <c r="BC15" s="170"/>
      <c r="BD15" s="170"/>
      <c r="BE15" s="170"/>
      <c r="BF15" s="170"/>
      <c r="BG15" s="170"/>
      <c r="BH15" s="170"/>
      <c r="BI15" s="170"/>
      <c r="BJ15" s="170"/>
      <c r="BK15" s="170"/>
      <c r="BL15" s="170"/>
      <c r="BM15" s="170"/>
      <c r="BN15" s="170"/>
      <c r="BO15" s="170"/>
      <c r="BP15" s="170"/>
      <c r="BQ15" s="170"/>
      <c r="BR15" s="170"/>
      <c r="BS15" s="170"/>
      <c r="BT15" s="170"/>
      <c r="BU15" s="170"/>
      <c r="BV15" s="171"/>
      <c r="BW15" s="171"/>
      <c r="BX15" s="171"/>
      <c r="BY15" s="171"/>
      <c r="BZ15" s="171"/>
      <c r="CA15" s="171"/>
      <c r="CB15" s="171"/>
      <c r="CC15" s="171"/>
      <c r="CD15" s="171"/>
      <c r="CE15" s="171"/>
      <c r="CF15" s="171"/>
      <c r="CG15" s="171"/>
      <c r="CH15" s="171"/>
      <c r="CI15" s="171"/>
    </row>
    <row r="16" spans="1:87" s="172" customFormat="1" ht="15" customHeight="1">
      <c r="A16" s="419" t="s">
        <v>34</v>
      </c>
      <c r="B16" s="469">
        <v>100</v>
      </c>
      <c r="C16" s="469">
        <v>100</v>
      </c>
      <c r="D16" s="469">
        <v>98</v>
      </c>
      <c r="E16" s="469">
        <v>100</v>
      </c>
      <c r="F16" s="469">
        <v>99.5</v>
      </c>
      <c r="G16" s="469">
        <v>98.3</v>
      </c>
      <c r="H16" s="469">
        <v>100</v>
      </c>
      <c r="I16" s="469">
        <v>94.4</v>
      </c>
      <c r="J16" s="469">
        <v>97.9</v>
      </c>
      <c r="K16" s="469">
        <v>100</v>
      </c>
      <c r="L16" s="469">
        <v>100</v>
      </c>
      <c r="M16" s="469">
        <v>90.5</v>
      </c>
      <c r="N16" s="469">
        <v>94.9</v>
      </c>
      <c r="O16" s="469">
        <v>99.1</v>
      </c>
      <c r="P16" s="469">
        <v>99.5</v>
      </c>
      <c r="Q16" s="469">
        <v>99.1</v>
      </c>
      <c r="R16" s="469">
        <v>98.4</v>
      </c>
      <c r="S16" s="469">
        <v>100</v>
      </c>
      <c r="T16" s="469">
        <v>92.3</v>
      </c>
      <c r="U16" s="469">
        <v>99.6</v>
      </c>
      <c r="V16" s="469">
        <v>100</v>
      </c>
      <c r="W16" s="469">
        <v>99.8</v>
      </c>
      <c r="X16" s="469">
        <v>100</v>
      </c>
      <c r="Y16" s="469">
        <v>100</v>
      </c>
      <c r="Z16" s="469">
        <v>97.1</v>
      </c>
      <c r="AA16" s="469">
        <v>100</v>
      </c>
      <c r="AB16" s="469">
        <v>100</v>
      </c>
      <c r="AC16" s="469">
        <v>99.8</v>
      </c>
      <c r="AD16" s="469">
        <v>100</v>
      </c>
      <c r="AE16" s="469">
        <v>100</v>
      </c>
      <c r="AF16" s="469">
        <v>99.7</v>
      </c>
      <c r="AG16" s="469">
        <v>97.5</v>
      </c>
      <c r="AH16" s="469">
        <v>100</v>
      </c>
      <c r="AI16" s="469">
        <v>97.9</v>
      </c>
      <c r="AJ16" s="469">
        <v>100</v>
      </c>
      <c r="AK16" s="469">
        <v>100</v>
      </c>
      <c r="AL16" s="469">
        <v>90.3</v>
      </c>
      <c r="AM16" s="469">
        <v>100</v>
      </c>
      <c r="AN16" s="469">
        <v>98</v>
      </c>
      <c r="AO16" s="469">
        <v>97.6</v>
      </c>
      <c r="AP16" s="469">
        <v>100</v>
      </c>
      <c r="AQ16" s="469">
        <v>96.5</v>
      </c>
      <c r="AR16" s="469">
        <v>100</v>
      </c>
      <c r="AS16" s="469">
        <v>91.4</v>
      </c>
      <c r="AT16" s="469">
        <v>96.9</v>
      </c>
      <c r="AU16" s="469">
        <v>100</v>
      </c>
      <c r="AV16" s="469">
        <v>100</v>
      </c>
      <c r="AW16" s="469">
        <v>94.6</v>
      </c>
      <c r="AX16" s="469">
        <v>100</v>
      </c>
      <c r="AY16" s="469">
        <v>100</v>
      </c>
      <c r="AZ16" s="469">
        <v>95.4</v>
      </c>
      <c r="BA16" s="469">
        <v>100</v>
      </c>
      <c r="BB16" s="469">
        <v>98.8</v>
      </c>
      <c r="BC16" s="469">
        <v>99.5</v>
      </c>
      <c r="BD16" s="469">
        <v>97.2</v>
      </c>
      <c r="BE16" s="469">
        <v>100</v>
      </c>
      <c r="BF16" s="469">
        <v>100</v>
      </c>
      <c r="BG16" s="469">
        <v>100</v>
      </c>
      <c r="BH16" s="469">
        <v>100</v>
      </c>
      <c r="BI16" s="469">
        <v>99.9</v>
      </c>
      <c r="BJ16" s="469">
        <v>94.6</v>
      </c>
      <c r="BK16" s="469">
        <v>96.9</v>
      </c>
      <c r="BL16" s="469">
        <v>97.7</v>
      </c>
      <c r="BM16" s="469">
        <v>100</v>
      </c>
      <c r="BN16" s="469">
        <v>100</v>
      </c>
      <c r="BO16" s="469">
        <v>100</v>
      </c>
      <c r="BP16" s="469">
        <v>100</v>
      </c>
      <c r="BQ16" s="469">
        <v>100</v>
      </c>
      <c r="BR16" s="469">
        <v>95.4</v>
      </c>
      <c r="BS16" s="469">
        <v>96.2</v>
      </c>
      <c r="BT16" s="469">
        <v>100</v>
      </c>
      <c r="BU16" s="174"/>
      <c r="BV16" s="171"/>
      <c r="BW16" s="171"/>
      <c r="BX16" s="171"/>
      <c r="BY16" s="171"/>
      <c r="BZ16" s="171"/>
      <c r="CA16" s="171"/>
      <c r="CB16" s="171"/>
      <c r="CC16" s="171"/>
      <c r="CD16" s="171"/>
      <c r="CE16" s="171"/>
      <c r="CF16" s="171"/>
      <c r="CG16" s="171"/>
      <c r="CH16" s="171"/>
      <c r="CI16" s="171"/>
    </row>
    <row r="17" spans="1:87" s="172" customFormat="1">
      <c r="A17" s="419" t="s">
        <v>35</v>
      </c>
      <c r="B17" s="469" t="s">
        <v>430</v>
      </c>
      <c r="C17" s="469">
        <v>100</v>
      </c>
      <c r="D17" s="469" t="s">
        <v>430</v>
      </c>
      <c r="E17" s="469" t="s">
        <v>430</v>
      </c>
      <c r="F17" s="469">
        <v>100</v>
      </c>
      <c r="G17" s="469" t="s">
        <v>430</v>
      </c>
      <c r="H17" s="469" t="s">
        <v>430</v>
      </c>
      <c r="I17" s="469" t="s">
        <v>430</v>
      </c>
      <c r="J17" s="469" t="s">
        <v>430</v>
      </c>
      <c r="K17" s="469" t="s">
        <v>430</v>
      </c>
      <c r="L17" s="469" t="s">
        <v>430</v>
      </c>
      <c r="M17" s="469" t="s">
        <v>430</v>
      </c>
      <c r="N17" s="469">
        <v>100</v>
      </c>
      <c r="O17" s="469">
        <v>100</v>
      </c>
      <c r="P17" s="469" t="s">
        <v>430</v>
      </c>
      <c r="Q17" s="469" t="s">
        <v>430</v>
      </c>
      <c r="R17" s="469" t="s">
        <v>430</v>
      </c>
      <c r="S17" s="469" t="s">
        <v>430</v>
      </c>
      <c r="T17" s="469" t="s">
        <v>430</v>
      </c>
      <c r="U17" s="469" t="s">
        <v>430</v>
      </c>
      <c r="V17" s="469" t="s">
        <v>430</v>
      </c>
      <c r="W17" s="469" t="s">
        <v>430</v>
      </c>
      <c r="X17" s="469">
        <v>100</v>
      </c>
      <c r="Y17" s="469">
        <v>100</v>
      </c>
      <c r="Z17" s="469" t="s">
        <v>430</v>
      </c>
      <c r="AA17" s="469" t="s">
        <v>430</v>
      </c>
      <c r="AB17" s="469">
        <v>100</v>
      </c>
      <c r="AC17" s="469">
        <v>100</v>
      </c>
      <c r="AD17" s="469" t="s">
        <v>430</v>
      </c>
      <c r="AE17" s="469">
        <v>100</v>
      </c>
      <c r="AF17" s="469">
        <v>100</v>
      </c>
      <c r="AG17" s="469" t="s">
        <v>430</v>
      </c>
      <c r="AH17" s="469">
        <v>100</v>
      </c>
      <c r="AI17" s="469" t="s">
        <v>430</v>
      </c>
      <c r="AJ17" s="469" t="s">
        <v>430</v>
      </c>
      <c r="AK17" s="469">
        <v>100</v>
      </c>
      <c r="AL17" s="469">
        <v>100</v>
      </c>
      <c r="AM17" s="469" t="s">
        <v>430</v>
      </c>
      <c r="AN17" s="469" t="s">
        <v>430</v>
      </c>
      <c r="AO17" s="469">
        <v>100</v>
      </c>
      <c r="AP17" s="469" t="s">
        <v>430</v>
      </c>
      <c r="AQ17" s="469" t="s">
        <v>430</v>
      </c>
      <c r="AR17" s="469" t="s">
        <v>430</v>
      </c>
      <c r="AS17" s="469">
        <v>94.5</v>
      </c>
      <c r="AT17" s="469">
        <v>100</v>
      </c>
      <c r="AU17" s="469">
        <v>100</v>
      </c>
      <c r="AV17" s="469">
        <v>100</v>
      </c>
      <c r="AW17" s="469" t="s">
        <v>430</v>
      </c>
      <c r="AX17" s="469" t="s">
        <v>430</v>
      </c>
      <c r="AY17" s="469" t="s">
        <v>430</v>
      </c>
      <c r="AZ17" s="469">
        <v>100</v>
      </c>
      <c r="BA17" s="469" t="s">
        <v>430</v>
      </c>
      <c r="BB17" s="469">
        <v>100</v>
      </c>
      <c r="BC17" s="469">
        <v>100</v>
      </c>
      <c r="BD17" s="469">
        <v>98.3</v>
      </c>
      <c r="BE17" s="469" t="s">
        <v>430</v>
      </c>
      <c r="BF17" s="469" t="s">
        <v>430</v>
      </c>
      <c r="BG17" s="469" t="s">
        <v>430</v>
      </c>
      <c r="BH17" s="469" t="s">
        <v>430</v>
      </c>
      <c r="BI17" s="469">
        <v>97</v>
      </c>
      <c r="BJ17" s="469" t="s">
        <v>430</v>
      </c>
      <c r="BK17" s="469">
        <v>100</v>
      </c>
      <c r="BL17" s="469">
        <v>100</v>
      </c>
      <c r="BM17" s="469" t="s">
        <v>430</v>
      </c>
      <c r="BN17" s="469">
        <v>100</v>
      </c>
      <c r="BO17" s="469">
        <v>100</v>
      </c>
      <c r="BP17" s="469" t="s">
        <v>430</v>
      </c>
      <c r="BQ17" s="469">
        <v>100</v>
      </c>
      <c r="BR17" s="469" t="s">
        <v>430</v>
      </c>
      <c r="BS17" s="469">
        <v>100</v>
      </c>
      <c r="BT17" s="469">
        <v>100</v>
      </c>
      <c r="BU17" s="174"/>
      <c r="BV17" s="171"/>
      <c r="BW17" s="171"/>
      <c r="BX17" s="171"/>
      <c r="BY17" s="171"/>
      <c r="BZ17" s="171"/>
      <c r="CA17" s="171"/>
      <c r="CB17" s="171"/>
      <c r="CC17" s="171"/>
      <c r="CD17" s="171"/>
      <c r="CE17" s="171"/>
      <c r="CF17" s="171"/>
      <c r="CG17" s="171"/>
      <c r="CH17" s="171"/>
      <c r="CI17" s="171"/>
    </row>
    <row r="18" spans="1:87" s="172" customFormat="1">
      <c r="A18" s="175" t="s">
        <v>36</v>
      </c>
      <c r="B18" s="469">
        <v>81.900000000000006</v>
      </c>
      <c r="C18" s="469">
        <v>100</v>
      </c>
      <c r="D18" s="469">
        <v>75.599999999999994</v>
      </c>
      <c r="E18" s="469">
        <v>90.7</v>
      </c>
      <c r="F18" s="469">
        <v>75.3</v>
      </c>
      <c r="G18" s="469">
        <v>75.599999999999994</v>
      </c>
      <c r="H18" s="469">
        <v>82.5</v>
      </c>
      <c r="I18" s="469">
        <v>76.099999999999994</v>
      </c>
      <c r="J18" s="469">
        <v>99.6</v>
      </c>
      <c r="K18" s="469">
        <v>100</v>
      </c>
      <c r="L18" s="469">
        <v>73.7</v>
      </c>
      <c r="M18" s="469">
        <v>92.8</v>
      </c>
      <c r="N18" s="469">
        <v>97.5</v>
      </c>
      <c r="O18" s="469">
        <v>84</v>
      </c>
      <c r="P18" s="469">
        <v>81.3</v>
      </c>
      <c r="Q18" s="469">
        <v>75.5</v>
      </c>
      <c r="R18" s="469">
        <v>98.4</v>
      </c>
      <c r="S18" s="469">
        <v>76.099999999999994</v>
      </c>
      <c r="T18" s="469">
        <v>79.2</v>
      </c>
      <c r="U18" s="469">
        <v>90.1</v>
      </c>
      <c r="V18" s="469">
        <v>94.3</v>
      </c>
      <c r="W18" s="469">
        <v>69.400000000000006</v>
      </c>
      <c r="X18" s="469">
        <v>65.3</v>
      </c>
      <c r="Y18" s="469">
        <v>87.7</v>
      </c>
      <c r="Z18" s="469">
        <v>83.8</v>
      </c>
      <c r="AA18" s="469">
        <v>93.1</v>
      </c>
      <c r="AB18" s="469">
        <v>89.2</v>
      </c>
      <c r="AC18" s="469">
        <v>80.2</v>
      </c>
      <c r="AD18" s="469">
        <v>99.6</v>
      </c>
      <c r="AE18" s="469">
        <v>99.9</v>
      </c>
      <c r="AF18" s="469">
        <v>81.3</v>
      </c>
      <c r="AG18" s="469">
        <v>76.400000000000006</v>
      </c>
      <c r="AH18" s="469">
        <v>82.5</v>
      </c>
      <c r="AI18" s="469">
        <v>80.400000000000006</v>
      </c>
      <c r="AJ18" s="469">
        <v>99.3</v>
      </c>
      <c r="AK18" s="469">
        <v>65.8</v>
      </c>
      <c r="AL18" s="469">
        <v>78.099999999999994</v>
      </c>
      <c r="AM18" s="469">
        <v>92.2</v>
      </c>
      <c r="AN18" s="469">
        <v>92.7</v>
      </c>
      <c r="AO18" s="469">
        <v>68</v>
      </c>
      <c r="AP18" s="469">
        <v>100</v>
      </c>
      <c r="AQ18" s="469">
        <v>96.3</v>
      </c>
      <c r="AR18" s="469">
        <v>84</v>
      </c>
      <c r="AS18" s="469">
        <v>82.7</v>
      </c>
      <c r="AT18" s="469">
        <v>87.7</v>
      </c>
      <c r="AU18" s="469">
        <v>82.1</v>
      </c>
      <c r="AV18" s="469">
        <v>100</v>
      </c>
      <c r="AW18" s="469">
        <v>80.599999999999994</v>
      </c>
      <c r="AX18" s="469">
        <v>100</v>
      </c>
      <c r="AY18" s="469">
        <v>92.6</v>
      </c>
      <c r="AZ18" s="469">
        <v>70.2</v>
      </c>
      <c r="BA18" s="469">
        <v>99.9</v>
      </c>
      <c r="BB18" s="469">
        <v>81.8</v>
      </c>
      <c r="BC18" s="469">
        <v>78.400000000000006</v>
      </c>
      <c r="BD18" s="469">
        <v>82.3</v>
      </c>
      <c r="BE18" s="469">
        <v>89.6</v>
      </c>
      <c r="BF18" s="469">
        <v>92</v>
      </c>
      <c r="BG18" s="469">
        <v>96.2</v>
      </c>
      <c r="BH18" s="469">
        <v>74.599999999999994</v>
      </c>
      <c r="BI18" s="469">
        <v>92.4</v>
      </c>
      <c r="BJ18" s="469">
        <v>68.400000000000006</v>
      </c>
      <c r="BK18" s="469">
        <v>76.8</v>
      </c>
      <c r="BL18" s="469">
        <v>78.7</v>
      </c>
      <c r="BM18" s="469">
        <v>100</v>
      </c>
      <c r="BN18" s="469">
        <v>88.1</v>
      </c>
      <c r="BO18" s="469">
        <v>98.5</v>
      </c>
      <c r="BP18" s="469">
        <v>100</v>
      </c>
      <c r="BQ18" s="469">
        <v>98.2</v>
      </c>
      <c r="BR18" s="469">
        <v>86.6</v>
      </c>
      <c r="BS18" s="469">
        <v>81.5</v>
      </c>
      <c r="BT18" s="469">
        <v>71.7</v>
      </c>
      <c r="BU18" s="174"/>
      <c r="BV18" s="171"/>
      <c r="BW18" s="171"/>
      <c r="BX18" s="171"/>
      <c r="BY18" s="171"/>
      <c r="BZ18" s="171"/>
      <c r="CA18" s="171"/>
      <c r="CB18" s="171"/>
      <c r="CC18" s="171"/>
      <c r="CD18" s="171"/>
      <c r="CE18" s="171"/>
      <c r="CF18" s="171"/>
      <c r="CG18" s="171"/>
      <c r="CH18" s="171"/>
      <c r="CI18" s="171"/>
    </row>
    <row r="19" spans="1:87" s="172" customFormat="1">
      <c r="A19" s="173" t="s">
        <v>37</v>
      </c>
      <c r="B19" s="469">
        <v>100</v>
      </c>
      <c r="C19" s="469">
        <v>100</v>
      </c>
      <c r="D19" s="469">
        <v>100</v>
      </c>
      <c r="E19" s="469">
        <v>95.7</v>
      </c>
      <c r="F19" s="469">
        <v>99.7</v>
      </c>
      <c r="G19" s="469">
        <v>99.6</v>
      </c>
      <c r="H19" s="469">
        <v>91.7</v>
      </c>
      <c r="I19" s="469">
        <v>100</v>
      </c>
      <c r="J19" s="469">
        <v>97.6</v>
      </c>
      <c r="K19" s="469">
        <v>100</v>
      </c>
      <c r="L19" s="469">
        <v>100</v>
      </c>
      <c r="M19" s="469">
        <v>100</v>
      </c>
      <c r="N19" s="469">
        <v>100</v>
      </c>
      <c r="O19" s="469">
        <v>99.7</v>
      </c>
      <c r="P19" s="469">
        <v>94</v>
      </c>
      <c r="Q19" s="469">
        <v>100</v>
      </c>
      <c r="R19" s="469">
        <v>100</v>
      </c>
      <c r="S19" s="469">
        <v>100</v>
      </c>
      <c r="T19" s="469">
        <v>94.8</v>
      </c>
      <c r="U19" s="469">
        <v>99.8</v>
      </c>
      <c r="V19" s="469">
        <v>100</v>
      </c>
      <c r="W19" s="469">
        <v>100</v>
      </c>
      <c r="X19" s="469">
        <v>100</v>
      </c>
      <c r="Y19" s="469">
        <v>97.6</v>
      </c>
      <c r="Z19" s="469">
        <v>99.8</v>
      </c>
      <c r="AA19" s="469">
        <v>100</v>
      </c>
      <c r="AB19" s="469">
        <v>100</v>
      </c>
      <c r="AC19" s="469">
        <v>99.9</v>
      </c>
      <c r="AD19" s="469">
        <v>100</v>
      </c>
      <c r="AE19" s="469">
        <v>100</v>
      </c>
      <c r="AF19" s="469">
        <v>100</v>
      </c>
      <c r="AG19" s="469">
        <v>98.5</v>
      </c>
      <c r="AH19" s="469">
        <v>97.1</v>
      </c>
      <c r="AI19" s="469">
        <v>91.8</v>
      </c>
      <c r="AJ19" s="469">
        <v>100</v>
      </c>
      <c r="AK19" s="469">
        <v>100</v>
      </c>
      <c r="AL19" s="469">
        <v>96.2</v>
      </c>
      <c r="AM19" s="469">
        <v>100</v>
      </c>
      <c r="AN19" s="469">
        <v>97.6</v>
      </c>
      <c r="AO19" s="469">
        <v>100</v>
      </c>
      <c r="AP19" s="469">
        <v>100</v>
      </c>
      <c r="AQ19" s="469">
        <v>100</v>
      </c>
      <c r="AR19" s="469">
        <v>98</v>
      </c>
      <c r="AS19" s="469">
        <v>95.7</v>
      </c>
      <c r="AT19" s="469">
        <v>99.7</v>
      </c>
      <c r="AU19" s="469">
        <v>100</v>
      </c>
      <c r="AV19" s="469">
        <v>100</v>
      </c>
      <c r="AW19" s="469">
        <v>100</v>
      </c>
      <c r="AX19" s="469">
        <v>100</v>
      </c>
      <c r="AY19" s="469">
        <v>100</v>
      </c>
      <c r="AZ19" s="469">
        <v>99.6</v>
      </c>
      <c r="BA19" s="469">
        <v>100</v>
      </c>
      <c r="BB19" s="469">
        <v>99.5</v>
      </c>
      <c r="BC19" s="469">
        <v>94.7</v>
      </c>
      <c r="BD19" s="469">
        <v>97.4</v>
      </c>
      <c r="BE19" s="469">
        <v>96.9</v>
      </c>
      <c r="BF19" s="469">
        <v>99.3</v>
      </c>
      <c r="BG19" s="469">
        <v>96.2</v>
      </c>
      <c r="BH19" s="469">
        <v>100</v>
      </c>
      <c r="BI19" s="469">
        <v>99.9</v>
      </c>
      <c r="BJ19" s="469">
        <v>100</v>
      </c>
      <c r="BK19" s="469">
        <v>99.9</v>
      </c>
      <c r="BL19" s="469">
        <v>100</v>
      </c>
      <c r="BM19" s="469">
        <v>100</v>
      </c>
      <c r="BN19" s="469">
        <v>100</v>
      </c>
      <c r="BO19" s="469">
        <v>98.5</v>
      </c>
      <c r="BP19" s="469">
        <v>95.6</v>
      </c>
      <c r="BQ19" s="469">
        <v>100</v>
      </c>
      <c r="BR19" s="469">
        <v>100</v>
      </c>
      <c r="BS19" s="469">
        <v>99.6</v>
      </c>
      <c r="BT19" s="469">
        <v>100</v>
      </c>
      <c r="BU19" s="174"/>
      <c r="BV19" s="171"/>
      <c r="BW19" s="171"/>
      <c r="BX19" s="171"/>
      <c r="BY19" s="171"/>
      <c r="BZ19" s="171"/>
      <c r="CA19" s="171"/>
      <c r="CB19" s="171"/>
      <c r="CC19" s="171"/>
      <c r="CD19" s="171"/>
      <c r="CE19" s="171"/>
      <c r="CF19" s="171"/>
      <c r="CG19" s="171"/>
      <c r="CH19" s="171"/>
      <c r="CI19" s="171"/>
    </row>
    <row r="20" spans="1:87" s="172" customFormat="1">
      <c r="A20" s="173" t="s">
        <v>38</v>
      </c>
      <c r="B20" s="469">
        <v>100</v>
      </c>
      <c r="C20" s="469">
        <v>100</v>
      </c>
      <c r="D20" s="469">
        <v>100</v>
      </c>
      <c r="E20" s="469">
        <v>99.7</v>
      </c>
      <c r="F20" s="469">
        <v>99.5</v>
      </c>
      <c r="G20" s="469">
        <v>97.9</v>
      </c>
      <c r="H20" s="469">
        <v>99.8</v>
      </c>
      <c r="I20" s="469">
        <v>100</v>
      </c>
      <c r="J20" s="469">
        <v>100</v>
      </c>
      <c r="K20" s="469">
        <v>100</v>
      </c>
      <c r="L20" s="469">
        <v>100</v>
      </c>
      <c r="M20" s="469">
        <v>91.4</v>
      </c>
      <c r="N20" s="469">
        <v>93.3</v>
      </c>
      <c r="O20" s="469">
        <v>100</v>
      </c>
      <c r="P20" s="469">
        <v>100</v>
      </c>
      <c r="Q20" s="469">
        <v>100</v>
      </c>
      <c r="R20" s="469">
        <v>100</v>
      </c>
      <c r="S20" s="469">
        <v>96.2</v>
      </c>
      <c r="T20" s="469">
        <v>84.7</v>
      </c>
      <c r="U20" s="469">
        <v>100</v>
      </c>
      <c r="V20" s="469">
        <v>97.4</v>
      </c>
      <c r="W20" s="469">
        <v>100</v>
      </c>
      <c r="X20" s="469">
        <v>100</v>
      </c>
      <c r="Y20" s="469">
        <v>100</v>
      </c>
      <c r="Z20" s="469">
        <v>99.9</v>
      </c>
      <c r="AA20" s="469">
        <v>99.9</v>
      </c>
      <c r="AB20" s="469">
        <v>100</v>
      </c>
      <c r="AC20" s="469">
        <v>99.8</v>
      </c>
      <c r="AD20" s="469">
        <v>100</v>
      </c>
      <c r="AE20" s="469">
        <v>100</v>
      </c>
      <c r="AF20" s="469">
        <v>100</v>
      </c>
      <c r="AG20" s="469">
        <v>100</v>
      </c>
      <c r="AH20" s="469">
        <v>100</v>
      </c>
      <c r="AI20" s="469">
        <v>97.5</v>
      </c>
      <c r="AJ20" s="469">
        <v>100</v>
      </c>
      <c r="AK20" s="469">
        <v>100</v>
      </c>
      <c r="AL20" s="469">
        <v>100</v>
      </c>
      <c r="AM20" s="469">
        <v>100</v>
      </c>
      <c r="AN20" s="469">
        <v>100</v>
      </c>
      <c r="AO20" s="469">
        <v>100</v>
      </c>
      <c r="AP20" s="469">
        <v>100</v>
      </c>
      <c r="AQ20" s="469">
        <v>100</v>
      </c>
      <c r="AR20" s="469">
        <v>100</v>
      </c>
      <c r="AS20" s="469">
        <v>100</v>
      </c>
      <c r="AT20" s="469">
        <v>100</v>
      </c>
      <c r="AU20" s="469">
        <v>100</v>
      </c>
      <c r="AV20" s="469">
        <v>100</v>
      </c>
      <c r="AW20" s="469">
        <v>99.5</v>
      </c>
      <c r="AX20" s="469">
        <v>97.9</v>
      </c>
      <c r="AY20" s="469">
        <v>100</v>
      </c>
      <c r="AZ20" s="469">
        <v>100</v>
      </c>
      <c r="BA20" s="469">
        <v>98.8</v>
      </c>
      <c r="BB20" s="469">
        <v>100</v>
      </c>
      <c r="BC20" s="469">
        <v>97.5</v>
      </c>
      <c r="BD20" s="469">
        <v>97.3</v>
      </c>
      <c r="BE20" s="469">
        <v>100</v>
      </c>
      <c r="BF20" s="469">
        <v>100</v>
      </c>
      <c r="BG20" s="469">
        <v>98.2</v>
      </c>
      <c r="BH20" s="469">
        <v>100</v>
      </c>
      <c r="BI20" s="469">
        <v>99.5</v>
      </c>
      <c r="BJ20" s="469">
        <v>100</v>
      </c>
      <c r="BK20" s="469">
        <v>97.5</v>
      </c>
      <c r="BL20" s="469">
        <v>99.8</v>
      </c>
      <c r="BM20" s="469">
        <v>100</v>
      </c>
      <c r="BN20" s="469">
        <v>100</v>
      </c>
      <c r="BO20" s="469">
        <v>100</v>
      </c>
      <c r="BP20" s="469">
        <v>100</v>
      </c>
      <c r="BQ20" s="469">
        <v>100</v>
      </c>
      <c r="BR20" s="469">
        <v>96.8</v>
      </c>
      <c r="BS20" s="469">
        <v>99.1</v>
      </c>
      <c r="BT20" s="469">
        <v>100</v>
      </c>
      <c r="BU20" s="174"/>
      <c r="BV20" s="171"/>
      <c r="BW20" s="171"/>
      <c r="BX20" s="171"/>
      <c r="BY20" s="171"/>
      <c r="BZ20" s="171"/>
      <c r="CA20" s="171"/>
      <c r="CB20" s="171"/>
      <c r="CC20" s="171"/>
      <c r="CD20" s="171"/>
      <c r="CE20" s="171"/>
      <c r="CF20" s="171"/>
      <c r="CG20" s="171"/>
      <c r="CH20" s="171"/>
      <c r="CI20" s="171"/>
    </row>
    <row r="21" spans="1:87" s="172" customFormat="1">
      <c r="A21" s="173" t="s">
        <v>39</v>
      </c>
      <c r="B21" s="469" t="s">
        <v>430</v>
      </c>
      <c r="C21" s="469">
        <v>100</v>
      </c>
      <c r="D21" s="469">
        <v>100</v>
      </c>
      <c r="E21" s="469">
        <v>100</v>
      </c>
      <c r="F21" s="469">
        <v>100</v>
      </c>
      <c r="G21" s="469">
        <v>94.2</v>
      </c>
      <c r="H21" s="469">
        <v>100</v>
      </c>
      <c r="I21" s="469">
        <v>100</v>
      </c>
      <c r="J21" s="469">
        <v>100</v>
      </c>
      <c r="K21" s="469">
        <v>100</v>
      </c>
      <c r="L21" s="469" t="s">
        <v>430</v>
      </c>
      <c r="M21" s="469">
        <v>88.9</v>
      </c>
      <c r="N21" s="469">
        <v>96.9</v>
      </c>
      <c r="O21" s="469">
        <v>100</v>
      </c>
      <c r="P21" s="469">
        <v>90.1</v>
      </c>
      <c r="Q21" s="469">
        <v>100</v>
      </c>
      <c r="R21" s="469">
        <v>100</v>
      </c>
      <c r="S21" s="469">
        <v>100</v>
      </c>
      <c r="T21" s="469">
        <v>100</v>
      </c>
      <c r="U21" s="469">
        <v>100</v>
      </c>
      <c r="V21" s="469">
        <v>100</v>
      </c>
      <c r="W21" s="469">
        <v>95.3</v>
      </c>
      <c r="X21" s="469">
        <v>100</v>
      </c>
      <c r="Y21" s="469">
        <v>92.5</v>
      </c>
      <c r="Z21" s="469">
        <v>80</v>
      </c>
      <c r="AA21" s="469">
        <v>100</v>
      </c>
      <c r="AB21" s="469">
        <v>100</v>
      </c>
      <c r="AC21" s="469">
        <v>93.1</v>
      </c>
      <c r="AD21" s="469">
        <v>100</v>
      </c>
      <c r="AE21" s="469">
        <v>100</v>
      </c>
      <c r="AF21" s="469">
        <v>100</v>
      </c>
      <c r="AG21" s="469" t="s">
        <v>430</v>
      </c>
      <c r="AH21" s="469">
        <v>98</v>
      </c>
      <c r="AI21" s="469" t="s">
        <v>430</v>
      </c>
      <c r="AJ21" s="469">
        <v>100</v>
      </c>
      <c r="AK21" s="469">
        <v>100</v>
      </c>
      <c r="AL21" s="469">
        <v>83.9</v>
      </c>
      <c r="AM21" s="469">
        <v>100</v>
      </c>
      <c r="AN21" s="469">
        <v>100</v>
      </c>
      <c r="AO21" s="469">
        <v>100</v>
      </c>
      <c r="AP21" s="469">
        <v>100</v>
      </c>
      <c r="AQ21" s="469">
        <v>100</v>
      </c>
      <c r="AR21" s="469">
        <v>100</v>
      </c>
      <c r="AS21" s="469">
        <v>91.5</v>
      </c>
      <c r="AT21" s="469">
        <v>100</v>
      </c>
      <c r="AU21" s="469">
        <v>100</v>
      </c>
      <c r="AV21" s="469">
        <v>100</v>
      </c>
      <c r="AW21" s="469" t="s">
        <v>430</v>
      </c>
      <c r="AX21" s="469">
        <v>100</v>
      </c>
      <c r="AY21" s="469">
        <v>100</v>
      </c>
      <c r="AZ21" s="469">
        <v>100</v>
      </c>
      <c r="BA21" s="469">
        <v>98.4</v>
      </c>
      <c r="BB21" s="469">
        <v>87.5</v>
      </c>
      <c r="BC21" s="469">
        <v>97.4</v>
      </c>
      <c r="BD21" s="469">
        <v>98.4</v>
      </c>
      <c r="BE21" s="469">
        <v>100</v>
      </c>
      <c r="BF21" s="469">
        <v>100</v>
      </c>
      <c r="BG21" s="469">
        <v>100</v>
      </c>
      <c r="BH21" s="469">
        <v>100</v>
      </c>
      <c r="BI21" s="469">
        <v>92.6</v>
      </c>
      <c r="BJ21" s="469">
        <v>100</v>
      </c>
      <c r="BK21" s="469">
        <v>87.2</v>
      </c>
      <c r="BL21" s="469">
        <v>91.7</v>
      </c>
      <c r="BM21" s="469">
        <v>100</v>
      </c>
      <c r="BN21" s="469">
        <v>100</v>
      </c>
      <c r="BO21" s="469">
        <v>100</v>
      </c>
      <c r="BP21" s="469">
        <v>100</v>
      </c>
      <c r="BQ21" s="469">
        <v>100</v>
      </c>
      <c r="BR21" s="469">
        <v>71.400000000000006</v>
      </c>
      <c r="BS21" s="469">
        <v>100</v>
      </c>
      <c r="BT21" s="469">
        <v>100</v>
      </c>
      <c r="BU21" s="174"/>
      <c r="BV21" s="171"/>
      <c r="BW21" s="171"/>
      <c r="BX21" s="171"/>
      <c r="BY21" s="171"/>
      <c r="BZ21" s="171"/>
      <c r="CA21" s="171"/>
      <c r="CB21" s="171"/>
      <c r="CC21" s="171"/>
      <c r="CD21" s="171"/>
      <c r="CE21" s="171"/>
      <c r="CF21" s="171"/>
      <c r="CG21" s="171"/>
      <c r="CH21" s="171"/>
      <c r="CI21" s="171"/>
    </row>
    <row r="22" spans="1:87" s="172" customFormat="1">
      <c r="A22" s="173" t="s">
        <v>40</v>
      </c>
      <c r="B22" s="469">
        <v>100</v>
      </c>
      <c r="C22" s="469" t="s">
        <v>430</v>
      </c>
      <c r="D22" s="469" t="s">
        <v>430</v>
      </c>
      <c r="E22" s="469">
        <v>100</v>
      </c>
      <c r="F22" s="469" t="s">
        <v>430</v>
      </c>
      <c r="G22" s="469">
        <v>94.2</v>
      </c>
      <c r="H22" s="469">
        <v>100</v>
      </c>
      <c r="I22" s="469">
        <v>100</v>
      </c>
      <c r="J22" s="469" t="s">
        <v>430</v>
      </c>
      <c r="K22" s="469" t="s">
        <v>430</v>
      </c>
      <c r="L22" s="469" t="s">
        <v>430</v>
      </c>
      <c r="M22" s="469" t="s">
        <v>430</v>
      </c>
      <c r="N22" s="469">
        <v>100</v>
      </c>
      <c r="O22" s="469" t="s">
        <v>430</v>
      </c>
      <c r="P22" s="469" t="s">
        <v>430</v>
      </c>
      <c r="Q22" s="469" t="s">
        <v>430</v>
      </c>
      <c r="R22" s="469" t="s">
        <v>430</v>
      </c>
      <c r="S22" s="469" t="s">
        <v>430</v>
      </c>
      <c r="T22" s="469" t="s">
        <v>430</v>
      </c>
      <c r="U22" s="469" t="s">
        <v>430</v>
      </c>
      <c r="V22" s="469" t="s">
        <v>430</v>
      </c>
      <c r="W22" s="469" t="s">
        <v>430</v>
      </c>
      <c r="X22" s="469">
        <v>100</v>
      </c>
      <c r="Y22" s="469" t="s">
        <v>430</v>
      </c>
      <c r="Z22" s="469">
        <v>100</v>
      </c>
      <c r="AA22" s="469">
        <v>100</v>
      </c>
      <c r="AB22" s="469" t="s">
        <v>430</v>
      </c>
      <c r="AC22" s="469" t="s">
        <v>430</v>
      </c>
      <c r="AD22" s="469" t="s">
        <v>430</v>
      </c>
      <c r="AE22" s="469" t="s">
        <v>430</v>
      </c>
      <c r="AF22" s="469" t="s">
        <v>430</v>
      </c>
      <c r="AG22" s="469">
        <v>76.3</v>
      </c>
      <c r="AH22" s="469" t="s">
        <v>430</v>
      </c>
      <c r="AI22" s="469">
        <v>100</v>
      </c>
      <c r="AJ22" s="469" t="s">
        <v>430</v>
      </c>
      <c r="AK22" s="469" t="s">
        <v>430</v>
      </c>
      <c r="AL22" s="469">
        <v>100</v>
      </c>
      <c r="AM22" s="469" t="s">
        <v>430</v>
      </c>
      <c r="AN22" s="469">
        <v>100</v>
      </c>
      <c r="AO22" s="469" t="s">
        <v>430</v>
      </c>
      <c r="AP22" s="469" t="s">
        <v>430</v>
      </c>
      <c r="AQ22" s="469">
        <v>100</v>
      </c>
      <c r="AR22" s="469" t="s">
        <v>430</v>
      </c>
      <c r="AS22" s="469">
        <v>83.7</v>
      </c>
      <c r="AT22" s="469">
        <v>100</v>
      </c>
      <c r="AU22" s="469">
        <v>100</v>
      </c>
      <c r="AV22" s="469" t="s">
        <v>430</v>
      </c>
      <c r="AW22" s="469" t="s">
        <v>430</v>
      </c>
      <c r="AX22" s="469" t="s">
        <v>430</v>
      </c>
      <c r="AY22" s="469" t="s">
        <v>430</v>
      </c>
      <c r="AZ22" s="469">
        <v>100</v>
      </c>
      <c r="BA22" s="469" t="s">
        <v>430</v>
      </c>
      <c r="BB22" s="469" t="s">
        <v>430</v>
      </c>
      <c r="BC22" s="469" t="s">
        <v>430</v>
      </c>
      <c r="BD22" s="469" t="s">
        <v>430</v>
      </c>
      <c r="BE22" s="469" t="s">
        <v>430</v>
      </c>
      <c r="BF22" s="469" t="s">
        <v>430</v>
      </c>
      <c r="BG22" s="469">
        <v>100</v>
      </c>
      <c r="BH22" s="469" t="s">
        <v>430</v>
      </c>
      <c r="BI22" s="469">
        <v>86.1</v>
      </c>
      <c r="BJ22" s="469" t="s">
        <v>430</v>
      </c>
      <c r="BK22" s="469" t="s">
        <v>430</v>
      </c>
      <c r="BL22" s="469" t="s">
        <v>430</v>
      </c>
      <c r="BM22" s="469">
        <v>100</v>
      </c>
      <c r="BN22" s="469">
        <v>100</v>
      </c>
      <c r="BO22" s="469" t="s">
        <v>430</v>
      </c>
      <c r="BP22" s="469" t="s">
        <v>430</v>
      </c>
      <c r="BQ22" s="469" t="s">
        <v>430</v>
      </c>
      <c r="BR22" s="469" t="s">
        <v>430</v>
      </c>
      <c r="BS22" s="469">
        <v>100</v>
      </c>
      <c r="BT22" s="469" t="s">
        <v>430</v>
      </c>
      <c r="BU22" s="174"/>
      <c r="BV22" s="171"/>
      <c r="BW22" s="171"/>
      <c r="BX22" s="171"/>
      <c r="BY22" s="171"/>
      <c r="BZ22" s="171"/>
      <c r="CA22" s="171"/>
      <c r="CB22" s="171"/>
      <c r="CC22" s="171"/>
      <c r="CD22" s="171"/>
      <c r="CE22" s="171"/>
      <c r="CF22" s="171"/>
      <c r="CG22" s="171"/>
      <c r="CH22" s="171"/>
      <c r="CI22" s="171"/>
    </row>
    <row r="23" spans="1:87" s="172" customFormat="1">
      <c r="A23" s="173" t="s">
        <v>41</v>
      </c>
      <c r="B23" s="469">
        <v>6.2</v>
      </c>
      <c r="C23" s="469">
        <v>0</v>
      </c>
      <c r="D23" s="469">
        <v>4.0999999999999996</v>
      </c>
      <c r="E23" s="469">
        <v>1.1000000000000001</v>
      </c>
      <c r="F23" s="469">
        <v>4.7</v>
      </c>
      <c r="G23" s="469">
        <v>5.8</v>
      </c>
      <c r="H23" s="469">
        <v>4.0999999999999996</v>
      </c>
      <c r="I23" s="469">
        <v>4.5999999999999996</v>
      </c>
      <c r="J23" s="469" t="s">
        <v>430</v>
      </c>
      <c r="K23" s="469" t="s">
        <v>430</v>
      </c>
      <c r="L23" s="469">
        <v>0.2</v>
      </c>
      <c r="M23" s="469">
        <v>7.2</v>
      </c>
      <c r="N23" s="469">
        <v>0.1</v>
      </c>
      <c r="O23" s="469">
        <v>1.6</v>
      </c>
      <c r="P23" s="469">
        <v>3.1</v>
      </c>
      <c r="Q23" s="469">
        <v>2.8</v>
      </c>
      <c r="R23" s="469">
        <v>1.6</v>
      </c>
      <c r="S23" s="469">
        <v>3.5</v>
      </c>
      <c r="T23" s="469">
        <v>1.4</v>
      </c>
      <c r="U23" s="469">
        <v>1</v>
      </c>
      <c r="V23" s="469">
        <v>4</v>
      </c>
      <c r="W23" s="469">
        <v>1.8</v>
      </c>
      <c r="X23" s="469">
        <v>5.4</v>
      </c>
      <c r="Y23" s="469">
        <v>3.8</v>
      </c>
      <c r="Z23" s="469">
        <v>3.2</v>
      </c>
      <c r="AA23" s="469">
        <v>1.1000000000000001</v>
      </c>
      <c r="AB23" s="469">
        <v>0</v>
      </c>
      <c r="AC23" s="469">
        <v>1.7</v>
      </c>
      <c r="AD23" s="469">
        <v>0.4</v>
      </c>
      <c r="AE23" s="469">
        <v>0</v>
      </c>
      <c r="AF23" s="469">
        <v>1.5</v>
      </c>
      <c r="AG23" s="469">
        <v>2.1</v>
      </c>
      <c r="AH23" s="469">
        <v>1.7</v>
      </c>
      <c r="AI23" s="469">
        <v>9.5</v>
      </c>
      <c r="AJ23" s="469">
        <v>0.7</v>
      </c>
      <c r="AK23" s="469">
        <v>4.8</v>
      </c>
      <c r="AL23" s="469">
        <v>2.2999999999999998</v>
      </c>
      <c r="AM23" s="469">
        <v>0.9</v>
      </c>
      <c r="AN23" s="469">
        <v>1.3</v>
      </c>
      <c r="AO23" s="469">
        <v>2.6</v>
      </c>
      <c r="AP23" s="469" t="s">
        <v>430</v>
      </c>
      <c r="AQ23" s="469">
        <v>2</v>
      </c>
      <c r="AR23" s="469">
        <v>1.4</v>
      </c>
      <c r="AS23" s="469">
        <v>1</v>
      </c>
      <c r="AT23" s="469">
        <v>0.4</v>
      </c>
      <c r="AU23" s="469">
        <v>6.6</v>
      </c>
      <c r="AV23" s="469" t="s">
        <v>430</v>
      </c>
      <c r="AW23" s="469">
        <v>1.5</v>
      </c>
      <c r="AX23" s="469">
        <v>0</v>
      </c>
      <c r="AY23" s="469">
        <v>0.1</v>
      </c>
      <c r="AZ23" s="469">
        <v>1.8</v>
      </c>
      <c r="BA23" s="469">
        <v>0.1</v>
      </c>
      <c r="BB23" s="469">
        <v>1.5</v>
      </c>
      <c r="BC23" s="469">
        <v>1.7</v>
      </c>
      <c r="BD23" s="469">
        <v>1.6</v>
      </c>
      <c r="BE23" s="469">
        <v>4.0999999999999996</v>
      </c>
      <c r="BF23" s="469">
        <v>2.6</v>
      </c>
      <c r="BG23" s="469">
        <v>1.7</v>
      </c>
      <c r="BH23" s="469">
        <v>2.2000000000000002</v>
      </c>
      <c r="BI23" s="469">
        <v>0.4</v>
      </c>
      <c r="BJ23" s="469">
        <v>6.8</v>
      </c>
      <c r="BK23" s="469">
        <v>1.6</v>
      </c>
      <c r="BL23" s="469">
        <v>3.3</v>
      </c>
      <c r="BM23" s="469" t="s">
        <v>430</v>
      </c>
      <c r="BN23" s="469">
        <v>4.0999999999999996</v>
      </c>
      <c r="BO23" s="469">
        <v>0.9</v>
      </c>
      <c r="BP23" s="469">
        <v>0</v>
      </c>
      <c r="BQ23" s="469">
        <v>0</v>
      </c>
      <c r="BR23" s="469">
        <v>5.5</v>
      </c>
      <c r="BS23" s="469">
        <v>1.1000000000000001</v>
      </c>
      <c r="BT23" s="469">
        <v>6.2</v>
      </c>
      <c r="BU23" s="469"/>
      <c r="BV23" s="171"/>
      <c r="BW23" s="171"/>
      <c r="BX23" s="171"/>
      <c r="BY23" s="171"/>
      <c r="BZ23" s="171"/>
      <c r="CA23" s="171"/>
      <c r="CB23" s="171"/>
      <c r="CC23" s="171"/>
      <c r="CD23" s="171"/>
      <c r="CE23" s="171"/>
      <c r="CF23" s="171"/>
      <c r="CG23" s="171"/>
      <c r="CH23" s="171"/>
      <c r="CI23" s="171"/>
    </row>
    <row r="24" spans="1:87" s="172" customFormat="1">
      <c r="A24" s="581" t="s">
        <v>42</v>
      </c>
      <c r="B24" s="469">
        <v>94.9</v>
      </c>
      <c r="C24" s="469">
        <v>100</v>
      </c>
      <c r="D24" s="469">
        <v>99.5</v>
      </c>
      <c r="E24" s="469">
        <v>100</v>
      </c>
      <c r="F24" s="469">
        <v>99.9</v>
      </c>
      <c r="G24" s="469">
        <v>100</v>
      </c>
      <c r="H24" s="469">
        <v>100</v>
      </c>
      <c r="I24" s="469">
        <v>97</v>
      </c>
      <c r="J24" s="469">
        <v>98.9</v>
      </c>
      <c r="K24" s="469">
        <v>100</v>
      </c>
      <c r="L24" s="469">
        <v>100</v>
      </c>
      <c r="M24" s="469">
        <v>100</v>
      </c>
      <c r="N24" s="469">
        <v>100</v>
      </c>
      <c r="O24" s="469">
        <v>98.7</v>
      </c>
      <c r="P24" s="469">
        <v>100</v>
      </c>
      <c r="Q24" s="469">
        <v>100</v>
      </c>
      <c r="R24" s="469">
        <v>95.8</v>
      </c>
      <c r="S24" s="469">
        <v>98</v>
      </c>
      <c r="T24" s="469">
        <v>98.5</v>
      </c>
      <c r="U24" s="469">
        <v>97.1</v>
      </c>
      <c r="V24" s="469">
        <v>100</v>
      </c>
      <c r="W24" s="469">
        <v>98.2</v>
      </c>
      <c r="X24" s="469">
        <v>100</v>
      </c>
      <c r="Y24" s="469">
        <v>100</v>
      </c>
      <c r="Z24" s="469">
        <v>99.2</v>
      </c>
      <c r="AA24" s="469">
        <v>100</v>
      </c>
      <c r="AB24" s="469">
        <v>100</v>
      </c>
      <c r="AC24" s="469">
        <v>90.9</v>
      </c>
      <c r="AD24" s="469">
        <v>100</v>
      </c>
      <c r="AE24" s="469">
        <v>100</v>
      </c>
      <c r="AF24" s="469">
        <v>96.2</v>
      </c>
      <c r="AG24" s="469">
        <v>98.5</v>
      </c>
      <c r="AH24" s="469">
        <v>100</v>
      </c>
      <c r="AI24" s="469">
        <v>97.8</v>
      </c>
      <c r="AJ24" s="469">
        <v>100</v>
      </c>
      <c r="AK24" s="469">
        <v>92.2</v>
      </c>
      <c r="AL24" s="469">
        <v>94.1</v>
      </c>
      <c r="AM24" s="469">
        <v>100</v>
      </c>
      <c r="AN24" s="469">
        <v>94.3</v>
      </c>
      <c r="AO24" s="469">
        <v>98.6</v>
      </c>
      <c r="AP24" s="469">
        <v>93.6</v>
      </c>
      <c r="AQ24" s="469">
        <v>100</v>
      </c>
      <c r="AR24" s="469">
        <v>98</v>
      </c>
      <c r="AS24" s="469">
        <v>100</v>
      </c>
      <c r="AT24" s="469">
        <v>100</v>
      </c>
      <c r="AU24" s="469">
        <v>100</v>
      </c>
      <c r="AV24" s="469">
        <v>100</v>
      </c>
      <c r="AW24" s="469">
        <v>100</v>
      </c>
      <c r="AX24" s="469">
        <v>100</v>
      </c>
      <c r="AY24" s="469">
        <v>97.2</v>
      </c>
      <c r="AZ24" s="469">
        <v>100</v>
      </c>
      <c r="BA24" s="469">
        <v>100</v>
      </c>
      <c r="BB24" s="469">
        <v>90.5</v>
      </c>
      <c r="BC24" s="469">
        <v>100</v>
      </c>
      <c r="BD24" s="469">
        <v>92</v>
      </c>
      <c r="BE24" s="469">
        <v>95.8</v>
      </c>
      <c r="BF24" s="469">
        <v>100</v>
      </c>
      <c r="BG24" s="469">
        <v>100</v>
      </c>
      <c r="BH24" s="469">
        <v>97.7</v>
      </c>
      <c r="BI24" s="469">
        <v>98.9</v>
      </c>
      <c r="BJ24" s="469">
        <v>95.9</v>
      </c>
      <c r="BK24" s="469">
        <v>89</v>
      </c>
      <c r="BL24" s="469">
        <v>92.5</v>
      </c>
      <c r="BM24" s="469">
        <v>100</v>
      </c>
      <c r="BN24" s="469">
        <v>99.6</v>
      </c>
      <c r="BO24" s="469">
        <v>94</v>
      </c>
      <c r="BP24" s="469">
        <v>98.6</v>
      </c>
      <c r="BQ24" s="469">
        <v>94.8</v>
      </c>
      <c r="BR24" s="469">
        <v>97.7</v>
      </c>
      <c r="BS24" s="469">
        <v>98.9</v>
      </c>
      <c r="BT24" s="469">
        <v>92.5</v>
      </c>
      <c r="BU24" s="174"/>
      <c r="BV24" s="171"/>
      <c r="BW24" s="171"/>
      <c r="BX24" s="171"/>
      <c r="BY24" s="171"/>
      <c r="BZ24" s="171"/>
      <c r="CA24" s="171"/>
      <c r="CB24" s="171"/>
      <c r="CC24" s="171"/>
      <c r="CD24" s="171"/>
      <c r="CE24" s="171"/>
      <c r="CF24" s="171"/>
      <c r="CG24" s="171"/>
      <c r="CH24" s="171"/>
      <c r="CI24" s="171"/>
    </row>
    <row r="25" spans="1:87" s="172" customFormat="1">
      <c r="A25" s="419" t="s">
        <v>247</v>
      </c>
      <c r="B25" s="469" t="s">
        <v>430</v>
      </c>
      <c r="C25" s="469" t="s">
        <v>430</v>
      </c>
      <c r="D25" s="469">
        <v>53.8</v>
      </c>
      <c r="E25" s="469">
        <v>100</v>
      </c>
      <c r="F25" s="469">
        <v>100</v>
      </c>
      <c r="G25" s="469">
        <v>100</v>
      </c>
      <c r="H25" s="469">
        <v>100</v>
      </c>
      <c r="I25" s="469" t="s">
        <v>430</v>
      </c>
      <c r="J25" s="469">
        <v>100</v>
      </c>
      <c r="K25" s="469" t="s">
        <v>430</v>
      </c>
      <c r="L25" s="469" t="s">
        <v>430</v>
      </c>
      <c r="M25" s="469" t="s">
        <v>430</v>
      </c>
      <c r="N25" s="469">
        <v>100</v>
      </c>
      <c r="O25" s="469">
        <v>100</v>
      </c>
      <c r="P25" s="469">
        <v>100</v>
      </c>
      <c r="Q25" s="469">
        <v>100</v>
      </c>
      <c r="R25" s="469" t="s">
        <v>430</v>
      </c>
      <c r="S25" s="469" t="s">
        <v>430</v>
      </c>
      <c r="T25" s="469">
        <v>100</v>
      </c>
      <c r="U25" s="469">
        <v>100</v>
      </c>
      <c r="V25" s="469" t="s">
        <v>430</v>
      </c>
      <c r="W25" s="469" t="s">
        <v>430</v>
      </c>
      <c r="X25" s="469" t="s">
        <v>430</v>
      </c>
      <c r="Y25" s="469">
        <v>100</v>
      </c>
      <c r="Z25" s="469">
        <v>100</v>
      </c>
      <c r="AA25" s="469">
        <v>100</v>
      </c>
      <c r="AB25" s="469" t="s">
        <v>430</v>
      </c>
      <c r="AC25" s="469">
        <v>100</v>
      </c>
      <c r="AD25" s="469" t="s">
        <v>430</v>
      </c>
      <c r="AE25" s="469" t="s">
        <v>430</v>
      </c>
      <c r="AF25" s="469">
        <v>100</v>
      </c>
      <c r="AG25" s="469">
        <v>96.2</v>
      </c>
      <c r="AH25" s="469">
        <v>100</v>
      </c>
      <c r="AI25" s="469" t="s">
        <v>430</v>
      </c>
      <c r="AJ25" s="469" t="s">
        <v>430</v>
      </c>
      <c r="AK25" s="469" t="s">
        <v>430</v>
      </c>
      <c r="AL25" s="469">
        <v>100</v>
      </c>
      <c r="AM25" s="469" t="s">
        <v>430</v>
      </c>
      <c r="AN25" s="469">
        <v>100</v>
      </c>
      <c r="AO25" s="469" t="s">
        <v>430</v>
      </c>
      <c r="AP25" s="469" t="s">
        <v>430</v>
      </c>
      <c r="AQ25" s="469" t="s">
        <v>430</v>
      </c>
      <c r="AR25" s="469">
        <v>100</v>
      </c>
      <c r="AS25" s="469">
        <v>100</v>
      </c>
      <c r="AT25" s="469" t="s">
        <v>430</v>
      </c>
      <c r="AU25" s="469" t="s">
        <v>430</v>
      </c>
      <c r="AV25" s="469" t="s">
        <v>430</v>
      </c>
      <c r="AW25" s="469" t="s">
        <v>430</v>
      </c>
      <c r="AX25" s="469">
        <v>100</v>
      </c>
      <c r="AY25" s="469" t="s">
        <v>430</v>
      </c>
      <c r="AZ25" s="469" t="s">
        <v>430</v>
      </c>
      <c r="BA25" s="469" t="s">
        <v>430</v>
      </c>
      <c r="BB25" s="469">
        <v>99.7</v>
      </c>
      <c r="BC25" s="469">
        <v>100</v>
      </c>
      <c r="BD25" s="469">
        <v>60</v>
      </c>
      <c r="BE25" s="469">
        <v>100</v>
      </c>
      <c r="BF25" s="469">
        <v>100</v>
      </c>
      <c r="BG25" s="469">
        <v>100</v>
      </c>
      <c r="BH25" s="469" t="s">
        <v>430</v>
      </c>
      <c r="BI25" s="469" t="s">
        <v>430</v>
      </c>
      <c r="BJ25" s="469" t="s">
        <v>430</v>
      </c>
      <c r="BK25" s="469">
        <v>100</v>
      </c>
      <c r="BL25" s="469" t="s">
        <v>430</v>
      </c>
      <c r="BM25" s="469" t="s">
        <v>430</v>
      </c>
      <c r="BN25" s="469">
        <v>100</v>
      </c>
      <c r="BO25" s="469">
        <v>100</v>
      </c>
      <c r="BP25" s="469">
        <v>100</v>
      </c>
      <c r="BQ25" s="469">
        <v>100</v>
      </c>
      <c r="BR25" s="469">
        <v>100</v>
      </c>
      <c r="BS25" s="469">
        <v>0</v>
      </c>
      <c r="BT25" s="469" t="s">
        <v>430</v>
      </c>
      <c r="BU25" s="174"/>
      <c r="BV25" s="171"/>
      <c r="BW25" s="171"/>
      <c r="BX25" s="171"/>
      <c r="BY25" s="171"/>
      <c r="BZ25" s="171"/>
      <c r="CA25" s="171"/>
      <c r="CB25" s="171"/>
      <c r="CC25" s="171"/>
      <c r="CD25" s="171"/>
      <c r="CE25" s="171"/>
      <c r="CF25" s="171"/>
      <c r="CG25" s="171"/>
      <c r="CH25" s="171"/>
      <c r="CI25" s="171"/>
    </row>
    <row r="26" spans="1:87" s="172" customFormat="1">
      <c r="A26" s="419" t="s">
        <v>278</v>
      </c>
      <c r="B26" s="469">
        <v>100</v>
      </c>
      <c r="C26" s="469">
        <v>100</v>
      </c>
      <c r="D26" s="469">
        <v>100</v>
      </c>
      <c r="E26" s="469">
        <v>100</v>
      </c>
      <c r="F26" s="469">
        <v>100</v>
      </c>
      <c r="G26" s="469">
        <v>100</v>
      </c>
      <c r="H26" s="469">
        <v>100</v>
      </c>
      <c r="I26" s="469">
        <v>100</v>
      </c>
      <c r="J26" s="469">
        <v>100</v>
      </c>
      <c r="K26" s="469">
        <v>100</v>
      </c>
      <c r="L26" s="469">
        <v>96.7</v>
      </c>
      <c r="M26" s="469">
        <v>100</v>
      </c>
      <c r="N26" s="469">
        <v>100</v>
      </c>
      <c r="O26" s="469">
        <v>99.3</v>
      </c>
      <c r="P26" s="469">
        <v>100</v>
      </c>
      <c r="Q26" s="469">
        <v>100</v>
      </c>
      <c r="R26" s="469">
        <v>100</v>
      </c>
      <c r="S26" s="469">
        <v>100</v>
      </c>
      <c r="T26" s="469">
        <v>92.3</v>
      </c>
      <c r="U26" s="469">
        <v>100</v>
      </c>
      <c r="V26" s="469">
        <v>100</v>
      </c>
      <c r="W26" s="469">
        <v>100</v>
      </c>
      <c r="X26" s="469">
        <v>100</v>
      </c>
      <c r="Y26" s="469">
        <v>100</v>
      </c>
      <c r="Z26" s="469">
        <v>100</v>
      </c>
      <c r="AA26" s="469">
        <v>100</v>
      </c>
      <c r="AB26" s="469">
        <v>100</v>
      </c>
      <c r="AC26" s="469">
        <v>100</v>
      </c>
      <c r="AD26" s="469">
        <v>100</v>
      </c>
      <c r="AE26" s="469">
        <v>100</v>
      </c>
      <c r="AF26" s="469">
        <v>100</v>
      </c>
      <c r="AG26" s="469">
        <v>98.1</v>
      </c>
      <c r="AH26" s="469">
        <v>100</v>
      </c>
      <c r="AI26" s="469">
        <v>99.7</v>
      </c>
      <c r="AJ26" s="469">
        <v>100</v>
      </c>
      <c r="AK26" s="469">
        <v>99.8</v>
      </c>
      <c r="AL26" s="469">
        <v>100</v>
      </c>
      <c r="AM26" s="469">
        <v>97.4</v>
      </c>
      <c r="AN26" s="469">
        <v>100</v>
      </c>
      <c r="AO26" s="469">
        <v>99.1</v>
      </c>
      <c r="AP26" s="469">
        <v>100</v>
      </c>
      <c r="AQ26" s="469">
        <v>96.9</v>
      </c>
      <c r="AR26" s="469">
        <v>100</v>
      </c>
      <c r="AS26" s="469">
        <v>100</v>
      </c>
      <c r="AT26" s="469">
        <v>100</v>
      </c>
      <c r="AU26" s="469">
        <v>100</v>
      </c>
      <c r="AV26" s="469">
        <v>96.7</v>
      </c>
      <c r="AW26" s="469">
        <v>99.7</v>
      </c>
      <c r="AX26" s="469">
        <v>99.6</v>
      </c>
      <c r="AY26" s="469">
        <v>100</v>
      </c>
      <c r="AZ26" s="469">
        <v>100</v>
      </c>
      <c r="BA26" s="469">
        <v>100</v>
      </c>
      <c r="BB26" s="469">
        <v>99.9</v>
      </c>
      <c r="BC26" s="469">
        <v>100</v>
      </c>
      <c r="BD26" s="469">
        <v>100</v>
      </c>
      <c r="BE26" s="469">
        <v>100</v>
      </c>
      <c r="BF26" s="469">
        <v>100</v>
      </c>
      <c r="BG26" s="469">
        <v>100</v>
      </c>
      <c r="BH26" s="469">
        <v>100</v>
      </c>
      <c r="BI26" s="469">
        <v>100</v>
      </c>
      <c r="BJ26" s="469">
        <v>100</v>
      </c>
      <c r="BK26" s="469">
        <v>100</v>
      </c>
      <c r="BL26" s="469">
        <v>100</v>
      </c>
      <c r="BM26" s="469">
        <v>100</v>
      </c>
      <c r="BN26" s="469">
        <v>100</v>
      </c>
      <c r="BO26" s="469">
        <v>100</v>
      </c>
      <c r="BP26" s="469">
        <v>100</v>
      </c>
      <c r="BQ26" s="469">
        <v>100</v>
      </c>
      <c r="BR26" s="469">
        <v>100</v>
      </c>
      <c r="BS26" s="469">
        <v>100</v>
      </c>
      <c r="BT26" s="469">
        <v>100</v>
      </c>
      <c r="BU26" s="174"/>
      <c r="BV26" s="171"/>
      <c r="BW26" s="171"/>
      <c r="BX26" s="171"/>
      <c r="BY26" s="171"/>
      <c r="BZ26" s="171"/>
      <c r="CA26" s="171"/>
      <c r="CB26" s="171"/>
      <c r="CC26" s="171"/>
      <c r="CD26" s="171"/>
      <c r="CE26" s="171"/>
      <c r="CF26" s="171"/>
      <c r="CG26" s="171"/>
      <c r="CH26" s="171"/>
      <c r="CI26" s="171"/>
    </row>
    <row r="27" spans="1:87" s="587" customFormat="1" ht="23.4">
      <c r="A27" s="583" t="s">
        <v>317</v>
      </c>
      <c r="B27" s="584">
        <v>100</v>
      </c>
      <c r="C27" s="584" t="s">
        <v>430</v>
      </c>
      <c r="D27" s="584">
        <v>100</v>
      </c>
      <c r="E27" s="584">
        <v>100</v>
      </c>
      <c r="F27" s="584">
        <v>100</v>
      </c>
      <c r="G27" s="584">
        <v>100</v>
      </c>
      <c r="H27" s="584">
        <v>100</v>
      </c>
      <c r="I27" s="584">
        <v>100</v>
      </c>
      <c r="J27" s="584">
        <v>100</v>
      </c>
      <c r="K27" s="584" t="s">
        <v>430</v>
      </c>
      <c r="L27" s="584">
        <v>100</v>
      </c>
      <c r="M27" s="584">
        <v>100</v>
      </c>
      <c r="N27" s="584">
        <v>100</v>
      </c>
      <c r="O27" s="584">
        <v>96.67</v>
      </c>
      <c r="P27" s="584">
        <v>100</v>
      </c>
      <c r="Q27" s="584">
        <v>100</v>
      </c>
      <c r="R27" s="584">
        <v>100</v>
      </c>
      <c r="S27" s="584" t="s">
        <v>430</v>
      </c>
      <c r="T27" s="584">
        <v>100</v>
      </c>
      <c r="U27" s="584">
        <v>100</v>
      </c>
      <c r="V27" s="584">
        <v>100</v>
      </c>
      <c r="W27" s="584">
        <v>100</v>
      </c>
      <c r="X27" s="584">
        <v>100</v>
      </c>
      <c r="Y27" s="584">
        <v>100</v>
      </c>
      <c r="Z27" s="584">
        <v>100</v>
      </c>
      <c r="AA27" s="584">
        <v>100</v>
      </c>
      <c r="AB27" s="584" t="s">
        <v>430</v>
      </c>
      <c r="AC27" s="584">
        <v>100</v>
      </c>
      <c r="AD27" s="584" t="s">
        <v>430</v>
      </c>
      <c r="AE27" s="584" t="s">
        <v>430</v>
      </c>
      <c r="AF27" s="584">
        <v>100</v>
      </c>
      <c r="AG27" s="584">
        <v>99.78</v>
      </c>
      <c r="AH27" s="584">
        <v>100</v>
      </c>
      <c r="AI27" s="584">
        <v>100</v>
      </c>
      <c r="AJ27" s="584">
        <v>100</v>
      </c>
      <c r="AK27" s="584">
        <v>100</v>
      </c>
      <c r="AL27" s="584">
        <v>100</v>
      </c>
      <c r="AM27" s="584">
        <v>100</v>
      </c>
      <c r="AN27" s="584">
        <v>100</v>
      </c>
      <c r="AO27" s="584">
        <v>90.74</v>
      </c>
      <c r="AP27" s="584">
        <v>100</v>
      </c>
      <c r="AQ27" s="584">
        <v>100</v>
      </c>
      <c r="AR27" s="584">
        <v>100</v>
      </c>
      <c r="AS27" s="584">
        <v>100</v>
      </c>
      <c r="AT27" s="584">
        <v>100</v>
      </c>
      <c r="AU27" s="584">
        <v>100</v>
      </c>
      <c r="AV27" s="584" t="s">
        <v>430</v>
      </c>
      <c r="AW27" s="584">
        <v>100</v>
      </c>
      <c r="AX27" s="584">
        <v>100</v>
      </c>
      <c r="AY27" s="584">
        <v>100</v>
      </c>
      <c r="AZ27" s="584">
        <v>100</v>
      </c>
      <c r="BA27" s="584">
        <v>100</v>
      </c>
      <c r="BB27" s="584">
        <v>100</v>
      </c>
      <c r="BC27" s="584">
        <v>87.5</v>
      </c>
      <c r="BD27" s="584">
        <v>100</v>
      </c>
      <c r="BE27" s="584" t="s">
        <v>430</v>
      </c>
      <c r="BF27" s="584" t="s">
        <v>430</v>
      </c>
      <c r="BG27" s="584">
        <v>100</v>
      </c>
      <c r="BH27" s="584">
        <v>100</v>
      </c>
      <c r="BI27" s="584">
        <v>100</v>
      </c>
      <c r="BJ27" s="584" t="s">
        <v>430</v>
      </c>
      <c r="BK27" s="584">
        <v>100</v>
      </c>
      <c r="BL27" s="584">
        <v>97.67</v>
      </c>
      <c r="BM27" s="584">
        <v>100</v>
      </c>
      <c r="BN27" s="584">
        <v>100</v>
      </c>
      <c r="BO27" s="584">
        <v>100</v>
      </c>
      <c r="BP27" s="584">
        <v>100</v>
      </c>
      <c r="BQ27" s="584" t="s">
        <v>430</v>
      </c>
      <c r="BR27" s="584">
        <v>100</v>
      </c>
      <c r="BS27" s="584">
        <v>100</v>
      </c>
      <c r="BT27" s="584">
        <v>100</v>
      </c>
      <c r="BU27" s="585"/>
      <c r="BV27" s="586"/>
      <c r="BW27" s="586"/>
      <c r="BX27" s="586"/>
      <c r="BY27" s="586"/>
      <c r="BZ27" s="586"/>
      <c r="CA27" s="586"/>
      <c r="CB27" s="586"/>
      <c r="CC27" s="586"/>
      <c r="CD27" s="586"/>
      <c r="CE27" s="586"/>
      <c r="CF27" s="586"/>
      <c r="CG27" s="586"/>
      <c r="CH27" s="586"/>
      <c r="CI27" s="586"/>
    </row>
    <row r="28" spans="1:87" s="459" customFormat="1">
      <c r="A28" s="486" t="s">
        <v>385</v>
      </c>
      <c r="B28" s="469">
        <v>99.85</v>
      </c>
      <c r="C28" s="469">
        <v>99.98</v>
      </c>
      <c r="D28" s="469">
        <v>99.94</v>
      </c>
      <c r="E28" s="469">
        <v>99.99</v>
      </c>
      <c r="F28" s="469">
        <v>99.94</v>
      </c>
      <c r="G28" s="469">
        <v>99.95</v>
      </c>
      <c r="H28" s="469">
        <v>99.99</v>
      </c>
      <c r="I28" s="469">
        <v>99.91</v>
      </c>
      <c r="J28" s="469">
        <v>99.98</v>
      </c>
      <c r="K28" s="469">
        <v>99.99</v>
      </c>
      <c r="L28" s="469">
        <v>99.98</v>
      </c>
      <c r="M28" s="469">
        <v>99.3</v>
      </c>
      <c r="N28" s="469">
        <v>99.99</v>
      </c>
      <c r="O28" s="469">
        <v>99.39</v>
      </c>
      <c r="P28" s="469">
        <v>99.78</v>
      </c>
      <c r="Q28" s="469">
        <v>99.98</v>
      </c>
      <c r="R28" s="469">
        <v>99.46</v>
      </c>
      <c r="S28" s="469">
        <v>99.93</v>
      </c>
      <c r="T28" s="469">
        <v>98.05</v>
      </c>
      <c r="U28" s="469">
        <v>99.97</v>
      </c>
      <c r="V28" s="469">
        <v>99.59</v>
      </c>
      <c r="W28" s="469">
        <v>99.9</v>
      </c>
      <c r="X28" s="469">
        <v>99.97</v>
      </c>
      <c r="Y28" s="469">
        <v>99.82</v>
      </c>
      <c r="Z28" s="469">
        <v>99.63</v>
      </c>
      <c r="AA28" s="469">
        <v>99.96</v>
      </c>
      <c r="AB28" s="469">
        <v>99.89</v>
      </c>
      <c r="AC28" s="469">
        <v>99.86</v>
      </c>
      <c r="AD28" s="469">
        <v>99.98</v>
      </c>
      <c r="AE28" s="469">
        <v>99.99</v>
      </c>
      <c r="AF28" s="469">
        <v>99.66</v>
      </c>
      <c r="AG28" s="469">
        <v>98.59</v>
      </c>
      <c r="AH28" s="469">
        <v>99.8</v>
      </c>
      <c r="AI28" s="469">
        <v>99.94</v>
      </c>
      <c r="AJ28" s="469">
        <v>100</v>
      </c>
      <c r="AK28" s="469">
        <v>99.68</v>
      </c>
      <c r="AL28" s="469">
        <v>100</v>
      </c>
      <c r="AM28" s="469">
        <v>100</v>
      </c>
      <c r="AN28" s="469">
        <v>94.39</v>
      </c>
      <c r="AO28" s="469">
        <v>98.34</v>
      </c>
      <c r="AP28" s="469">
        <v>99.85</v>
      </c>
      <c r="AQ28" s="469">
        <v>99.98</v>
      </c>
      <c r="AR28" s="469">
        <v>99.98</v>
      </c>
      <c r="AS28" s="469">
        <v>99.28</v>
      </c>
      <c r="AT28" s="469">
        <v>99.83</v>
      </c>
      <c r="AU28" s="469">
        <v>99.88</v>
      </c>
      <c r="AV28" s="469">
        <v>99.92</v>
      </c>
      <c r="AW28" s="469">
        <v>99.91</v>
      </c>
      <c r="AX28" s="469">
        <v>99.95</v>
      </c>
      <c r="AY28" s="469">
        <v>99.98</v>
      </c>
      <c r="AZ28" s="469">
        <v>99.93</v>
      </c>
      <c r="BA28" s="469">
        <v>100</v>
      </c>
      <c r="BB28" s="469">
        <v>99.25</v>
      </c>
      <c r="BC28" s="469">
        <v>99.29</v>
      </c>
      <c r="BD28" s="469">
        <v>99.36</v>
      </c>
      <c r="BE28" s="469">
        <v>99.54</v>
      </c>
      <c r="BF28" s="469">
        <v>99.55</v>
      </c>
      <c r="BG28" s="469">
        <v>99.9</v>
      </c>
      <c r="BH28" s="469">
        <v>92.74</v>
      </c>
      <c r="BI28" s="469">
        <v>99.93</v>
      </c>
      <c r="BJ28" s="469">
        <v>99.94</v>
      </c>
      <c r="BK28" s="469">
        <v>97.54</v>
      </c>
      <c r="BL28" s="469">
        <v>99.73</v>
      </c>
      <c r="BM28" s="469">
        <v>99.88</v>
      </c>
      <c r="BN28" s="469">
        <v>99.95</v>
      </c>
      <c r="BO28" s="469">
        <v>99.99</v>
      </c>
      <c r="BP28" s="469">
        <v>99.56</v>
      </c>
      <c r="BQ28" s="469">
        <v>72.09</v>
      </c>
      <c r="BR28" s="469">
        <v>99.86</v>
      </c>
      <c r="BS28" s="469">
        <v>99.83</v>
      </c>
      <c r="BT28" s="469">
        <v>99.93</v>
      </c>
      <c r="BU28" s="180"/>
      <c r="BV28" s="179"/>
      <c r="BW28" s="179"/>
      <c r="BX28" s="179"/>
      <c r="BY28" s="179"/>
      <c r="BZ28" s="179"/>
      <c r="CA28" s="179"/>
      <c r="CB28" s="179"/>
      <c r="CC28" s="179"/>
      <c r="CD28" s="179"/>
      <c r="CE28" s="179"/>
      <c r="CF28" s="179"/>
      <c r="CG28" s="179"/>
      <c r="CH28" s="179"/>
      <c r="CI28" s="179"/>
    </row>
    <row r="29" spans="1:87" s="172" customFormat="1" ht="18" customHeight="1">
      <c r="A29" s="188" t="s">
        <v>407</v>
      </c>
      <c r="B29" s="174"/>
      <c r="C29" s="174"/>
      <c r="D29" s="174"/>
      <c r="E29" s="174"/>
      <c r="F29" s="174"/>
      <c r="G29" s="174"/>
      <c r="H29" s="174"/>
      <c r="I29" s="409"/>
      <c r="J29" s="174"/>
      <c r="K29" s="174"/>
      <c r="L29" s="174"/>
      <c r="M29" s="174"/>
      <c r="N29" s="174"/>
      <c r="O29" s="174"/>
      <c r="P29" s="174"/>
      <c r="Q29" s="174"/>
      <c r="R29" s="174"/>
      <c r="S29" s="174"/>
      <c r="T29" s="174"/>
      <c r="U29" s="174"/>
      <c r="V29" s="174"/>
      <c r="W29" s="174"/>
      <c r="X29" s="174"/>
      <c r="Y29" s="174"/>
      <c r="Z29" s="174"/>
      <c r="AA29" s="174"/>
      <c r="AB29" s="174"/>
      <c r="AC29" s="174"/>
      <c r="AD29" s="174"/>
      <c r="AE29" s="174"/>
      <c r="AF29" s="174"/>
      <c r="AG29" s="174"/>
      <c r="AH29" s="174"/>
      <c r="AI29" s="174"/>
      <c r="AJ29" s="174"/>
      <c r="AK29" s="174"/>
      <c r="AL29" s="174"/>
      <c r="AM29" s="174"/>
      <c r="AN29" s="174"/>
      <c r="AO29" s="174"/>
      <c r="AP29" s="174"/>
      <c r="AQ29" s="174"/>
      <c r="AR29" s="174"/>
      <c r="AS29" s="174"/>
      <c r="AT29" s="174"/>
      <c r="AU29" s="174"/>
      <c r="AV29" s="174"/>
      <c r="AW29" s="174"/>
      <c r="AX29" s="174"/>
      <c r="AY29" s="174"/>
      <c r="AZ29" s="174"/>
      <c r="BA29" s="174"/>
      <c r="BB29" s="174"/>
      <c r="BC29" s="174"/>
      <c r="BD29" s="174"/>
      <c r="BE29" s="174"/>
      <c r="BF29" s="174"/>
      <c r="BG29" s="174"/>
      <c r="BH29" s="174"/>
      <c r="BI29" s="174"/>
      <c r="BJ29" s="174"/>
      <c r="BK29" s="174"/>
      <c r="BL29" s="174"/>
      <c r="BM29" s="174"/>
      <c r="BN29" s="174"/>
      <c r="BO29" s="174"/>
      <c r="BP29" s="174"/>
      <c r="BQ29" s="174"/>
      <c r="BR29" s="174"/>
      <c r="BS29" s="174"/>
      <c r="BT29" s="174"/>
      <c r="BU29" s="174"/>
      <c r="BV29" s="171"/>
      <c r="BW29" s="171"/>
      <c r="BX29" s="171"/>
      <c r="BY29" s="171"/>
      <c r="BZ29" s="171"/>
      <c r="CA29" s="171"/>
      <c r="CB29" s="171"/>
      <c r="CC29" s="171"/>
      <c r="CD29" s="171"/>
      <c r="CE29" s="171"/>
      <c r="CF29" s="171"/>
      <c r="CG29" s="171"/>
      <c r="CH29" s="171"/>
      <c r="CI29" s="171"/>
    </row>
    <row r="30" spans="1:87" s="172" customFormat="1">
      <c r="A30" s="581" t="s">
        <v>404</v>
      </c>
      <c r="B30" s="174">
        <v>19.169205618828503</v>
      </c>
      <c r="C30" s="174">
        <v>4.1458080194410689</v>
      </c>
      <c r="D30" s="174">
        <v>3.4637419372686069</v>
      </c>
      <c r="E30" s="174">
        <v>1.0313016142311817</v>
      </c>
      <c r="F30" s="174">
        <v>0.52061717802175222</v>
      </c>
      <c r="G30" s="174">
        <v>1.0609864257474859</v>
      </c>
      <c r="H30" s="174">
        <v>1.1788878719632667</v>
      </c>
      <c r="I30" s="174">
        <v>5.8698489541531087</v>
      </c>
      <c r="J30" s="174">
        <v>0.14051349959537998</v>
      </c>
      <c r="K30" s="174">
        <v>14.717239999999999</v>
      </c>
      <c r="L30" s="174">
        <v>2.7720207201352145</v>
      </c>
      <c r="M30" s="174">
        <v>3.1724081831862372E-2</v>
      </c>
      <c r="N30" s="174">
        <v>5.3643744101581472</v>
      </c>
      <c r="O30" s="174">
        <v>0.72461081065077038</v>
      </c>
      <c r="P30" s="174">
        <v>1.9945484949832781</v>
      </c>
      <c r="Q30" s="174">
        <v>1.0663324396528409</v>
      </c>
      <c r="R30" s="174">
        <v>3.8497170337699593</v>
      </c>
      <c r="S30" s="174">
        <v>0.89649912990070635</v>
      </c>
      <c r="T30" s="174">
        <v>2.2333219957916595</v>
      </c>
      <c r="U30" s="174">
        <v>1.3424431122179949</v>
      </c>
      <c r="V30" s="174">
        <v>10.26979351558667</v>
      </c>
      <c r="W30" s="174">
        <v>1.5278145966190206</v>
      </c>
      <c r="X30" s="174">
        <v>0.89097758838148233</v>
      </c>
      <c r="Y30" s="174">
        <v>0.56646554729849108</v>
      </c>
      <c r="Z30" s="174">
        <v>6.5735848467583953</v>
      </c>
      <c r="AA30" s="174">
        <v>1.3998263823362898</v>
      </c>
      <c r="AB30" s="174">
        <v>44.976416456153018</v>
      </c>
      <c r="AC30" s="174">
        <v>1.7745670052254972</v>
      </c>
      <c r="AD30" s="174">
        <v>3.3835959158834271E-2</v>
      </c>
      <c r="AE30" s="174">
        <v>2.6384575793644816</v>
      </c>
      <c r="AF30" s="174">
        <v>0.71790177413326861</v>
      </c>
      <c r="AG30" s="174">
        <v>12.936659664462194</v>
      </c>
      <c r="AH30" s="174">
        <v>1.6154879881610966</v>
      </c>
      <c r="AI30" s="174">
        <v>1.7274426490288008</v>
      </c>
      <c r="AJ30" s="174">
        <v>1.338511485745163</v>
      </c>
      <c r="AK30" s="174">
        <v>2.537840306961447</v>
      </c>
      <c r="AL30" s="174">
        <v>0.8601941003887793</v>
      </c>
      <c r="AM30" s="174">
        <v>0.68478440231804349</v>
      </c>
      <c r="AN30" s="174">
        <v>5.9573554102615285</v>
      </c>
      <c r="AO30" s="174">
        <v>1.0612383556398488</v>
      </c>
      <c r="AP30" s="174">
        <v>0.34974808016482489</v>
      </c>
      <c r="AQ30" s="174">
        <v>0.33019647607075636</v>
      </c>
      <c r="AR30" s="174">
        <v>0.65633364777177483</v>
      </c>
      <c r="AS30" s="174">
        <v>2.3094960072073092</v>
      </c>
      <c r="AT30" s="174">
        <v>3.5269218330462766</v>
      </c>
      <c r="AU30" s="174">
        <v>1.0995444516950994</v>
      </c>
      <c r="AV30" s="174">
        <v>4.1568869165023008</v>
      </c>
      <c r="AW30" s="174">
        <v>0.7044559593157651</v>
      </c>
      <c r="AX30" s="174">
        <v>1.125955994409759</v>
      </c>
      <c r="AY30" s="174">
        <v>1.084939593971852</v>
      </c>
      <c r="AZ30" s="174">
        <v>1.3470714577681988</v>
      </c>
      <c r="BA30" s="174">
        <v>7.7571460119312334</v>
      </c>
      <c r="BB30" s="174">
        <v>4.3048073640359439</v>
      </c>
      <c r="BC30" s="174">
        <v>1.9943783495833343</v>
      </c>
      <c r="BD30" s="174">
        <v>3.3469405137999906</v>
      </c>
      <c r="BE30" s="174">
        <v>0.18233414946951154</v>
      </c>
      <c r="BF30" s="174">
        <v>4.6698079224025237</v>
      </c>
      <c r="BG30" s="174">
        <v>11.214969200406674</v>
      </c>
      <c r="BH30" s="174">
        <v>0.37647537434136169</v>
      </c>
      <c r="BI30" s="174">
        <v>2.2295422911365863</v>
      </c>
      <c r="BJ30" s="174">
        <v>0.74625438240835684</v>
      </c>
      <c r="BK30" s="174">
        <v>1.446320460042323</v>
      </c>
      <c r="BL30" s="174">
        <v>2.8016345516159999</v>
      </c>
      <c r="BM30" s="174">
        <v>0.81307256619170509</v>
      </c>
      <c r="BN30" s="174">
        <v>1.0565854368402228</v>
      </c>
      <c r="BO30" s="174">
        <v>1.9480610337311117</v>
      </c>
      <c r="BP30" s="174">
        <v>9.3131251658558138</v>
      </c>
      <c r="BQ30" s="174">
        <v>0.18777681285280068</v>
      </c>
      <c r="BR30" s="174">
        <v>6.8616880086834557</v>
      </c>
      <c r="BS30" s="174">
        <v>1.3980918437834753</v>
      </c>
      <c r="BT30" s="174">
        <v>0.42529457197349824</v>
      </c>
      <c r="BU30" s="174"/>
      <c r="BV30" s="171"/>
      <c r="BW30" s="171"/>
      <c r="BX30" s="171"/>
      <c r="BY30" s="171"/>
      <c r="BZ30" s="171"/>
      <c r="CA30" s="171"/>
      <c r="CB30" s="171"/>
      <c r="CC30" s="171"/>
      <c r="CD30" s="171"/>
      <c r="CE30" s="171"/>
      <c r="CF30" s="171"/>
      <c r="CG30" s="171"/>
      <c r="CH30" s="171"/>
      <c r="CI30" s="171"/>
    </row>
    <row r="31" spans="1:87" s="172" customFormat="1">
      <c r="A31" s="581" t="s">
        <v>405</v>
      </c>
      <c r="B31" s="174">
        <v>7.1186498806784897</v>
      </c>
      <c r="C31" s="174">
        <v>1.0376670716889429</v>
      </c>
      <c r="D31" s="174">
        <v>2.6844849764630485</v>
      </c>
      <c r="E31" s="174">
        <v>0.55188243806292259</v>
      </c>
      <c r="F31" s="174">
        <v>1.1309738035275263</v>
      </c>
      <c r="G31" s="174">
        <v>0.6811629060625648</v>
      </c>
      <c r="H31" s="174">
        <v>1.4402863311564229</v>
      </c>
      <c r="I31" s="174">
        <v>3.5498584579010046</v>
      </c>
      <c r="J31" s="174">
        <v>6.003089825645553E-2</v>
      </c>
      <c r="K31" s="174">
        <v>3.976</v>
      </c>
      <c r="L31" s="174">
        <v>1.1933240527351574</v>
      </c>
      <c r="M31" s="174">
        <v>9.2731931508520764E-3</v>
      </c>
      <c r="N31" s="174">
        <v>0.56770669488374759</v>
      </c>
      <c r="O31" s="174">
        <v>1.6379655764561909</v>
      </c>
      <c r="P31" s="174">
        <v>1.6775526264017313</v>
      </c>
      <c r="Q31" s="174">
        <v>1.9960728673857235</v>
      </c>
      <c r="R31" s="174">
        <v>1.0488083534819459</v>
      </c>
      <c r="S31" s="174">
        <v>0.18394922714709797</v>
      </c>
      <c r="T31" s="174">
        <v>1.8416971723402416</v>
      </c>
      <c r="U31" s="174">
        <v>1.3543064355190682</v>
      </c>
      <c r="V31" s="174">
        <v>2.6712750301030193</v>
      </c>
      <c r="W31" s="174">
        <v>1.9931877085150149</v>
      </c>
      <c r="X31" s="174">
        <v>0.62474905405506254</v>
      </c>
      <c r="Y31" s="174">
        <v>1.5340649512888787</v>
      </c>
      <c r="Z31" s="174">
        <v>2.3177529247410851</v>
      </c>
      <c r="AA31" s="174">
        <v>1.7552745801094545</v>
      </c>
      <c r="AB31" s="174">
        <v>6.881270299530855</v>
      </c>
      <c r="AC31" s="174">
        <v>1.9156307461439752</v>
      </c>
      <c r="AD31" s="174">
        <v>1.0629521941983906</v>
      </c>
      <c r="AE31" s="174">
        <v>1.4440644257281041</v>
      </c>
      <c r="AF31" s="174">
        <v>1.21908677204476</v>
      </c>
      <c r="AG31" s="174">
        <v>3.5757206563968378</v>
      </c>
      <c r="AH31" s="174">
        <v>1.4168319378872107</v>
      </c>
      <c r="AI31" s="174">
        <v>0.99012056262558601</v>
      </c>
      <c r="AJ31" s="174">
        <v>4.3531924638783153</v>
      </c>
      <c r="AK31" s="174">
        <v>2.1558194774346795</v>
      </c>
      <c r="AL31" s="174">
        <v>0.90206818805914057</v>
      </c>
      <c r="AM31" s="174">
        <v>0.85335428739809449</v>
      </c>
      <c r="AN31" s="174">
        <v>2.8079706528249151</v>
      </c>
      <c r="AO31" s="174">
        <v>1.3709252558128655</v>
      </c>
      <c r="AP31" s="174">
        <v>0.18851844914778049</v>
      </c>
      <c r="AQ31" s="174">
        <v>0.246216672338475</v>
      </c>
      <c r="AR31" s="174">
        <v>0.69628105079610092</v>
      </c>
      <c r="AS31" s="174">
        <v>1.7052078469107153</v>
      </c>
      <c r="AT31" s="174">
        <v>2.1792808309328442</v>
      </c>
      <c r="AU31" s="174">
        <v>0.88462136043006745</v>
      </c>
      <c r="AV31" s="174">
        <v>1.6582840236686391</v>
      </c>
      <c r="AW31" s="174">
        <v>1.0390013869625521</v>
      </c>
      <c r="AX31" s="174">
        <v>1.1175706329753987</v>
      </c>
      <c r="AY31" s="174">
        <v>3.1117200149458215</v>
      </c>
      <c r="AZ31" s="174">
        <v>2.0052766526699117</v>
      </c>
      <c r="BA31" s="174">
        <v>4.5669636695446805</v>
      </c>
      <c r="BB31" s="174">
        <v>3.2424802322779072</v>
      </c>
      <c r="BC31" s="174">
        <v>1.5208608900451526</v>
      </c>
      <c r="BD31" s="174">
        <v>1.8396263816821303</v>
      </c>
      <c r="BE31" s="174">
        <v>0.1049317943336831</v>
      </c>
      <c r="BF31" s="174">
        <v>2.1668022124477866</v>
      </c>
      <c r="BG31" s="174">
        <v>2.3632557861371928</v>
      </c>
      <c r="BH31" s="174">
        <v>1.3007500036692938</v>
      </c>
      <c r="BI31" s="174">
        <v>2.8865923549526373</v>
      </c>
      <c r="BJ31" s="174">
        <v>1.0696653867251782</v>
      </c>
      <c r="BK31" s="174">
        <v>1.5905323511316127</v>
      </c>
      <c r="BL31" s="174">
        <v>3.1264360732496277</v>
      </c>
      <c r="BM31" s="174">
        <v>0.44218473936420377</v>
      </c>
      <c r="BN31" s="174">
        <v>1.7739005475282403</v>
      </c>
      <c r="BO31" s="174">
        <v>1.6801862046033917</v>
      </c>
      <c r="BP31" s="174">
        <v>4.7623175586023878</v>
      </c>
      <c r="BQ31" s="174">
        <v>0.42700825010855403</v>
      </c>
      <c r="BR31" s="174">
        <v>2.2712281245830463</v>
      </c>
      <c r="BS31" s="174">
        <v>1.6515782834603101</v>
      </c>
      <c r="BT31" s="174">
        <v>0.80230340414129364</v>
      </c>
      <c r="BU31" s="174"/>
      <c r="BV31" s="171"/>
      <c r="BW31" s="171"/>
      <c r="BX31" s="171"/>
      <c r="BY31" s="171"/>
      <c r="BZ31" s="171"/>
      <c r="CA31" s="171"/>
      <c r="CB31" s="171"/>
      <c r="CC31" s="171"/>
      <c r="CD31" s="171"/>
      <c r="CE31" s="171"/>
      <c r="CF31" s="171"/>
      <c r="CG31" s="171"/>
      <c r="CH31" s="171"/>
      <c r="CI31" s="171"/>
    </row>
    <row r="32" spans="1:87" s="179" customFormat="1" ht="17.25" customHeight="1">
      <c r="A32" s="188" t="s">
        <v>408</v>
      </c>
      <c r="B32" s="180"/>
      <c r="C32" s="180"/>
      <c r="D32" s="180"/>
      <c r="E32" s="180"/>
      <c r="F32" s="180"/>
      <c r="G32" s="180"/>
      <c r="H32" s="180"/>
      <c r="I32" s="180"/>
      <c r="J32" s="180"/>
      <c r="K32" s="180"/>
      <c r="L32" s="180"/>
      <c r="M32" s="180"/>
      <c r="N32" s="180"/>
      <c r="O32" s="180"/>
      <c r="P32" s="180"/>
      <c r="Q32" s="180"/>
      <c r="R32" s="180"/>
      <c r="S32" s="180"/>
      <c r="T32" s="180"/>
      <c r="U32" s="180"/>
      <c r="V32" s="180"/>
      <c r="W32" s="180"/>
      <c r="X32" s="180"/>
      <c r="Y32" s="180"/>
      <c r="Z32" s="180"/>
      <c r="AA32" s="180"/>
      <c r="AB32" s="180"/>
      <c r="AC32" s="180"/>
      <c r="AD32" s="180"/>
      <c r="AE32" s="180"/>
      <c r="AF32" s="180"/>
      <c r="AG32" s="180"/>
      <c r="AH32" s="180"/>
      <c r="AI32" s="180"/>
      <c r="AJ32" s="180"/>
      <c r="AK32" s="180"/>
      <c r="AL32" s="180"/>
      <c r="AM32" s="180"/>
      <c r="AN32" s="180"/>
      <c r="AO32" s="180"/>
      <c r="AP32" s="180"/>
      <c r="AQ32" s="180"/>
      <c r="AR32" s="180"/>
      <c r="AS32" s="180"/>
      <c r="AT32" s="180"/>
      <c r="AU32" s="180"/>
      <c r="AV32" s="180"/>
      <c r="AW32" s="180"/>
      <c r="AX32" s="180"/>
      <c r="AY32" s="180"/>
      <c r="AZ32" s="180"/>
      <c r="BA32" s="180"/>
      <c r="BB32" s="180"/>
      <c r="BC32" s="180"/>
      <c r="BD32" s="180"/>
      <c r="BE32" s="180"/>
      <c r="BF32" s="180"/>
      <c r="BG32" s="180"/>
      <c r="BH32" s="180"/>
      <c r="BI32" s="180"/>
      <c r="BJ32" s="180"/>
      <c r="BK32" s="180"/>
      <c r="BL32" s="180"/>
      <c r="BM32" s="180"/>
      <c r="BN32" s="180"/>
      <c r="BO32" s="180"/>
      <c r="BP32" s="180"/>
      <c r="BQ32" s="180"/>
      <c r="BR32" s="180"/>
      <c r="BS32" s="180"/>
      <c r="BT32" s="180"/>
      <c r="BU32" s="178"/>
    </row>
    <row r="33" spans="1:87" s="179" customFormat="1" ht="14.25" customHeight="1">
      <c r="A33" s="581" t="s">
        <v>404</v>
      </c>
      <c r="B33" s="174">
        <v>16.940503865445343</v>
      </c>
      <c r="C33" s="174">
        <v>0.13487241798298907</v>
      </c>
      <c r="D33" s="174">
        <v>3.2801205202565318</v>
      </c>
      <c r="E33" s="174">
        <v>0.32563059803897088</v>
      </c>
      <c r="F33" s="174">
        <v>0.5064950904348533</v>
      </c>
      <c r="G33" s="174">
        <v>1.0271034078439036</v>
      </c>
      <c r="H33" s="174">
        <v>1.0837544016505221</v>
      </c>
      <c r="I33" s="174">
        <v>2.3614305458570328</v>
      </c>
      <c r="J33" s="174">
        <v>0.14051349959537998</v>
      </c>
      <c r="K33" s="174">
        <v>4.7492399999999995</v>
      </c>
      <c r="L33" s="174">
        <v>2.3636892709728512</v>
      </c>
      <c r="M33" s="174">
        <v>2.6843453857729696E-2</v>
      </c>
      <c r="N33" s="174">
        <v>0.60525924443046086</v>
      </c>
      <c r="O33" s="174">
        <v>0.64062876260781998</v>
      </c>
      <c r="P33" s="174">
        <v>1.1826925536100734</v>
      </c>
      <c r="Q33" s="174">
        <v>1.0612056809608095</v>
      </c>
      <c r="R33" s="174">
        <v>0.73095092595052635</v>
      </c>
      <c r="S33" s="174">
        <v>0.28231139318251619</v>
      </c>
      <c r="T33" s="174">
        <v>1.3445990833885808</v>
      </c>
      <c r="U33" s="174">
        <v>1.0220384687147621</v>
      </c>
      <c r="V33" s="174">
        <v>0.33085492574588377</v>
      </c>
      <c r="W33" s="174">
        <v>1.011060099510487</v>
      </c>
      <c r="X33" s="174">
        <v>0.36742785070861889</v>
      </c>
      <c r="Y33" s="174">
        <v>0.45601302090255119</v>
      </c>
      <c r="Z33" s="174">
        <v>2.6959752128680803</v>
      </c>
      <c r="AA33" s="174">
        <v>1.3966106812606152</v>
      </c>
      <c r="AB33" s="174">
        <v>1.9962793215445644</v>
      </c>
      <c r="AC33" s="174">
        <v>1.6927809399311264</v>
      </c>
      <c r="AD33" s="174">
        <v>2.6776658327135033E-2</v>
      </c>
      <c r="AE33" s="174">
        <v>1.1086388332253549</v>
      </c>
      <c r="AF33" s="174">
        <v>0.67845487721766629</v>
      </c>
      <c r="AG33" s="174">
        <v>12.216170210050183</v>
      </c>
      <c r="AH33" s="174">
        <v>1.1538982288538548</v>
      </c>
      <c r="AI33" s="174">
        <v>1.4658832886805091</v>
      </c>
      <c r="AJ33" s="174">
        <v>0.60518823090935514</v>
      </c>
      <c r="AK33" s="174">
        <v>0.93294354101955057</v>
      </c>
      <c r="AL33" s="174">
        <v>0.57004791085545858</v>
      </c>
      <c r="AM33" s="174">
        <v>0.48981337786072104</v>
      </c>
      <c r="AN33" s="174">
        <v>1.741847823916949</v>
      </c>
      <c r="AO33" s="174">
        <v>1.0428039689951487</v>
      </c>
      <c r="AP33" s="174">
        <v>0.33362848848098897</v>
      </c>
      <c r="AQ33" s="174">
        <v>0.31269489606700607</v>
      </c>
      <c r="AR33" s="174">
        <v>0.58230054597947567</v>
      </c>
      <c r="AS33" s="174">
        <v>2.0493093152584585</v>
      </c>
      <c r="AT33" s="174">
        <v>2.0171067772772053</v>
      </c>
      <c r="AU33" s="174">
        <v>1.0995444516950994</v>
      </c>
      <c r="AV33" s="174">
        <v>1.0996877054569363</v>
      </c>
      <c r="AW33" s="174">
        <v>0.48009305594082297</v>
      </c>
      <c r="AX33" s="174">
        <v>1.125955994409759</v>
      </c>
      <c r="AY33" s="174">
        <v>1.0625955909826879</v>
      </c>
      <c r="AZ33" s="174">
        <v>1.2120664412322097</v>
      </c>
      <c r="BA33" s="174">
        <v>7.2973929179382573</v>
      </c>
      <c r="BB33" s="174">
        <v>3.5881359156271162</v>
      </c>
      <c r="BC33" s="174">
        <v>1.9310296792311736</v>
      </c>
      <c r="BD33" s="174">
        <v>3.3469405137999906</v>
      </c>
      <c r="BE33" s="174">
        <v>0.18233414946951154</v>
      </c>
      <c r="BF33" s="174">
        <v>1.1710303892221943</v>
      </c>
      <c r="BG33" s="174">
        <v>0.68113151127325078</v>
      </c>
      <c r="BH33" s="174">
        <v>0.34989500946677815</v>
      </c>
      <c r="BI33" s="174">
        <v>2.0227564901667145</v>
      </c>
      <c r="BJ33" s="174">
        <v>0.74582508526318281</v>
      </c>
      <c r="BK33" s="174">
        <v>1.3523024691716057</v>
      </c>
      <c r="BL33" s="174">
        <v>1.6232131204484221</v>
      </c>
      <c r="BM33" s="174">
        <v>0.62726955880670632</v>
      </c>
      <c r="BN33" s="174">
        <v>0.89670900965905342</v>
      </c>
      <c r="BO33" s="174">
        <v>1.736832748365168</v>
      </c>
      <c r="BP33" s="174">
        <v>6.3210968597964726E-2</v>
      </c>
      <c r="BQ33" s="174">
        <v>0.18777681285280068</v>
      </c>
      <c r="BR33" s="174">
        <v>0.82615219845010546</v>
      </c>
      <c r="BS33" s="174">
        <v>1.3980918437834753</v>
      </c>
      <c r="BT33" s="174">
        <v>0.42529457197349824</v>
      </c>
      <c r="BU33" s="178"/>
    </row>
    <row r="34" spans="1:87" s="179" customFormat="1" ht="14.25" customHeight="1">
      <c r="A34" s="625" t="s">
        <v>405</v>
      </c>
      <c r="B34" s="472">
        <v>4.4024921762242961</v>
      </c>
      <c r="C34" s="472">
        <v>3.4021871202916158E-2</v>
      </c>
      <c r="D34" s="472">
        <v>2.0940648153697903</v>
      </c>
      <c r="E34" s="472">
        <v>0.25228911454305031</v>
      </c>
      <c r="F34" s="472">
        <v>0.9897529276585364</v>
      </c>
      <c r="G34" s="472">
        <v>0.60969890113193936</v>
      </c>
      <c r="H34" s="472">
        <v>1.3555226817503843</v>
      </c>
      <c r="I34" s="472">
        <v>2.7845054139490681</v>
      </c>
      <c r="J34" s="472">
        <v>6.003089825645553E-2</v>
      </c>
      <c r="K34" s="472">
        <v>1.0720000000000001</v>
      </c>
      <c r="L34" s="472">
        <v>0.88459038799051404</v>
      </c>
      <c r="M34" s="472">
        <v>7.809004758612275E-3</v>
      </c>
      <c r="N34" s="472">
        <v>0.21465953613406927</v>
      </c>
      <c r="O34" s="472">
        <v>1.4615301107316976</v>
      </c>
      <c r="P34" s="472">
        <v>0.87077021444029112</v>
      </c>
      <c r="Q34" s="472">
        <v>1.8775983562605876</v>
      </c>
      <c r="R34" s="472">
        <v>0.48229136222334407</v>
      </c>
      <c r="S34" s="472">
        <v>3.0402292967550412E-2</v>
      </c>
      <c r="T34" s="472">
        <v>0.82782117430029112</v>
      </c>
      <c r="U34" s="472">
        <v>1.2063373597579279</v>
      </c>
      <c r="V34" s="472">
        <v>0.67457521295098788</v>
      </c>
      <c r="W34" s="472">
        <v>1.245569301696432</v>
      </c>
      <c r="X34" s="472">
        <v>0.15851574335972773</v>
      </c>
      <c r="Y34" s="472">
        <v>1.239255957359984</v>
      </c>
      <c r="Z34" s="472">
        <v>1.5158392582591254</v>
      </c>
      <c r="AA34" s="472">
        <v>1.754731081336101</v>
      </c>
      <c r="AB34" s="472">
        <v>0.71093468062071452</v>
      </c>
      <c r="AC34" s="472">
        <v>1.5827640199911801</v>
      </c>
      <c r="AD34" s="472">
        <v>6.2478869429981737E-2</v>
      </c>
      <c r="AE34" s="472">
        <v>0.48292175799671538</v>
      </c>
      <c r="AF34" s="472">
        <v>0.89160419460505191</v>
      </c>
      <c r="AG34" s="472">
        <v>3.0729864141490695</v>
      </c>
      <c r="AH34" s="472">
        <v>0.74874534207191679</v>
      </c>
      <c r="AI34" s="472">
        <v>0.74868134628265237</v>
      </c>
      <c r="AJ34" s="472">
        <v>0.35312660438953491</v>
      </c>
      <c r="AK34" s="472">
        <v>0.91014069066325598</v>
      </c>
      <c r="AL34" s="472">
        <v>0.76819962133803521</v>
      </c>
      <c r="AM34" s="472">
        <v>0.46341223848344959</v>
      </c>
      <c r="AN34" s="472">
        <v>0.81648033539628662</v>
      </c>
      <c r="AO34" s="472">
        <v>1.2207352420465898</v>
      </c>
      <c r="AP34" s="472">
        <v>0.18135418617718674</v>
      </c>
      <c r="AQ34" s="472">
        <v>0.2297429629063735</v>
      </c>
      <c r="AR34" s="472">
        <v>0.67338421519023528</v>
      </c>
      <c r="AS34" s="472">
        <v>1.4195946360261689</v>
      </c>
      <c r="AT34" s="472">
        <v>1.1987906046224777</v>
      </c>
      <c r="AU34" s="472">
        <v>0.88462136043006745</v>
      </c>
      <c r="AV34" s="472">
        <v>0.60634451019066404</v>
      </c>
      <c r="AW34" s="472">
        <v>0.58234674063800274</v>
      </c>
      <c r="AX34" s="472">
        <v>1.1175706329753987</v>
      </c>
      <c r="AY34" s="472">
        <v>2.4413999252708933</v>
      </c>
      <c r="AZ34" s="472">
        <v>1.2719081416521125</v>
      </c>
      <c r="BA34" s="472">
        <v>3.5720091401229928</v>
      </c>
      <c r="BB34" s="472">
        <v>2.8063945281568103</v>
      </c>
      <c r="BC34" s="472">
        <v>1.4199980464268287</v>
      </c>
      <c r="BD34" s="472">
        <v>1.8396263816821303</v>
      </c>
      <c r="BE34" s="472">
        <v>0.1049317943336831</v>
      </c>
      <c r="BF34" s="472">
        <v>0.30350900350431975</v>
      </c>
      <c r="BG34" s="472">
        <v>0.36062436457149688</v>
      </c>
      <c r="BH34" s="472">
        <v>1.0358563398059677</v>
      </c>
      <c r="BI34" s="472">
        <v>2.3901051272440874</v>
      </c>
      <c r="BJ34" s="472">
        <v>1.0695222876767869</v>
      </c>
      <c r="BK34" s="472">
        <v>1.4003874435108343</v>
      </c>
      <c r="BL34" s="472">
        <v>2.1327801817864769</v>
      </c>
      <c r="BM34" s="472">
        <v>0.36119126002567592</v>
      </c>
      <c r="BN34" s="472">
        <v>1.5791369305675982</v>
      </c>
      <c r="BO34" s="472">
        <v>1.3896626888831418</v>
      </c>
      <c r="BP34" s="472">
        <v>5.7850508624502431E-2</v>
      </c>
      <c r="BQ34" s="472">
        <v>0.42700825010855403</v>
      </c>
      <c r="BR34" s="472">
        <v>0.3445831184707312</v>
      </c>
      <c r="BS34" s="472">
        <v>1.6515782834603101</v>
      </c>
      <c r="BT34" s="472">
        <v>0.80230340414129364</v>
      </c>
      <c r="BU34" s="473"/>
    </row>
    <row r="35" spans="1:87" s="172" customFormat="1" ht="9.75" customHeight="1">
      <c r="A35" s="344" t="s">
        <v>248</v>
      </c>
      <c r="B35" s="45"/>
      <c r="C35" s="203"/>
      <c r="D35" s="203"/>
      <c r="E35" s="203"/>
      <c r="F35" s="203"/>
      <c r="G35" s="203"/>
      <c r="H35" s="203"/>
      <c r="I35" s="344"/>
      <c r="J35" s="203"/>
      <c r="K35" s="210"/>
      <c r="L35" s="344"/>
      <c r="M35" s="203"/>
      <c r="N35" s="203"/>
      <c r="O35" s="203"/>
      <c r="P35" s="203"/>
      <c r="Q35" s="203"/>
      <c r="R35" s="203"/>
      <c r="S35" s="203"/>
      <c r="T35" s="203"/>
      <c r="U35" s="203"/>
      <c r="V35" s="203"/>
      <c r="W35" s="203"/>
      <c r="X35" s="203"/>
      <c r="Y35" s="203"/>
      <c r="Z35" s="203"/>
      <c r="AA35" s="203"/>
      <c r="AB35" s="203"/>
      <c r="AC35" s="203"/>
      <c r="AD35" s="203"/>
      <c r="AE35" s="203"/>
      <c r="AF35" s="203"/>
      <c r="AG35" s="203"/>
      <c r="AH35" s="203"/>
      <c r="AI35" s="203"/>
      <c r="AJ35" s="203"/>
      <c r="AK35" s="203"/>
      <c r="AL35" s="203"/>
      <c r="AM35" s="203"/>
      <c r="AN35" s="203"/>
      <c r="AO35" s="203"/>
      <c r="AP35" s="203"/>
      <c r="AQ35" s="203"/>
      <c r="AR35" s="203"/>
      <c r="AS35" s="203"/>
      <c r="AT35" s="203"/>
      <c r="AU35" s="203"/>
      <c r="AV35" s="203"/>
      <c r="AW35" s="203"/>
      <c r="AX35" s="203"/>
      <c r="AY35" s="203"/>
      <c r="AZ35" s="203"/>
      <c r="BA35" s="203"/>
      <c r="BB35" s="203"/>
      <c r="BC35" s="203"/>
      <c r="BD35" s="203"/>
      <c r="BE35" s="203"/>
      <c r="BF35" s="203"/>
      <c r="BG35" s="203"/>
      <c r="BH35" s="203"/>
      <c r="BI35" s="203"/>
      <c r="BJ35" s="344"/>
      <c r="BK35" s="203"/>
      <c r="BL35" s="203"/>
      <c r="BM35" s="203"/>
      <c r="BN35" s="203"/>
      <c r="BO35" s="203"/>
      <c r="BP35" s="203"/>
      <c r="BQ35" s="203"/>
      <c r="BR35" s="460"/>
      <c r="BS35" s="203"/>
      <c r="BT35" s="203"/>
      <c r="BU35" s="171"/>
      <c r="BV35" s="171"/>
      <c r="BW35" s="171"/>
      <c r="BX35" s="171"/>
      <c r="BY35" s="171"/>
      <c r="BZ35" s="171"/>
      <c r="CA35" s="171"/>
      <c r="CB35" s="171"/>
      <c r="CC35" s="171"/>
      <c r="CD35" s="171"/>
      <c r="CE35" s="171"/>
      <c r="CF35" s="171"/>
      <c r="CG35" s="171"/>
      <c r="CH35" s="171"/>
      <c r="CI35" s="171"/>
    </row>
    <row r="37" spans="1:87">
      <c r="F37" s="398"/>
      <c r="K37" s="410"/>
    </row>
    <row r="38" spans="1:87">
      <c r="F38" s="398"/>
      <c r="BJ38" s="458"/>
    </row>
    <row r="39" spans="1:87">
      <c r="F39" s="398"/>
    </row>
    <row r="40" spans="1:87">
      <c r="F40" s="398"/>
      <c r="I40" s="411"/>
    </row>
    <row r="41" spans="1:87">
      <c r="F41" s="398"/>
    </row>
    <row r="42" spans="1:87">
      <c r="F42" s="398"/>
    </row>
    <row r="43" spans="1:87">
      <c r="F43" s="398"/>
    </row>
    <row r="44" spans="1:87">
      <c r="F44" s="398"/>
    </row>
    <row r="45" spans="1:87">
      <c r="F45" s="398"/>
    </row>
    <row r="46" spans="1:87">
      <c r="F46" s="412"/>
    </row>
    <row r="47" spans="1:87">
      <c r="F47" s="398"/>
    </row>
    <row r="48" spans="1:87">
      <c r="F48" s="398"/>
    </row>
    <row r="49" spans="6:6">
      <c r="F49" s="398"/>
    </row>
    <row r="497" spans="1:1">
      <c r="A497" s="46" t="s">
        <v>87</v>
      </c>
    </row>
  </sheetData>
  <phoneticPr fontId="4" type="noConversion"/>
  <printOptions verticalCentered="1"/>
  <pageMargins left="0.86614173228346458" right="0.19685039370078741" top="0.74803149606299213" bottom="0.23622047244094491" header="0.27559055118110237" footer="0.35433070866141736"/>
  <pageSetup scale="89" orientation="landscape" errors="NA" r:id="rId1"/>
  <headerFooter alignWithMargins="0">
    <oddHeader>&amp;L&amp;G &amp;R2015 Yearbook of
Electricity Distributors</oddHeader>
    <oddFooter>&amp;C&amp;P</oddFooter>
  </headerFooter>
  <colBreaks count="2" manualBreakCount="2">
    <brk id="7" max="34" man="1"/>
    <brk id="13" max="34" man="1"/>
  </col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enableFormatConditionsCalculation="0">
    <tabColor indexed="35"/>
  </sheetPr>
  <dimension ref="A1:CJ469"/>
  <sheetViews>
    <sheetView showGridLines="0" view="pageBreakPreview" zoomScaleNormal="100" zoomScaleSheetLayoutView="100" workbookViewId="0">
      <pane xSplit="1" ySplit="1" topLeftCell="B2" activePane="bottomRight" state="frozen"/>
      <selection activeCell="R29" sqref="R29"/>
      <selection pane="topRight" activeCell="R29" sqref="R29"/>
      <selection pane="bottomLeft" activeCell="R29" sqref="R29"/>
      <selection pane="bottomRight"/>
    </sheetView>
  </sheetViews>
  <sheetFormatPr defaultColWidth="14.109375" defaultRowHeight="13.8"/>
  <cols>
    <col min="1" max="1" width="38.5546875" style="202" customWidth="1"/>
    <col min="2" max="73" width="15.5546875" style="203" customWidth="1"/>
    <col min="74" max="74" width="15.109375" style="171" bestFit="1" customWidth="1"/>
    <col min="75" max="75" width="5.5546875" style="171" bestFit="1" customWidth="1"/>
    <col min="76" max="88" width="14.109375" style="171" customWidth="1"/>
    <col min="89" max="16384" width="14.109375" style="172"/>
  </cols>
  <sheetData>
    <row r="1" spans="1:73" s="187" customFormat="1" ht="52.8">
      <c r="A1" s="186" t="s">
        <v>314</v>
      </c>
      <c r="B1" s="185" t="s">
        <v>162</v>
      </c>
      <c r="C1" s="185" t="s">
        <v>170</v>
      </c>
      <c r="D1" s="185" t="s">
        <v>171</v>
      </c>
      <c r="E1" s="185" t="s">
        <v>172</v>
      </c>
      <c r="F1" s="185" t="s">
        <v>173</v>
      </c>
      <c r="G1" s="185" t="s">
        <v>174</v>
      </c>
      <c r="H1" s="185" t="s">
        <v>175</v>
      </c>
      <c r="I1" s="185" t="s">
        <v>163</v>
      </c>
      <c r="J1" s="185" t="s">
        <v>176</v>
      </c>
      <c r="K1" s="185" t="s">
        <v>177</v>
      </c>
      <c r="L1" s="185" t="s">
        <v>254</v>
      </c>
      <c r="M1" s="185" t="s">
        <v>178</v>
      </c>
      <c r="N1" s="185" t="s">
        <v>179</v>
      </c>
      <c r="O1" s="185" t="s">
        <v>180</v>
      </c>
      <c r="P1" s="185" t="s">
        <v>255</v>
      </c>
      <c r="Q1" s="185" t="s">
        <v>164</v>
      </c>
      <c r="R1" s="185" t="s">
        <v>181</v>
      </c>
      <c r="S1" s="185" t="s">
        <v>182</v>
      </c>
      <c r="T1" s="185" t="s">
        <v>183</v>
      </c>
      <c r="U1" s="185" t="s">
        <v>184</v>
      </c>
      <c r="V1" s="185" t="s">
        <v>185</v>
      </c>
      <c r="W1" s="185" t="s">
        <v>186</v>
      </c>
      <c r="X1" s="185" t="s">
        <v>187</v>
      </c>
      <c r="Y1" s="185" t="s">
        <v>188</v>
      </c>
      <c r="Z1" s="185" t="s">
        <v>123</v>
      </c>
      <c r="AA1" s="185" t="s">
        <v>124</v>
      </c>
      <c r="AB1" s="185" t="s">
        <v>126</v>
      </c>
      <c r="AC1" s="185" t="s">
        <v>125</v>
      </c>
      <c r="AD1" s="185" t="s">
        <v>127</v>
      </c>
      <c r="AE1" s="185" t="s">
        <v>128</v>
      </c>
      <c r="AF1" s="185" t="s">
        <v>129</v>
      </c>
      <c r="AG1" s="185" t="s">
        <v>130</v>
      </c>
      <c r="AH1" s="185" t="s">
        <v>131</v>
      </c>
      <c r="AI1" s="185" t="s">
        <v>293</v>
      </c>
      <c r="AJ1" s="185" t="s">
        <v>132</v>
      </c>
      <c r="AK1" s="185" t="s">
        <v>50</v>
      </c>
      <c r="AL1" s="185" t="s">
        <v>133</v>
      </c>
      <c r="AM1" s="185" t="s">
        <v>134</v>
      </c>
      <c r="AN1" s="185" t="s">
        <v>135</v>
      </c>
      <c r="AO1" s="185" t="s">
        <v>136</v>
      </c>
      <c r="AP1" s="185" t="s">
        <v>142</v>
      </c>
      <c r="AQ1" s="185" t="s">
        <v>143</v>
      </c>
      <c r="AR1" s="185" t="s">
        <v>256</v>
      </c>
      <c r="AS1" s="185" t="s">
        <v>51</v>
      </c>
      <c r="AT1" s="185" t="s">
        <v>144</v>
      </c>
      <c r="AU1" s="185" t="s">
        <v>189</v>
      </c>
      <c r="AV1" s="185" t="s">
        <v>190</v>
      </c>
      <c r="AW1" s="185" t="s">
        <v>191</v>
      </c>
      <c r="AX1" s="185" t="s">
        <v>192</v>
      </c>
      <c r="AY1" s="185" t="s">
        <v>193</v>
      </c>
      <c r="AZ1" s="185" t="s">
        <v>194</v>
      </c>
      <c r="BA1" s="185" t="s">
        <v>195</v>
      </c>
      <c r="BB1" s="185" t="s">
        <v>197</v>
      </c>
      <c r="BC1" s="185" t="s">
        <v>27</v>
      </c>
      <c r="BD1" s="185" t="s">
        <v>196</v>
      </c>
      <c r="BE1" s="185" t="s">
        <v>198</v>
      </c>
      <c r="BF1" s="185" t="s">
        <v>199</v>
      </c>
      <c r="BG1" s="185" t="s">
        <v>200</v>
      </c>
      <c r="BH1" s="185" t="s">
        <v>201</v>
      </c>
      <c r="BI1" s="185" t="s">
        <v>202</v>
      </c>
      <c r="BJ1" s="185" t="s">
        <v>203</v>
      </c>
      <c r="BK1" s="185" t="s">
        <v>204</v>
      </c>
      <c r="BL1" s="185" t="s">
        <v>0</v>
      </c>
      <c r="BM1" s="185" t="s">
        <v>205</v>
      </c>
      <c r="BN1" s="185" t="s">
        <v>206</v>
      </c>
      <c r="BO1" s="185" t="s">
        <v>207</v>
      </c>
      <c r="BP1" s="185" t="s">
        <v>208</v>
      </c>
      <c r="BQ1" s="185" t="s">
        <v>209</v>
      </c>
      <c r="BR1" s="185" t="s">
        <v>156</v>
      </c>
      <c r="BS1" s="185" t="s">
        <v>157</v>
      </c>
      <c r="BT1" s="185" t="s">
        <v>158</v>
      </c>
      <c r="BU1" s="185" t="s">
        <v>85</v>
      </c>
    </row>
    <row r="2" spans="1:73" ht="7.5" customHeight="1">
      <c r="A2" s="205"/>
      <c r="B2" s="206"/>
      <c r="C2" s="206"/>
      <c r="D2" s="206"/>
      <c r="E2" s="206"/>
      <c r="F2" s="206"/>
      <c r="G2" s="206"/>
      <c r="H2" s="206"/>
      <c r="I2" s="206"/>
      <c r="J2" s="206"/>
      <c r="K2" s="206"/>
      <c r="L2" s="206"/>
      <c r="M2" s="206"/>
      <c r="N2" s="206"/>
      <c r="O2" s="206"/>
      <c r="P2" s="206"/>
      <c r="Q2" s="206"/>
      <c r="R2" s="206"/>
      <c r="S2" s="206"/>
      <c r="T2" s="206"/>
      <c r="U2" s="206"/>
      <c r="V2" s="206"/>
      <c r="W2" s="206"/>
      <c r="X2" s="206"/>
      <c r="Y2" s="206"/>
      <c r="Z2" s="206"/>
      <c r="AA2" s="206"/>
      <c r="AB2" s="206"/>
      <c r="AC2" s="206"/>
      <c r="AD2" s="206"/>
      <c r="AE2" s="206"/>
      <c r="AF2" s="206"/>
      <c r="AG2" s="206"/>
      <c r="AH2" s="206"/>
      <c r="AI2" s="206"/>
      <c r="AJ2" s="206"/>
      <c r="AK2" s="206"/>
      <c r="AL2" s="206"/>
      <c r="AM2" s="206"/>
      <c r="AN2" s="206"/>
      <c r="AO2" s="206"/>
      <c r="AP2" s="206"/>
      <c r="AQ2" s="206"/>
      <c r="AR2" s="206"/>
      <c r="AS2" s="206"/>
      <c r="AT2" s="206"/>
      <c r="AU2" s="206"/>
      <c r="AV2" s="206"/>
      <c r="AW2" s="206"/>
      <c r="AX2" s="206"/>
      <c r="AY2" s="206"/>
      <c r="AZ2" s="206"/>
      <c r="BA2" s="206"/>
      <c r="BB2" s="206"/>
      <c r="BC2" s="206"/>
      <c r="BD2" s="206"/>
      <c r="BE2" s="206"/>
      <c r="BF2" s="206"/>
      <c r="BG2" s="206"/>
      <c r="BH2" s="206"/>
      <c r="BI2" s="206"/>
      <c r="BJ2" s="206"/>
      <c r="BK2" s="206"/>
      <c r="BL2" s="206"/>
      <c r="BM2" s="206"/>
      <c r="BN2" s="206"/>
      <c r="BO2" s="206"/>
      <c r="BP2" s="206"/>
      <c r="BQ2" s="206"/>
      <c r="BR2" s="206"/>
      <c r="BS2" s="206"/>
      <c r="BT2" s="206"/>
      <c r="BU2" s="206"/>
    </row>
    <row r="3" spans="1:73" ht="14.25" customHeight="1">
      <c r="A3" s="188" t="s">
        <v>159</v>
      </c>
      <c r="B3" s="189"/>
      <c r="C3" s="189"/>
      <c r="D3" s="189"/>
      <c r="E3" s="189"/>
      <c r="F3" s="189"/>
      <c r="G3" s="189"/>
      <c r="H3" s="189"/>
      <c r="I3" s="189"/>
      <c r="J3" s="189"/>
      <c r="K3" s="189"/>
      <c r="L3" s="189"/>
      <c r="M3" s="189"/>
      <c r="N3" s="189"/>
      <c r="O3" s="189"/>
      <c r="P3" s="189"/>
      <c r="Q3" s="189"/>
      <c r="R3" s="189"/>
      <c r="S3" s="189"/>
      <c r="T3" s="189"/>
      <c r="U3" s="189"/>
      <c r="V3" s="189"/>
      <c r="W3" s="189"/>
      <c r="X3" s="189"/>
      <c r="Y3" s="189"/>
      <c r="Z3" s="189"/>
      <c r="AA3" s="189"/>
      <c r="AB3" s="189"/>
      <c r="AC3" s="189"/>
      <c r="AD3" s="189"/>
      <c r="AE3" s="189"/>
      <c r="AF3" s="189"/>
      <c r="AG3" s="189"/>
      <c r="AH3" s="189"/>
      <c r="AI3" s="189"/>
      <c r="AJ3" s="189"/>
      <c r="AK3" s="189"/>
      <c r="AL3" s="189"/>
      <c r="AM3" s="189"/>
      <c r="AN3" s="189"/>
      <c r="AO3" s="189"/>
      <c r="AP3" s="189"/>
      <c r="AQ3" s="189"/>
      <c r="AR3" s="189"/>
      <c r="AS3" s="189"/>
      <c r="AT3" s="189"/>
      <c r="AU3" s="189"/>
      <c r="AV3" s="189"/>
      <c r="AW3" s="189"/>
      <c r="AX3" s="189"/>
      <c r="AY3" s="189"/>
      <c r="AZ3" s="189"/>
      <c r="BA3" s="189"/>
      <c r="BB3" s="189"/>
      <c r="BC3" s="189"/>
      <c r="BD3" s="189"/>
      <c r="BE3" s="189"/>
      <c r="BF3" s="189"/>
      <c r="BG3" s="189"/>
      <c r="BH3" s="189"/>
      <c r="BI3" s="189"/>
      <c r="BJ3" s="189"/>
      <c r="BK3" s="189"/>
      <c r="BL3" s="189"/>
      <c r="BM3" s="189"/>
      <c r="BN3" s="189"/>
      <c r="BO3" s="189"/>
      <c r="BP3" s="189"/>
      <c r="BQ3" s="189"/>
      <c r="BR3" s="189"/>
      <c r="BS3" s="189"/>
      <c r="BT3" s="189"/>
      <c r="BU3" s="189"/>
    </row>
    <row r="4" spans="1:73" ht="14.25" customHeight="1">
      <c r="A4" s="191" t="s">
        <v>114</v>
      </c>
      <c r="B4" s="307">
        <v>11635</v>
      </c>
      <c r="C4" s="307">
        <v>1402</v>
      </c>
      <c r="D4" s="307">
        <v>32326</v>
      </c>
      <c r="E4" s="307">
        <v>8631</v>
      </c>
      <c r="F4" s="307">
        <v>35892</v>
      </c>
      <c r="G4" s="307">
        <v>60366</v>
      </c>
      <c r="H4" s="307">
        <v>47501</v>
      </c>
      <c r="I4" s="307">
        <v>25999</v>
      </c>
      <c r="J4" s="307">
        <v>5967</v>
      </c>
      <c r="K4" s="307">
        <v>1059</v>
      </c>
      <c r="L4" s="307">
        <v>14715</v>
      </c>
      <c r="M4" s="307">
        <v>1884</v>
      </c>
      <c r="N4" s="307">
        <v>10242</v>
      </c>
      <c r="O4" s="307">
        <v>181140</v>
      </c>
      <c r="P4" s="307">
        <v>36287</v>
      </c>
      <c r="Q4" s="307">
        <v>78520</v>
      </c>
      <c r="R4" s="307">
        <v>16474</v>
      </c>
      <c r="S4" s="307">
        <v>2854</v>
      </c>
      <c r="T4" s="307">
        <v>26713</v>
      </c>
      <c r="U4" s="307">
        <v>18279</v>
      </c>
      <c r="V4" s="307">
        <v>3264</v>
      </c>
      <c r="W4" s="307">
        <v>42746</v>
      </c>
      <c r="X4" s="307">
        <v>10267</v>
      </c>
      <c r="Y4" s="307">
        <v>49132</v>
      </c>
      <c r="Z4" s="307">
        <v>18899</v>
      </c>
      <c r="AA4" s="307">
        <v>19801</v>
      </c>
      <c r="AB4" s="307">
        <v>2259</v>
      </c>
      <c r="AC4" s="307">
        <v>221272</v>
      </c>
      <c r="AD4" s="307">
        <v>1071</v>
      </c>
      <c r="AE4" s="307">
        <v>4815</v>
      </c>
      <c r="AF4" s="307">
        <v>143095</v>
      </c>
      <c r="AG4" s="307">
        <v>1141369</v>
      </c>
      <c r="AH4" s="307">
        <v>296036</v>
      </c>
      <c r="AI4" s="307">
        <v>15073</v>
      </c>
      <c r="AJ4" s="307">
        <v>4756</v>
      </c>
      <c r="AK4" s="307">
        <v>24171</v>
      </c>
      <c r="AL4" s="307">
        <v>83642</v>
      </c>
      <c r="AM4" s="307">
        <v>8917</v>
      </c>
      <c r="AN4" s="307">
        <v>11057</v>
      </c>
      <c r="AO4" s="307">
        <v>139861</v>
      </c>
      <c r="AP4" s="307">
        <v>6212</v>
      </c>
      <c r="AQ4" s="307">
        <v>32992</v>
      </c>
      <c r="AR4" s="307">
        <v>31620</v>
      </c>
      <c r="AS4" s="307">
        <v>47518</v>
      </c>
      <c r="AT4" s="307">
        <v>7551</v>
      </c>
      <c r="AU4" s="307">
        <v>21093</v>
      </c>
      <c r="AV4" s="307">
        <v>5219</v>
      </c>
      <c r="AW4" s="307">
        <v>61231</v>
      </c>
      <c r="AX4" s="307">
        <v>10570</v>
      </c>
      <c r="AY4" s="307">
        <v>11916</v>
      </c>
      <c r="AZ4" s="307">
        <v>51467</v>
      </c>
      <c r="BA4" s="307">
        <v>9441</v>
      </c>
      <c r="BB4" s="307">
        <v>32441</v>
      </c>
      <c r="BC4" s="307">
        <v>321424</v>
      </c>
      <c r="BD4" s="307">
        <v>29595</v>
      </c>
      <c r="BE4" s="307">
        <v>3779</v>
      </c>
      <c r="BF4" s="307">
        <v>5054</v>
      </c>
      <c r="BG4" s="307">
        <v>2339</v>
      </c>
      <c r="BH4" s="307">
        <v>15207</v>
      </c>
      <c r="BI4" s="307">
        <v>45445</v>
      </c>
      <c r="BJ4" s="307">
        <v>6291</v>
      </c>
      <c r="BK4" s="307">
        <v>675898</v>
      </c>
      <c r="BL4" s="307">
        <v>108502</v>
      </c>
      <c r="BM4" s="307">
        <v>12350</v>
      </c>
      <c r="BN4" s="307">
        <v>49094</v>
      </c>
      <c r="BO4" s="307">
        <v>20735</v>
      </c>
      <c r="BP4" s="307">
        <v>3218</v>
      </c>
      <c r="BQ4" s="307">
        <v>3298</v>
      </c>
      <c r="BR4" s="307">
        <v>20188</v>
      </c>
      <c r="BS4" s="307">
        <v>39251</v>
      </c>
      <c r="BT4" s="307">
        <v>14507</v>
      </c>
      <c r="BU4" s="307">
        <v>4564835</v>
      </c>
    </row>
    <row r="5" spans="1:73" ht="14.25" customHeight="1">
      <c r="A5" s="194" t="s">
        <v>318</v>
      </c>
      <c r="B5" s="307">
        <v>113874890.45999999</v>
      </c>
      <c r="C5" s="307">
        <v>9225364</v>
      </c>
      <c r="D5" s="307">
        <v>247531809.41</v>
      </c>
      <c r="E5" s="307">
        <v>81307528</v>
      </c>
      <c r="F5" s="307">
        <v>285477279.07999998</v>
      </c>
      <c r="G5" s="307">
        <v>529430951</v>
      </c>
      <c r="H5" s="307">
        <v>401332022</v>
      </c>
      <c r="I5" s="307">
        <v>199739669.09</v>
      </c>
      <c r="J5" s="307">
        <v>45096927.600000001</v>
      </c>
      <c r="K5" s="307">
        <v>13727288</v>
      </c>
      <c r="L5" s="307">
        <v>121577300.28</v>
      </c>
      <c r="M5" s="307">
        <v>19377540</v>
      </c>
      <c r="N5" s="307">
        <v>90738393</v>
      </c>
      <c r="O5" s="307">
        <v>1475669384.5699999</v>
      </c>
      <c r="P5" s="307">
        <v>280745450.25999999</v>
      </c>
      <c r="Q5" s="307">
        <v>598907059.09000003</v>
      </c>
      <c r="R5" s="307">
        <v>136893461.86000001</v>
      </c>
      <c r="S5" s="307">
        <v>30864957.449999999</v>
      </c>
      <c r="T5" s="307">
        <v>246568730.13</v>
      </c>
      <c r="U5" s="307">
        <v>138916795.50999999</v>
      </c>
      <c r="V5" s="307">
        <v>36038802.490000002</v>
      </c>
      <c r="W5" s="307">
        <v>379394019.45999998</v>
      </c>
      <c r="X5" s="307">
        <v>93153598.810000002</v>
      </c>
      <c r="Y5" s="307">
        <v>388506232.88</v>
      </c>
      <c r="Z5" s="307">
        <v>168130870</v>
      </c>
      <c r="AA5" s="307">
        <v>203353342</v>
      </c>
      <c r="AB5" s="307">
        <v>24775947</v>
      </c>
      <c r="AC5" s="307">
        <v>1602300014</v>
      </c>
      <c r="AD5" s="307">
        <v>14415698</v>
      </c>
      <c r="AE5" s="307">
        <v>49584777</v>
      </c>
      <c r="AF5" s="307">
        <v>1236002484.04</v>
      </c>
      <c r="AG5" s="307">
        <v>13066791986.167999</v>
      </c>
      <c r="AH5" s="307">
        <v>2242517758.7399998</v>
      </c>
      <c r="AI5" s="307">
        <v>149314119.47999999</v>
      </c>
      <c r="AJ5" s="307">
        <v>36105481</v>
      </c>
      <c r="AK5" s="307">
        <v>183596949.81</v>
      </c>
      <c r="AL5" s="307">
        <v>635723826.93830001</v>
      </c>
      <c r="AM5" s="307">
        <v>71964158.640000001</v>
      </c>
      <c r="AN5" s="307">
        <v>108309115.38</v>
      </c>
      <c r="AO5" s="307">
        <v>1084665542.4300001</v>
      </c>
      <c r="AP5" s="307">
        <v>47426365</v>
      </c>
      <c r="AQ5" s="307">
        <v>298391164</v>
      </c>
      <c r="AR5" s="307">
        <v>277965401</v>
      </c>
      <c r="AS5" s="307">
        <v>424304413</v>
      </c>
      <c r="AT5" s="307">
        <v>70322391.010000005</v>
      </c>
      <c r="AU5" s="307">
        <v>196730101</v>
      </c>
      <c r="AV5" s="307">
        <v>41684696</v>
      </c>
      <c r="AW5" s="307">
        <v>573029901.88</v>
      </c>
      <c r="AX5" s="307">
        <v>84589266.650000006</v>
      </c>
      <c r="AY5" s="307">
        <v>105211614</v>
      </c>
      <c r="AZ5" s="307">
        <v>479266201</v>
      </c>
      <c r="BA5" s="307">
        <v>77615395</v>
      </c>
      <c r="BB5" s="307">
        <v>283216564</v>
      </c>
      <c r="BC5" s="307">
        <v>2818851612</v>
      </c>
      <c r="BD5" s="307">
        <v>310458239.88999999</v>
      </c>
      <c r="BE5" s="307">
        <v>29589161</v>
      </c>
      <c r="BF5" s="307">
        <v>40938311</v>
      </c>
      <c r="BG5" s="307">
        <v>33774408.049999997</v>
      </c>
      <c r="BH5" s="307">
        <v>116087199.2</v>
      </c>
      <c r="BI5" s="307">
        <v>326028974.95999998</v>
      </c>
      <c r="BJ5" s="307">
        <v>49342184.840000004</v>
      </c>
      <c r="BK5" s="307">
        <v>5028787640.0618048</v>
      </c>
      <c r="BL5" s="307">
        <v>956409096</v>
      </c>
      <c r="BM5" s="307">
        <v>88213194</v>
      </c>
      <c r="BN5" s="307">
        <v>404728028</v>
      </c>
      <c r="BO5" s="307">
        <v>157973719</v>
      </c>
      <c r="BP5" s="307">
        <v>24960131</v>
      </c>
      <c r="BQ5" s="307">
        <v>24557478</v>
      </c>
      <c r="BR5" s="307">
        <v>185320983</v>
      </c>
      <c r="BS5" s="307">
        <v>358809051</v>
      </c>
      <c r="BT5" s="307">
        <v>106077253</v>
      </c>
      <c r="BU5" s="307">
        <v>40862307662.598106</v>
      </c>
    </row>
    <row r="6" spans="1:73" ht="14.25" customHeight="1">
      <c r="A6" s="192" t="s">
        <v>113</v>
      </c>
      <c r="B6" s="193">
        <v>18511055.420000002</v>
      </c>
      <c r="C6" s="193">
        <v>773234.06</v>
      </c>
      <c r="D6" s="193">
        <v>11546050</v>
      </c>
      <c r="E6" s="193">
        <v>3099596.27</v>
      </c>
      <c r="F6" s="193">
        <v>9427645</v>
      </c>
      <c r="G6" s="193">
        <v>17515273.34</v>
      </c>
      <c r="H6" s="193">
        <v>13535023.6</v>
      </c>
      <c r="I6" s="193">
        <v>10166975.51</v>
      </c>
      <c r="J6" s="193">
        <v>1792120.78</v>
      </c>
      <c r="K6" s="193">
        <v>529765.74</v>
      </c>
      <c r="L6" s="193">
        <v>4242211.05</v>
      </c>
      <c r="M6" s="193">
        <v>600826.44999999995</v>
      </c>
      <c r="N6" s="193">
        <v>2248530.17</v>
      </c>
      <c r="O6" s="193">
        <v>50103115</v>
      </c>
      <c r="P6" s="193">
        <v>10908631.390000001</v>
      </c>
      <c r="Q6" s="193">
        <v>23014728.260000002</v>
      </c>
      <c r="R6" s="193">
        <v>5715607.0800000001</v>
      </c>
      <c r="S6" s="193">
        <v>1109092.22</v>
      </c>
      <c r="T6" s="193">
        <v>9894481.2699999996</v>
      </c>
      <c r="U6" s="193">
        <v>6992951.5999999996</v>
      </c>
      <c r="V6" s="193">
        <v>1208841.33</v>
      </c>
      <c r="W6" s="193">
        <v>13107845.26</v>
      </c>
      <c r="X6" s="193">
        <v>3052544.4</v>
      </c>
      <c r="Y6" s="193">
        <v>16501703.68</v>
      </c>
      <c r="Z6" s="193">
        <v>8120633.7199999997</v>
      </c>
      <c r="AA6" s="193">
        <v>5811065</v>
      </c>
      <c r="AB6" s="193">
        <v>628538.18000000005</v>
      </c>
      <c r="AC6" s="193">
        <v>66976355</v>
      </c>
      <c r="AD6" s="193">
        <v>414231.63</v>
      </c>
      <c r="AE6" s="193">
        <v>919327</v>
      </c>
      <c r="AF6" s="193">
        <v>38550664.649999999</v>
      </c>
      <c r="AG6" s="193">
        <v>852769936</v>
      </c>
      <c r="AH6" s="193">
        <v>86662172.620000005</v>
      </c>
      <c r="AI6" s="193">
        <v>7013018.9000000004</v>
      </c>
      <c r="AJ6" s="193">
        <v>1632541</v>
      </c>
      <c r="AK6" s="193">
        <v>7233801.1100000003</v>
      </c>
      <c r="AL6" s="193">
        <v>20895700.789999999</v>
      </c>
      <c r="AM6" s="193">
        <v>2135010.4700000002</v>
      </c>
      <c r="AN6" s="193">
        <v>4631252.91</v>
      </c>
      <c r="AO6" s="193">
        <v>39974345</v>
      </c>
      <c r="AP6" s="193">
        <v>2144042.6</v>
      </c>
      <c r="AQ6" s="193">
        <v>10395434.27</v>
      </c>
      <c r="AR6" s="193">
        <v>9701202.3800000008</v>
      </c>
      <c r="AS6" s="193">
        <v>17632793.690000001</v>
      </c>
      <c r="AT6" s="193">
        <v>2483877</v>
      </c>
      <c r="AU6" s="193">
        <v>6746590</v>
      </c>
      <c r="AV6" s="193">
        <v>1966696</v>
      </c>
      <c r="AW6" s="193">
        <v>19956477.489999998</v>
      </c>
      <c r="AX6" s="193">
        <v>3090921.61</v>
      </c>
      <c r="AY6" s="193">
        <v>4133061</v>
      </c>
      <c r="AZ6" s="193">
        <v>11464889</v>
      </c>
      <c r="BA6" s="193">
        <v>2511227.92</v>
      </c>
      <c r="BB6" s="193">
        <v>8309529</v>
      </c>
      <c r="BC6" s="193">
        <v>88807763.879999995</v>
      </c>
      <c r="BD6" s="193">
        <v>8968697.0199999996</v>
      </c>
      <c r="BE6" s="193">
        <v>1055913.55</v>
      </c>
      <c r="BF6" s="193">
        <v>1418451</v>
      </c>
      <c r="BG6" s="193">
        <v>1138938.28</v>
      </c>
      <c r="BH6" s="193">
        <v>4556975.04</v>
      </c>
      <c r="BI6" s="193">
        <v>11269395.77</v>
      </c>
      <c r="BJ6" s="193">
        <v>2142991.11</v>
      </c>
      <c r="BK6" s="193">
        <v>259809025.97999999</v>
      </c>
      <c r="BL6" s="193">
        <v>32867321</v>
      </c>
      <c r="BM6" s="193">
        <v>2996827.67</v>
      </c>
      <c r="BN6" s="193">
        <v>18031469</v>
      </c>
      <c r="BO6" s="193">
        <v>6086711</v>
      </c>
      <c r="BP6" s="193">
        <v>1186443.3400000001</v>
      </c>
      <c r="BQ6" s="193">
        <v>1277781.82</v>
      </c>
      <c r="BR6" s="193">
        <v>5975351</v>
      </c>
      <c r="BS6" s="193">
        <v>14712145</v>
      </c>
      <c r="BT6" s="193">
        <v>4830406.6900000004</v>
      </c>
      <c r="BU6" s="193">
        <v>1947635792.9699996</v>
      </c>
    </row>
    <row r="7" spans="1:73" ht="14.25" customHeight="1">
      <c r="A7" s="194" t="s">
        <v>319</v>
      </c>
      <c r="B7" s="195">
        <v>9787.2703446497635</v>
      </c>
      <c r="C7" s="195">
        <v>6580.1455064194006</v>
      </c>
      <c r="D7" s="195">
        <v>7657.3596921982307</v>
      </c>
      <c r="E7" s="195">
        <v>9420.4064418954931</v>
      </c>
      <c r="F7" s="195">
        <v>7953.7857762175408</v>
      </c>
      <c r="G7" s="195">
        <v>8770.3500480402872</v>
      </c>
      <c r="H7" s="195">
        <v>8448.9173280562518</v>
      </c>
      <c r="I7" s="195">
        <v>7682.5904492480486</v>
      </c>
      <c r="J7" s="195">
        <v>7557.7220713926599</v>
      </c>
      <c r="K7" s="195">
        <v>12962.500472143533</v>
      </c>
      <c r="L7" s="195">
        <v>8262.1338960244648</v>
      </c>
      <c r="M7" s="195">
        <v>10285.318471337579</v>
      </c>
      <c r="N7" s="195">
        <v>8859.4408318687765</v>
      </c>
      <c r="O7" s="195">
        <v>8146.5683149497627</v>
      </c>
      <c r="P7" s="195">
        <v>7736.8051991071179</v>
      </c>
      <c r="Q7" s="195">
        <v>7627.445989429445</v>
      </c>
      <c r="R7" s="195">
        <v>8309.6674675245849</v>
      </c>
      <c r="S7" s="195">
        <v>10814.631201822003</v>
      </c>
      <c r="T7" s="195">
        <v>9230.2897514318865</v>
      </c>
      <c r="U7" s="195">
        <v>7599.802807046337</v>
      </c>
      <c r="V7" s="195">
        <v>11041.299782475491</v>
      </c>
      <c r="W7" s="195">
        <v>8875.5443657886117</v>
      </c>
      <c r="X7" s="195">
        <v>9073.1079000681802</v>
      </c>
      <c r="Y7" s="195">
        <v>7907.3970707481885</v>
      </c>
      <c r="Z7" s="195">
        <v>8896.283930366686</v>
      </c>
      <c r="AA7" s="195">
        <v>10269.85212868037</v>
      </c>
      <c r="AB7" s="195">
        <v>10967.661354581673</v>
      </c>
      <c r="AC7" s="195">
        <v>7241.3139213275972</v>
      </c>
      <c r="AD7" s="195">
        <v>13460.035480859011</v>
      </c>
      <c r="AE7" s="195">
        <v>10297.980685358256</v>
      </c>
      <c r="AF7" s="195">
        <v>8637.6357247982105</v>
      </c>
      <c r="AG7" s="195">
        <v>11448.350170863234</v>
      </c>
      <c r="AH7" s="195">
        <v>7575.1522069613147</v>
      </c>
      <c r="AI7" s="195">
        <v>9906.0651151064812</v>
      </c>
      <c r="AJ7" s="195">
        <v>7591.5645500420524</v>
      </c>
      <c r="AK7" s="195">
        <v>7595.7531674320471</v>
      </c>
      <c r="AL7" s="195">
        <v>7600.533547001507</v>
      </c>
      <c r="AM7" s="195">
        <v>8070.4450644835706</v>
      </c>
      <c r="AN7" s="195">
        <v>9795.5245889481776</v>
      </c>
      <c r="AO7" s="195">
        <v>7755.3109332122613</v>
      </c>
      <c r="AP7" s="195">
        <v>7634.636992916935</v>
      </c>
      <c r="AQ7" s="195">
        <v>9044.349054316197</v>
      </c>
      <c r="AR7" s="195">
        <v>8790.8096457938009</v>
      </c>
      <c r="AS7" s="195">
        <v>8929.340734037627</v>
      </c>
      <c r="AT7" s="195">
        <v>9312.9904661634228</v>
      </c>
      <c r="AU7" s="195">
        <v>9326.7956668088937</v>
      </c>
      <c r="AV7" s="195">
        <v>7987.1040429200993</v>
      </c>
      <c r="AW7" s="195">
        <v>9358.4932775881498</v>
      </c>
      <c r="AX7" s="195">
        <v>8002.7688410596029</v>
      </c>
      <c r="AY7" s="195">
        <v>8829.4405840886211</v>
      </c>
      <c r="AZ7" s="195">
        <v>9312.1068063030689</v>
      </c>
      <c r="BA7" s="195">
        <v>8221.0989301980717</v>
      </c>
      <c r="BB7" s="195">
        <v>8730.204494312753</v>
      </c>
      <c r="BC7" s="195">
        <v>8769.8852979242365</v>
      </c>
      <c r="BD7" s="195">
        <v>10490.226047981077</v>
      </c>
      <c r="BE7" s="195">
        <v>7829.8917703096058</v>
      </c>
      <c r="BF7" s="195">
        <v>8100.1802532647407</v>
      </c>
      <c r="BG7" s="195">
        <v>14439.678516460024</v>
      </c>
      <c r="BH7" s="195">
        <v>7633.8001709738937</v>
      </c>
      <c r="BI7" s="195">
        <v>7174.1440193640656</v>
      </c>
      <c r="BJ7" s="195">
        <v>7843.2975425210625</v>
      </c>
      <c r="BK7" s="195">
        <v>7440.1575978354795</v>
      </c>
      <c r="BL7" s="195">
        <v>8814.6678955226635</v>
      </c>
      <c r="BM7" s="195">
        <v>7142.7687449392715</v>
      </c>
      <c r="BN7" s="195">
        <v>8243.9407666924672</v>
      </c>
      <c r="BO7" s="195">
        <v>7618.6987701953221</v>
      </c>
      <c r="BP7" s="195">
        <v>7756.4111249223124</v>
      </c>
      <c r="BQ7" s="195">
        <v>7446.1728320194061</v>
      </c>
      <c r="BR7" s="195">
        <v>9179.7594115316024</v>
      </c>
      <c r="BS7" s="195">
        <v>9141.3989707268611</v>
      </c>
      <c r="BT7" s="195">
        <v>7312.1426208037501</v>
      </c>
      <c r="BU7" s="195">
        <v>8951.5410004081441</v>
      </c>
    </row>
    <row r="8" spans="1:73" ht="14.25" customHeight="1">
      <c r="A8" s="196" t="s">
        <v>104</v>
      </c>
      <c r="B8" s="193">
        <v>1590.9802681564247</v>
      </c>
      <c r="C8" s="193">
        <v>551.52215406562061</v>
      </c>
      <c r="D8" s="193">
        <v>357.17533873662069</v>
      </c>
      <c r="E8" s="193">
        <v>359.12365542810801</v>
      </c>
      <c r="F8" s="193">
        <v>262.66702886437088</v>
      </c>
      <c r="G8" s="193">
        <v>290.15129940695095</v>
      </c>
      <c r="H8" s="193">
        <v>284.94186648702134</v>
      </c>
      <c r="I8" s="193">
        <v>391.05256009846534</v>
      </c>
      <c r="J8" s="193">
        <v>300.33865929277692</v>
      </c>
      <c r="K8" s="193">
        <v>500.25093484419261</v>
      </c>
      <c r="L8" s="193">
        <v>288.29161060142712</v>
      </c>
      <c r="M8" s="193">
        <v>318.91000530785561</v>
      </c>
      <c r="N8" s="193">
        <v>219.54014547939855</v>
      </c>
      <c r="O8" s="193">
        <v>276.59884619631225</v>
      </c>
      <c r="P8" s="193">
        <v>300.6209218177309</v>
      </c>
      <c r="Q8" s="193">
        <v>293.10657488537953</v>
      </c>
      <c r="R8" s="193">
        <v>346.94713366516936</v>
      </c>
      <c r="S8" s="193">
        <v>388.60974772249472</v>
      </c>
      <c r="T8" s="193">
        <v>370.3994785310523</v>
      </c>
      <c r="U8" s="193">
        <v>382.56751463427975</v>
      </c>
      <c r="V8" s="193">
        <v>370.35579963235296</v>
      </c>
      <c r="W8" s="193">
        <v>306.64495531745661</v>
      </c>
      <c r="X8" s="193">
        <v>297.31610012661923</v>
      </c>
      <c r="Y8" s="193">
        <v>335.86468452332491</v>
      </c>
      <c r="Z8" s="193">
        <v>429.68589449177205</v>
      </c>
      <c r="AA8" s="193">
        <v>293.47330942881672</v>
      </c>
      <c r="AB8" s="193">
        <v>278.23735281097834</v>
      </c>
      <c r="AC8" s="193">
        <v>302.68789092158067</v>
      </c>
      <c r="AD8" s="193">
        <v>386.77089635854344</v>
      </c>
      <c r="AE8" s="193">
        <v>190.92980269989616</v>
      </c>
      <c r="AF8" s="193">
        <v>269.406091407806</v>
      </c>
      <c r="AG8" s="193">
        <v>747.14657223036545</v>
      </c>
      <c r="AH8" s="193">
        <v>292.74200644516208</v>
      </c>
      <c r="AI8" s="193">
        <v>465.27027798049494</v>
      </c>
      <c r="AJ8" s="193">
        <v>343.25925147182505</v>
      </c>
      <c r="AK8" s="193">
        <v>299.27603781390923</v>
      </c>
      <c r="AL8" s="193">
        <v>249.82306484780372</v>
      </c>
      <c r="AM8" s="193">
        <v>239.43147583267918</v>
      </c>
      <c r="AN8" s="193">
        <v>418.85257393506379</v>
      </c>
      <c r="AO8" s="193">
        <v>285.81480898892471</v>
      </c>
      <c r="AP8" s="193">
        <v>345.14529942047653</v>
      </c>
      <c r="AQ8" s="193">
        <v>315.0895450412221</v>
      </c>
      <c r="AR8" s="193">
        <v>306.80589437065152</v>
      </c>
      <c r="AS8" s="193">
        <v>371.07609095500658</v>
      </c>
      <c r="AT8" s="193">
        <v>328.94676201827571</v>
      </c>
      <c r="AU8" s="193">
        <v>319.84971317498696</v>
      </c>
      <c r="AV8" s="193">
        <v>376.83387622149837</v>
      </c>
      <c r="AW8" s="193">
        <v>325.92114272182391</v>
      </c>
      <c r="AX8" s="193">
        <v>292.42399337748344</v>
      </c>
      <c r="AY8" s="193">
        <v>346.84969788519635</v>
      </c>
      <c r="AZ8" s="193">
        <v>222.76194454699129</v>
      </c>
      <c r="BA8" s="193">
        <v>265.99172968965149</v>
      </c>
      <c r="BB8" s="193">
        <v>256.14281310687096</v>
      </c>
      <c r="BC8" s="193">
        <v>276.29475048534022</v>
      </c>
      <c r="BD8" s="193">
        <v>303.04771143774286</v>
      </c>
      <c r="BE8" s="193">
        <v>279.41612860545121</v>
      </c>
      <c r="BF8" s="193">
        <v>280.65908191531463</v>
      </c>
      <c r="BG8" s="193">
        <v>486.93385207353572</v>
      </c>
      <c r="BH8" s="193">
        <v>299.66298678240287</v>
      </c>
      <c r="BI8" s="193">
        <v>247.9787824843217</v>
      </c>
      <c r="BJ8" s="193">
        <v>340.64395326657126</v>
      </c>
      <c r="BK8" s="193">
        <v>384.39087847574632</v>
      </c>
      <c r="BL8" s="193">
        <v>302.91903375052993</v>
      </c>
      <c r="BM8" s="193">
        <v>242.65811093117409</v>
      </c>
      <c r="BN8" s="193">
        <v>367.28457652666316</v>
      </c>
      <c r="BO8" s="193">
        <v>293.54767301663856</v>
      </c>
      <c r="BP8" s="193">
        <v>368.68966438781854</v>
      </c>
      <c r="BQ8" s="193">
        <v>387.44142510612494</v>
      </c>
      <c r="BR8" s="193">
        <v>295.9852882900733</v>
      </c>
      <c r="BS8" s="193">
        <v>374.8221701357927</v>
      </c>
      <c r="BT8" s="193">
        <v>332.97075136141177</v>
      </c>
      <c r="BU8" s="193">
        <v>426.6607211366894</v>
      </c>
    </row>
    <row r="9" spans="1:73" ht="7.5" customHeight="1">
      <c r="A9" s="197"/>
      <c r="B9" s="189"/>
      <c r="C9" s="189"/>
      <c r="D9" s="189"/>
      <c r="E9" s="189"/>
      <c r="F9" s="189"/>
      <c r="G9" s="189"/>
      <c r="H9" s="189"/>
      <c r="I9" s="189"/>
      <c r="J9" s="189"/>
      <c r="K9" s="189"/>
      <c r="L9" s="189"/>
      <c r="M9" s="189"/>
      <c r="N9" s="189"/>
      <c r="O9" s="189"/>
      <c r="P9" s="189"/>
      <c r="Q9" s="189"/>
      <c r="R9" s="189"/>
      <c r="S9" s="189"/>
      <c r="T9" s="189"/>
      <c r="U9" s="189"/>
      <c r="V9" s="189"/>
      <c r="W9" s="189"/>
      <c r="X9" s="189"/>
      <c r="Y9" s="189"/>
      <c r="Z9" s="189"/>
      <c r="AA9" s="189"/>
      <c r="AB9" s="189"/>
      <c r="AC9" s="189"/>
      <c r="AD9" s="189"/>
      <c r="AE9" s="189"/>
      <c r="AF9" s="189"/>
      <c r="AG9" s="189"/>
      <c r="AH9" s="189"/>
      <c r="AI9" s="189"/>
      <c r="AJ9" s="189"/>
      <c r="AK9" s="189"/>
      <c r="AL9" s="189"/>
      <c r="AM9" s="189"/>
      <c r="AN9" s="189"/>
      <c r="AO9" s="189"/>
      <c r="AP9" s="189"/>
      <c r="AQ9" s="189"/>
      <c r="AR9" s="189"/>
      <c r="AS9" s="189"/>
      <c r="AT9" s="189"/>
      <c r="AU9" s="189"/>
      <c r="AV9" s="189"/>
      <c r="AW9" s="189"/>
      <c r="AX9" s="189"/>
      <c r="AY9" s="189"/>
      <c r="AZ9" s="189"/>
      <c r="BA9" s="189"/>
      <c r="BB9" s="189"/>
      <c r="BC9" s="189"/>
      <c r="BD9" s="189"/>
      <c r="BE9" s="189"/>
      <c r="BF9" s="189"/>
      <c r="BG9" s="189"/>
      <c r="BH9" s="189"/>
      <c r="BI9" s="189"/>
      <c r="BJ9" s="189"/>
      <c r="BK9" s="189"/>
      <c r="BL9" s="189"/>
      <c r="BM9" s="189"/>
      <c r="BN9" s="189"/>
      <c r="BO9" s="189"/>
      <c r="BP9" s="189"/>
      <c r="BQ9" s="189"/>
      <c r="BR9" s="189"/>
      <c r="BS9" s="189"/>
      <c r="BT9" s="189"/>
      <c r="BU9" s="189"/>
    </row>
    <row r="10" spans="1:73" ht="15" customHeight="1">
      <c r="A10" s="188" t="s">
        <v>233</v>
      </c>
      <c r="B10" s="189"/>
      <c r="C10" s="189"/>
      <c r="D10" s="189"/>
      <c r="E10" s="189"/>
      <c r="F10" s="189"/>
      <c r="G10" s="189"/>
      <c r="H10" s="189"/>
      <c r="I10" s="189"/>
      <c r="J10" s="189"/>
      <c r="K10" s="189"/>
      <c r="L10" s="189"/>
      <c r="M10" s="189"/>
      <c r="N10" s="189"/>
      <c r="O10" s="189"/>
      <c r="P10" s="189"/>
      <c r="Q10" s="189"/>
      <c r="R10" s="189"/>
      <c r="S10" s="189"/>
      <c r="T10" s="189"/>
      <c r="U10" s="189"/>
      <c r="V10" s="189"/>
      <c r="W10" s="189"/>
      <c r="X10" s="189"/>
      <c r="Y10" s="189"/>
      <c r="Z10" s="189"/>
      <c r="AA10" s="189"/>
      <c r="AB10" s="189"/>
      <c r="AC10" s="189"/>
      <c r="AD10" s="189"/>
      <c r="AE10" s="189"/>
      <c r="AF10" s="189"/>
      <c r="AG10" s="189"/>
      <c r="AH10" s="189"/>
      <c r="AI10" s="189"/>
      <c r="AJ10" s="189"/>
      <c r="AK10" s="189"/>
      <c r="AL10" s="189"/>
      <c r="AM10" s="189"/>
      <c r="AN10" s="189"/>
      <c r="AO10" s="189"/>
      <c r="AP10" s="189"/>
      <c r="AQ10" s="189"/>
      <c r="AR10" s="189"/>
      <c r="AS10" s="189"/>
      <c r="AT10" s="189"/>
      <c r="AU10" s="189"/>
      <c r="AV10" s="189"/>
      <c r="AW10" s="189"/>
      <c r="AX10" s="189"/>
      <c r="AY10" s="189"/>
      <c r="AZ10" s="189"/>
      <c r="BA10" s="189"/>
      <c r="BB10" s="189"/>
      <c r="BC10" s="189"/>
      <c r="BD10" s="189"/>
      <c r="BE10" s="189"/>
      <c r="BF10" s="189"/>
      <c r="BG10" s="189"/>
      <c r="BH10" s="189"/>
      <c r="BI10" s="189"/>
      <c r="BJ10" s="189"/>
      <c r="BK10" s="189"/>
      <c r="BL10" s="189"/>
      <c r="BM10" s="189"/>
      <c r="BN10" s="189"/>
      <c r="BO10" s="189"/>
      <c r="BP10" s="189"/>
      <c r="BQ10" s="189"/>
      <c r="BR10" s="189"/>
      <c r="BS10" s="189"/>
      <c r="BT10" s="189"/>
      <c r="BU10" s="189"/>
    </row>
    <row r="11" spans="1:73" ht="14.25" customHeight="1">
      <c r="A11" s="191" t="s">
        <v>114</v>
      </c>
      <c r="B11" s="307">
        <v>0</v>
      </c>
      <c r="C11" s="307">
        <v>233</v>
      </c>
      <c r="D11" s="307">
        <v>3495</v>
      </c>
      <c r="E11" s="307">
        <v>1297</v>
      </c>
      <c r="F11" s="307">
        <v>2793</v>
      </c>
      <c r="G11" s="307">
        <v>5259</v>
      </c>
      <c r="H11" s="307">
        <v>4887</v>
      </c>
      <c r="I11" s="307">
        <v>2496</v>
      </c>
      <c r="J11" s="307">
        <v>742</v>
      </c>
      <c r="K11" s="307">
        <v>157</v>
      </c>
      <c r="L11" s="307">
        <v>1742</v>
      </c>
      <c r="M11" s="307">
        <v>164</v>
      </c>
      <c r="N11" s="307">
        <v>1360</v>
      </c>
      <c r="O11" s="307">
        <v>17894</v>
      </c>
      <c r="P11" s="307">
        <v>3913</v>
      </c>
      <c r="Q11" s="307">
        <v>7442</v>
      </c>
      <c r="R11" s="307">
        <v>1799</v>
      </c>
      <c r="S11" s="307">
        <v>406</v>
      </c>
      <c r="T11" s="307">
        <v>1926</v>
      </c>
      <c r="U11" s="307">
        <v>2061</v>
      </c>
      <c r="V11" s="307">
        <v>418</v>
      </c>
      <c r="W11" s="307">
        <v>4032</v>
      </c>
      <c r="X11" s="307">
        <v>767</v>
      </c>
      <c r="Y11" s="307">
        <v>4035</v>
      </c>
      <c r="Z11" s="307">
        <v>2347</v>
      </c>
      <c r="AA11" s="307">
        <v>1920</v>
      </c>
      <c r="AB11" s="307">
        <v>399</v>
      </c>
      <c r="AC11" s="307">
        <v>18661</v>
      </c>
      <c r="AD11" s="307">
        <v>143</v>
      </c>
      <c r="AE11" s="307">
        <v>609</v>
      </c>
      <c r="AF11" s="307">
        <v>9374</v>
      </c>
      <c r="AG11" s="307">
        <v>107260</v>
      </c>
      <c r="AH11" s="307">
        <v>24563</v>
      </c>
      <c r="AI11" s="307">
        <v>1010</v>
      </c>
      <c r="AJ11" s="307">
        <v>750</v>
      </c>
      <c r="AK11" s="307">
        <v>2969</v>
      </c>
      <c r="AL11" s="307">
        <v>7818</v>
      </c>
      <c r="AM11" s="307">
        <v>1082</v>
      </c>
      <c r="AN11" s="307">
        <v>2138</v>
      </c>
      <c r="AO11" s="307">
        <v>12485</v>
      </c>
      <c r="AP11" s="307">
        <v>776</v>
      </c>
      <c r="AQ11" s="307">
        <v>2570</v>
      </c>
      <c r="AR11" s="307">
        <v>3184</v>
      </c>
      <c r="AS11" s="307">
        <v>4471</v>
      </c>
      <c r="AT11" s="307">
        <v>1336</v>
      </c>
      <c r="AU11" s="307">
        <v>2648</v>
      </c>
      <c r="AV11" s="307">
        <v>785</v>
      </c>
      <c r="AW11" s="307">
        <v>5197</v>
      </c>
      <c r="AX11" s="307">
        <v>1132</v>
      </c>
      <c r="AY11" s="307">
        <v>1361</v>
      </c>
      <c r="AZ11" s="307">
        <v>3964</v>
      </c>
      <c r="BA11" s="307">
        <v>1301</v>
      </c>
      <c r="BB11" s="307">
        <v>3513</v>
      </c>
      <c r="BC11" s="307">
        <v>32425</v>
      </c>
      <c r="BD11" s="307">
        <v>3416</v>
      </c>
      <c r="BE11" s="307">
        <v>430</v>
      </c>
      <c r="BF11" s="307">
        <v>742</v>
      </c>
      <c r="BG11" s="307">
        <v>391</v>
      </c>
      <c r="BH11" s="307">
        <v>1733</v>
      </c>
      <c r="BI11" s="307">
        <v>4687</v>
      </c>
      <c r="BJ11" s="307">
        <v>674</v>
      </c>
      <c r="BK11" s="307">
        <v>71427</v>
      </c>
      <c r="BL11" s="307">
        <v>8909</v>
      </c>
      <c r="BM11" s="307">
        <v>785</v>
      </c>
      <c r="BN11" s="307">
        <v>5619</v>
      </c>
      <c r="BO11" s="307">
        <v>1775</v>
      </c>
      <c r="BP11" s="307">
        <v>467</v>
      </c>
      <c r="BQ11" s="307">
        <v>467</v>
      </c>
      <c r="BR11" s="307">
        <v>2528</v>
      </c>
      <c r="BS11" s="307">
        <v>2179</v>
      </c>
      <c r="BT11" s="307">
        <v>1261</v>
      </c>
      <c r="BU11" s="307">
        <v>434999</v>
      </c>
    </row>
    <row r="12" spans="1:73" ht="14.25" customHeight="1">
      <c r="A12" s="194" t="s">
        <v>318</v>
      </c>
      <c r="B12" s="307">
        <v>0</v>
      </c>
      <c r="C12" s="307">
        <v>5110232</v>
      </c>
      <c r="D12" s="307">
        <v>104997601.45</v>
      </c>
      <c r="E12" s="307">
        <v>33835458</v>
      </c>
      <c r="F12" s="307">
        <v>99263740.849999994</v>
      </c>
      <c r="G12" s="307">
        <v>168383559</v>
      </c>
      <c r="H12" s="307">
        <v>167151504</v>
      </c>
      <c r="I12" s="307">
        <v>68487698.590000004</v>
      </c>
      <c r="J12" s="307">
        <v>21408682</v>
      </c>
      <c r="K12" s="307">
        <v>4907587</v>
      </c>
      <c r="L12" s="307">
        <v>46404404.460000001</v>
      </c>
      <c r="M12" s="307">
        <v>4594197</v>
      </c>
      <c r="N12" s="307">
        <v>28622002</v>
      </c>
      <c r="O12" s="307">
        <v>650941021.55999994</v>
      </c>
      <c r="P12" s="307">
        <v>111900367.06999999</v>
      </c>
      <c r="Q12" s="307">
        <v>209121213.93000001</v>
      </c>
      <c r="R12" s="307">
        <v>34552631.060000002</v>
      </c>
      <c r="S12" s="307">
        <v>10360159.970000001</v>
      </c>
      <c r="T12" s="307">
        <v>65860609.390000001</v>
      </c>
      <c r="U12" s="307">
        <v>63555664.079999998</v>
      </c>
      <c r="V12" s="307">
        <v>13308371.289999999</v>
      </c>
      <c r="W12" s="307">
        <v>137728861.19</v>
      </c>
      <c r="X12" s="307">
        <v>19224957.609999999</v>
      </c>
      <c r="Y12" s="307">
        <v>144569860.58000001</v>
      </c>
      <c r="Z12" s="307">
        <v>54442760</v>
      </c>
      <c r="AA12" s="307">
        <v>50702250</v>
      </c>
      <c r="AB12" s="307">
        <v>11205853</v>
      </c>
      <c r="AC12" s="307">
        <v>595106735</v>
      </c>
      <c r="AD12" s="307">
        <v>4666022</v>
      </c>
      <c r="AE12" s="307">
        <v>19208911</v>
      </c>
      <c r="AF12" s="307">
        <v>336022662.06999999</v>
      </c>
      <c r="AG12" s="307">
        <v>2999550097.8920002</v>
      </c>
      <c r="AH12" s="307">
        <v>723754871</v>
      </c>
      <c r="AI12" s="307">
        <v>33730295.020000003</v>
      </c>
      <c r="AJ12" s="307">
        <v>22728474</v>
      </c>
      <c r="AK12" s="307">
        <v>89066220.120000005</v>
      </c>
      <c r="AL12" s="307">
        <v>237964967.00929999</v>
      </c>
      <c r="AM12" s="307">
        <v>31699518.52</v>
      </c>
      <c r="AN12" s="307">
        <v>58576548.229999997</v>
      </c>
      <c r="AO12" s="307">
        <v>399647917.86000001</v>
      </c>
      <c r="AP12" s="307">
        <v>23916365</v>
      </c>
      <c r="AQ12" s="307">
        <v>89184096</v>
      </c>
      <c r="AR12" s="307">
        <v>92196807</v>
      </c>
      <c r="AS12" s="307">
        <v>125782373</v>
      </c>
      <c r="AT12" s="307">
        <v>41712512.460000001</v>
      </c>
      <c r="AU12" s="307">
        <v>83568205</v>
      </c>
      <c r="AV12" s="307">
        <v>19810828</v>
      </c>
      <c r="AW12" s="307">
        <v>165498610.69</v>
      </c>
      <c r="AX12" s="307">
        <v>33814273.799999997</v>
      </c>
      <c r="AY12" s="307">
        <v>44470936</v>
      </c>
      <c r="AZ12" s="307">
        <v>134383174</v>
      </c>
      <c r="BA12" s="307">
        <v>30536533</v>
      </c>
      <c r="BB12" s="307">
        <v>116574929</v>
      </c>
      <c r="BC12" s="307">
        <v>1066578596</v>
      </c>
      <c r="BD12" s="307">
        <v>95701161.849999994</v>
      </c>
      <c r="BE12" s="307">
        <v>10843312</v>
      </c>
      <c r="BF12" s="307">
        <v>20653133</v>
      </c>
      <c r="BG12" s="307">
        <v>12591616.869999999</v>
      </c>
      <c r="BH12" s="307">
        <v>40623453.200000003</v>
      </c>
      <c r="BI12" s="307">
        <v>137277269</v>
      </c>
      <c r="BJ12" s="307">
        <v>21979007.879999999</v>
      </c>
      <c r="BK12" s="307">
        <v>2356743506.4624629</v>
      </c>
      <c r="BL12" s="307">
        <v>294683518</v>
      </c>
      <c r="BM12" s="307">
        <v>16302853</v>
      </c>
      <c r="BN12" s="307">
        <v>196078597</v>
      </c>
      <c r="BO12" s="307">
        <v>54312604</v>
      </c>
      <c r="BP12" s="307">
        <v>12033954</v>
      </c>
      <c r="BQ12" s="307">
        <v>14574602</v>
      </c>
      <c r="BR12" s="307">
        <v>65575776</v>
      </c>
      <c r="BS12" s="307">
        <v>86010023</v>
      </c>
      <c r="BT12" s="307">
        <v>44495284</v>
      </c>
      <c r="BU12" s="307">
        <v>13430872397.013765</v>
      </c>
    </row>
    <row r="13" spans="1:73">
      <c r="A13" s="194" t="s">
        <v>113</v>
      </c>
      <c r="B13" s="588">
        <v>0</v>
      </c>
      <c r="C13" s="193">
        <v>275148.18</v>
      </c>
      <c r="D13" s="193">
        <v>3214720</v>
      </c>
      <c r="E13" s="193">
        <v>1051632.8700000001</v>
      </c>
      <c r="F13" s="193">
        <v>1576103</v>
      </c>
      <c r="G13" s="193">
        <v>3881113.64</v>
      </c>
      <c r="H13" s="193">
        <v>3116714.98</v>
      </c>
      <c r="I13" s="193">
        <v>2399395.4900000002</v>
      </c>
      <c r="J13" s="193">
        <v>609903.5</v>
      </c>
      <c r="K13" s="193">
        <v>158800.67000000001</v>
      </c>
      <c r="L13" s="193">
        <v>1065700.53</v>
      </c>
      <c r="M13" s="193">
        <v>99843.36</v>
      </c>
      <c r="N13" s="193">
        <v>385021</v>
      </c>
      <c r="O13" s="193">
        <v>17222050</v>
      </c>
      <c r="P13" s="193">
        <v>3150067.49</v>
      </c>
      <c r="Q13" s="193">
        <v>6144115.7999999998</v>
      </c>
      <c r="R13" s="193">
        <v>1197844.02</v>
      </c>
      <c r="S13" s="193">
        <v>330317.76</v>
      </c>
      <c r="T13" s="193">
        <v>1919833.39</v>
      </c>
      <c r="U13" s="193">
        <v>2038199.29</v>
      </c>
      <c r="V13" s="193">
        <v>341998.25</v>
      </c>
      <c r="W13" s="193">
        <v>3647392.5</v>
      </c>
      <c r="X13" s="193">
        <v>506739.74</v>
      </c>
      <c r="Y13" s="193">
        <v>3494878.81</v>
      </c>
      <c r="Z13" s="193">
        <v>1838725.81</v>
      </c>
      <c r="AA13" s="193">
        <v>1062063</v>
      </c>
      <c r="AB13" s="193">
        <v>170052.15</v>
      </c>
      <c r="AC13" s="193">
        <v>15380357</v>
      </c>
      <c r="AD13" s="193">
        <v>78774.490000000005</v>
      </c>
      <c r="AE13" s="193">
        <v>227094</v>
      </c>
      <c r="AF13" s="193">
        <v>8185559.2400000002</v>
      </c>
      <c r="AG13" s="193">
        <v>170954842</v>
      </c>
      <c r="AH13" s="193">
        <v>20147318.539999999</v>
      </c>
      <c r="AI13" s="193">
        <v>753742.81</v>
      </c>
      <c r="AJ13" s="193">
        <v>475676</v>
      </c>
      <c r="AK13" s="193">
        <v>1979520.74</v>
      </c>
      <c r="AL13" s="193">
        <v>5404890.2800000003</v>
      </c>
      <c r="AM13" s="193">
        <v>563726.5</v>
      </c>
      <c r="AN13" s="193">
        <v>1728865.87</v>
      </c>
      <c r="AO13" s="193">
        <v>9042131</v>
      </c>
      <c r="AP13" s="193">
        <v>557945.14</v>
      </c>
      <c r="AQ13" s="193">
        <v>2059879.74</v>
      </c>
      <c r="AR13" s="193">
        <v>2891465.16</v>
      </c>
      <c r="AS13" s="193">
        <v>3967625.83</v>
      </c>
      <c r="AT13" s="193">
        <v>1084578.42</v>
      </c>
      <c r="AU13" s="193">
        <v>2273518</v>
      </c>
      <c r="AV13" s="193">
        <v>552009</v>
      </c>
      <c r="AW13" s="193">
        <v>4772645.96</v>
      </c>
      <c r="AX13" s="193">
        <v>751286.81</v>
      </c>
      <c r="AY13" s="193">
        <v>1467186</v>
      </c>
      <c r="AZ13" s="193">
        <v>2757530</v>
      </c>
      <c r="BA13" s="193">
        <v>679467.74</v>
      </c>
      <c r="BB13" s="193">
        <v>2292805</v>
      </c>
      <c r="BC13" s="193">
        <v>25153691.449999999</v>
      </c>
      <c r="BD13" s="193">
        <v>2640563.7400000002</v>
      </c>
      <c r="BE13" s="193">
        <v>307567.28999999998</v>
      </c>
      <c r="BF13" s="193">
        <v>482664</v>
      </c>
      <c r="BG13" s="193">
        <v>296930.86</v>
      </c>
      <c r="BH13" s="193">
        <v>1125593.92</v>
      </c>
      <c r="BI13" s="193">
        <v>3364545.45</v>
      </c>
      <c r="BJ13" s="193">
        <v>567625.18999999994</v>
      </c>
      <c r="BK13" s="193">
        <v>86713434.170000002</v>
      </c>
      <c r="BL13" s="193">
        <v>6588891</v>
      </c>
      <c r="BM13" s="193">
        <v>352184.33</v>
      </c>
      <c r="BN13" s="193">
        <v>5363402</v>
      </c>
      <c r="BO13" s="193">
        <v>1054960</v>
      </c>
      <c r="BP13" s="193">
        <v>429811.28</v>
      </c>
      <c r="BQ13" s="193">
        <v>345263.23</v>
      </c>
      <c r="BR13" s="193">
        <v>1442271</v>
      </c>
      <c r="BS13" s="193">
        <v>2473102</v>
      </c>
      <c r="BT13" s="193">
        <v>1135434.81</v>
      </c>
      <c r="BU13" s="193">
        <v>461766752.22000003</v>
      </c>
    </row>
    <row r="14" spans="1:73">
      <c r="A14" s="194" t="s">
        <v>319</v>
      </c>
      <c r="B14" s="307">
        <v>0</v>
      </c>
      <c r="C14" s="195">
        <v>21932.326180257511</v>
      </c>
      <c r="D14" s="195">
        <v>30042.232174535049</v>
      </c>
      <c r="E14" s="195">
        <v>26087.477255204318</v>
      </c>
      <c r="F14" s="195">
        <v>35540.186484067308</v>
      </c>
      <c r="G14" s="195">
        <v>32018.170564746149</v>
      </c>
      <c r="H14" s="195">
        <v>34203.295273173724</v>
      </c>
      <c r="I14" s="195">
        <v>27438.981806891028</v>
      </c>
      <c r="J14" s="195">
        <v>28852.671159029651</v>
      </c>
      <c r="K14" s="195">
        <v>31258.51592356688</v>
      </c>
      <c r="L14" s="195">
        <v>26638.578909299657</v>
      </c>
      <c r="M14" s="195">
        <v>28013.396341463416</v>
      </c>
      <c r="N14" s="195">
        <v>21045.589705882354</v>
      </c>
      <c r="O14" s="195">
        <v>36377.613812451098</v>
      </c>
      <c r="P14" s="195">
        <v>28597.078218757986</v>
      </c>
      <c r="Q14" s="195">
        <v>28100.13624428917</v>
      </c>
      <c r="R14" s="195">
        <v>19206.576464702615</v>
      </c>
      <c r="S14" s="195">
        <v>25517.635394088673</v>
      </c>
      <c r="T14" s="195">
        <v>34195.53966251298</v>
      </c>
      <c r="U14" s="195">
        <v>30837.294556040757</v>
      </c>
      <c r="V14" s="195">
        <v>31838.208827751194</v>
      </c>
      <c r="W14" s="195">
        <v>34158.943747519843</v>
      </c>
      <c r="X14" s="195">
        <v>25065.133780964796</v>
      </c>
      <c r="Y14" s="195">
        <v>35828.961729863695</v>
      </c>
      <c r="Z14" s="195">
        <v>23196.744780570942</v>
      </c>
      <c r="AA14" s="195">
        <v>26407.421875</v>
      </c>
      <c r="AB14" s="195">
        <v>28084.844611528821</v>
      </c>
      <c r="AC14" s="195">
        <v>31890.398960398692</v>
      </c>
      <c r="AD14" s="195">
        <v>32629.524475524475</v>
      </c>
      <c r="AE14" s="195">
        <v>31541.725779967161</v>
      </c>
      <c r="AF14" s="195">
        <v>35846.240886494561</v>
      </c>
      <c r="AG14" s="195">
        <v>27965.225600335634</v>
      </c>
      <c r="AH14" s="195">
        <v>29465.247363921346</v>
      </c>
      <c r="AI14" s="195">
        <v>33396.331702970303</v>
      </c>
      <c r="AJ14" s="195">
        <v>30304.632000000001</v>
      </c>
      <c r="AK14" s="195">
        <v>29998.72688447289</v>
      </c>
      <c r="AL14" s="195">
        <v>30438.087363686365</v>
      </c>
      <c r="AM14" s="195">
        <v>29297.152051756006</v>
      </c>
      <c r="AN14" s="195">
        <v>27397.824242282506</v>
      </c>
      <c r="AO14" s="195">
        <v>32010.245723668402</v>
      </c>
      <c r="AP14" s="195">
        <v>30820.057989690722</v>
      </c>
      <c r="AQ14" s="195">
        <v>34701.982879377429</v>
      </c>
      <c r="AR14" s="195">
        <v>28956.283605527638</v>
      </c>
      <c r="AS14" s="195">
        <v>28132.93961082532</v>
      </c>
      <c r="AT14" s="195">
        <v>31221.940464071857</v>
      </c>
      <c r="AU14" s="195">
        <v>31558.989803625376</v>
      </c>
      <c r="AV14" s="195">
        <v>25236.72356687898</v>
      </c>
      <c r="AW14" s="195">
        <v>31845.028033480852</v>
      </c>
      <c r="AX14" s="195">
        <v>29871.26660777385</v>
      </c>
      <c r="AY14" s="195">
        <v>32675.191770756795</v>
      </c>
      <c r="AZ14" s="195">
        <v>33900.901614530776</v>
      </c>
      <c r="BA14" s="195">
        <v>23471.585703305151</v>
      </c>
      <c r="BB14" s="195">
        <v>33183.868203814403</v>
      </c>
      <c r="BC14" s="195">
        <v>32893.711518889744</v>
      </c>
      <c r="BD14" s="195">
        <v>28015.562602459013</v>
      </c>
      <c r="BE14" s="195">
        <v>25217.004651162792</v>
      </c>
      <c r="BF14" s="195">
        <v>27834.411051212937</v>
      </c>
      <c r="BG14" s="195">
        <v>32203.623708439896</v>
      </c>
      <c r="BH14" s="195">
        <v>23441.115522215812</v>
      </c>
      <c r="BI14" s="195">
        <v>29288.94154043098</v>
      </c>
      <c r="BJ14" s="195">
        <v>32609.803976261126</v>
      </c>
      <c r="BK14" s="195">
        <v>32995.134983444113</v>
      </c>
      <c r="BL14" s="195">
        <v>33077.058929172745</v>
      </c>
      <c r="BM14" s="195">
        <v>20767.965605095542</v>
      </c>
      <c r="BN14" s="195">
        <v>34895.639259654745</v>
      </c>
      <c r="BO14" s="195">
        <v>30598.650140845071</v>
      </c>
      <c r="BP14" s="195">
        <v>25768.638115631693</v>
      </c>
      <c r="BQ14" s="195">
        <v>31208.997858672377</v>
      </c>
      <c r="BR14" s="195">
        <v>25939.784810126581</v>
      </c>
      <c r="BS14" s="195">
        <v>39472.245525470396</v>
      </c>
      <c r="BT14" s="195">
        <v>35285.712926249005</v>
      </c>
      <c r="BU14" s="195">
        <v>30875.639707249364</v>
      </c>
    </row>
    <row r="15" spans="1:73">
      <c r="A15" s="191" t="s">
        <v>104</v>
      </c>
      <c r="B15" s="307">
        <v>0</v>
      </c>
      <c r="C15" s="193">
        <v>1180.8934763948498</v>
      </c>
      <c r="D15" s="193">
        <v>919.80543633762522</v>
      </c>
      <c r="E15" s="193">
        <v>810.81948342328462</v>
      </c>
      <c r="F15" s="193">
        <v>564.30469029717153</v>
      </c>
      <c r="G15" s="193">
        <v>737.99460733979845</v>
      </c>
      <c r="H15" s="193">
        <v>637.75628811131571</v>
      </c>
      <c r="I15" s="193">
        <v>961.29627003205132</v>
      </c>
      <c r="J15" s="193">
        <v>821.97237196765502</v>
      </c>
      <c r="K15" s="193">
        <v>1011.4692356687899</v>
      </c>
      <c r="L15" s="193">
        <v>611.76838691159594</v>
      </c>
      <c r="M15" s="193">
        <v>608.80097560975605</v>
      </c>
      <c r="N15" s="193">
        <v>283.10367647058825</v>
      </c>
      <c r="O15" s="193">
        <v>962.44830669498151</v>
      </c>
      <c r="P15" s="193">
        <v>805.02619217991321</v>
      </c>
      <c r="Q15" s="193">
        <v>825.60008062348834</v>
      </c>
      <c r="R15" s="193">
        <v>665.83881045025009</v>
      </c>
      <c r="S15" s="193">
        <v>813.59054187192123</v>
      </c>
      <c r="T15" s="193">
        <v>996.7982294911734</v>
      </c>
      <c r="U15" s="193">
        <v>988.93706453178072</v>
      </c>
      <c r="V15" s="193">
        <v>818.1776315789474</v>
      </c>
      <c r="W15" s="193">
        <v>904.61123511904759</v>
      </c>
      <c r="X15" s="193">
        <v>660.67762711864407</v>
      </c>
      <c r="Y15" s="193">
        <v>866.14096902106564</v>
      </c>
      <c r="Z15" s="193">
        <v>783.43664678312746</v>
      </c>
      <c r="AA15" s="193">
        <v>553.15781249999998</v>
      </c>
      <c r="AB15" s="193">
        <v>426.19586466165413</v>
      </c>
      <c r="AC15" s="193">
        <v>824.19789936230643</v>
      </c>
      <c r="AD15" s="193">
        <v>550.87055944055953</v>
      </c>
      <c r="AE15" s="193">
        <v>372.89655172413791</v>
      </c>
      <c r="AF15" s="193">
        <v>873.21946234264988</v>
      </c>
      <c r="AG15" s="193">
        <v>1593.8359313816893</v>
      </c>
      <c r="AH15" s="193">
        <v>820.23036844033709</v>
      </c>
      <c r="AI15" s="193">
        <v>746.28000990099019</v>
      </c>
      <c r="AJ15" s="193">
        <v>634.23466666666661</v>
      </c>
      <c r="AK15" s="193">
        <v>666.72978780734252</v>
      </c>
      <c r="AL15" s="193">
        <v>691.33925300588385</v>
      </c>
      <c r="AM15" s="193">
        <v>521.00415896487982</v>
      </c>
      <c r="AN15" s="193">
        <v>808.63698316183354</v>
      </c>
      <c r="AO15" s="193">
        <v>724.23956748097714</v>
      </c>
      <c r="AP15" s="193">
        <v>719.00146907216492</v>
      </c>
      <c r="AQ15" s="193">
        <v>801.50962645914399</v>
      </c>
      <c r="AR15" s="193">
        <v>908.12347989949751</v>
      </c>
      <c r="AS15" s="193">
        <v>887.41351599194809</v>
      </c>
      <c r="AT15" s="193">
        <v>811.81019461077835</v>
      </c>
      <c r="AU15" s="193">
        <v>858.5793051359517</v>
      </c>
      <c r="AV15" s="193">
        <v>703.1961783439491</v>
      </c>
      <c r="AW15" s="193">
        <v>918.34634596882813</v>
      </c>
      <c r="AX15" s="193">
        <v>663.68092756183751</v>
      </c>
      <c r="AY15" s="193">
        <v>1078.0205731080089</v>
      </c>
      <c r="AZ15" s="193">
        <v>695.6432896064581</v>
      </c>
      <c r="BA15" s="193">
        <v>522.26574942352033</v>
      </c>
      <c r="BB15" s="193">
        <v>652.66296612581834</v>
      </c>
      <c r="BC15" s="193">
        <v>775.7499290670778</v>
      </c>
      <c r="BD15" s="193">
        <v>772.99875292740057</v>
      </c>
      <c r="BE15" s="193">
        <v>715.27276744186042</v>
      </c>
      <c r="BF15" s="193">
        <v>650.4905660377359</v>
      </c>
      <c r="BG15" s="193">
        <v>759.41396419437342</v>
      </c>
      <c r="BH15" s="193">
        <v>649.50601269474896</v>
      </c>
      <c r="BI15" s="193">
        <v>717.84626626840202</v>
      </c>
      <c r="BJ15" s="193">
        <v>842.17387240356072</v>
      </c>
      <c r="BK15" s="193">
        <v>1214.0147867053076</v>
      </c>
      <c r="BL15" s="193">
        <v>739.57694466270061</v>
      </c>
      <c r="BM15" s="193">
        <v>448.64245859872614</v>
      </c>
      <c r="BN15" s="193">
        <v>954.51183484605804</v>
      </c>
      <c r="BO15" s="193">
        <v>594.34366197183101</v>
      </c>
      <c r="BP15" s="193">
        <v>920.36676659528916</v>
      </c>
      <c r="BQ15" s="193">
        <v>739.32169164882225</v>
      </c>
      <c r="BR15" s="193">
        <v>570.51859177215192</v>
      </c>
      <c r="BS15" s="193">
        <v>1134.9710876548875</v>
      </c>
      <c r="BT15" s="193">
        <v>900.42411578112615</v>
      </c>
      <c r="BU15" s="193">
        <v>1061.5352040349519</v>
      </c>
    </row>
    <row r="16" spans="1:73" ht="6" customHeight="1">
      <c r="A16" s="194"/>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189"/>
      <c r="AE16" s="189"/>
      <c r="AF16" s="189"/>
      <c r="AG16" s="189"/>
      <c r="AH16" s="189"/>
      <c r="AI16" s="189"/>
      <c r="AJ16" s="189"/>
      <c r="AK16" s="189"/>
      <c r="AL16" s="189"/>
      <c r="AM16" s="189"/>
      <c r="AN16" s="189"/>
      <c r="AO16" s="189"/>
      <c r="AP16" s="189"/>
      <c r="AQ16" s="189"/>
      <c r="AR16" s="189"/>
      <c r="AS16" s="189"/>
      <c r="AT16" s="189"/>
      <c r="AU16" s="189"/>
      <c r="AV16" s="189"/>
      <c r="AW16" s="189"/>
      <c r="AX16" s="189"/>
      <c r="AY16" s="189"/>
      <c r="AZ16" s="189"/>
      <c r="BA16" s="189"/>
      <c r="BB16" s="189"/>
      <c r="BC16" s="189"/>
      <c r="BD16" s="189"/>
      <c r="BE16" s="189"/>
      <c r="BF16" s="189"/>
      <c r="BG16" s="189"/>
      <c r="BH16" s="189"/>
      <c r="BI16" s="189"/>
      <c r="BJ16" s="189"/>
      <c r="BK16" s="189"/>
      <c r="BL16" s="189"/>
      <c r="BM16" s="189"/>
      <c r="BN16" s="189"/>
      <c r="BO16" s="189"/>
      <c r="BP16" s="189"/>
      <c r="BQ16" s="189"/>
      <c r="BR16" s="189"/>
      <c r="BS16" s="189"/>
      <c r="BT16" s="189"/>
      <c r="BU16" s="189"/>
    </row>
    <row r="17" spans="1:76" ht="26.4">
      <c r="A17" s="188" t="s">
        <v>28</v>
      </c>
      <c r="B17" s="189"/>
      <c r="C17" s="189"/>
      <c r="D17" s="189"/>
      <c r="E17" s="189"/>
      <c r="F17" s="189"/>
      <c r="G17" s="189"/>
      <c r="H17" s="189"/>
      <c r="I17" s="189"/>
      <c r="J17" s="189"/>
      <c r="K17" s="189"/>
      <c r="L17" s="189"/>
      <c r="M17" s="189"/>
      <c r="N17" s="189"/>
      <c r="O17" s="189"/>
      <c r="P17" s="189"/>
      <c r="Q17" s="189"/>
      <c r="R17" s="189"/>
      <c r="S17" s="189"/>
      <c r="T17" s="189"/>
      <c r="U17" s="189"/>
      <c r="V17" s="189"/>
      <c r="W17" s="189"/>
      <c r="X17" s="189"/>
      <c r="Y17" s="189"/>
      <c r="Z17" s="189"/>
      <c r="AA17" s="189"/>
      <c r="AB17" s="189"/>
      <c r="AC17" s="189"/>
      <c r="AD17" s="189"/>
      <c r="AE17" s="189"/>
      <c r="AF17" s="189"/>
      <c r="AG17" s="189"/>
      <c r="AH17" s="189"/>
      <c r="AI17" s="189"/>
      <c r="AJ17" s="189"/>
      <c r="AK17" s="189"/>
      <c r="AL17" s="189"/>
      <c r="AM17" s="189"/>
      <c r="AN17" s="189"/>
      <c r="AO17" s="189"/>
      <c r="AP17" s="189"/>
      <c r="AQ17" s="189"/>
      <c r="AR17" s="189"/>
      <c r="AS17" s="189"/>
      <c r="AT17" s="189"/>
      <c r="AU17" s="189"/>
      <c r="AV17" s="189"/>
      <c r="AW17" s="189"/>
      <c r="AX17" s="189"/>
      <c r="AY17" s="189"/>
      <c r="AZ17" s="189"/>
      <c r="BA17" s="189"/>
      <c r="BB17" s="189"/>
      <c r="BC17" s="189"/>
      <c r="BD17" s="189"/>
      <c r="BE17" s="189"/>
      <c r="BF17" s="189"/>
      <c r="BG17" s="189"/>
      <c r="BH17" s="189"/>
      <c r="BI17" s="189"/>
      <c r="BJ17" s="189"/>
      <c r="BK17" s="189"/>
      <c r="BL17" s="189"/>
      <c r="BM17" s="189"/>
      <c r="BN17" s="189"/>
      <c r="BO17" s="189"/>
      <c r="BP17" s="189"/>
      <c r="BQ17" s="189"/>
      <c r="BR17" s="189"/>
      <c r="BS17" s="189"/>
      <c r="BT17" s="189"/>
      <c r="BU17" s="189"/>
    </row>
    <row r="18" spans="1:76">
      <c r="A18" s="191" t="s">
        <v>236</v>
      </c>
      <c r="B18" s="307">
        <v>43</v>
      </c>
      <c r="C18" s="307">
        <v>18</v>
      </c>
      <c r="D18" s="307">
        <v>384</v>
      </c>
      <c r="E18" s="307">
        <v>130</v>
      </c>
      <c r="F18" s="307">
        <v>442</v>
      </c>
      <c r="G18" s="307">
        <v>1031</v>
      </c>
      <c r="H18" s="307">
        <v>716</v>
      </c>
      <c r="I18" s="307">
        <v>218</v>
      </c>
      <c r="J18" s="307">
        <v>48</v>
      </c>
      <c r="K18" s="307">
        <v>13</v>
      </c>
      <c r="L18" s="307">
        <v>126</v>
      </c>
      <c r="M18" s="307">
        <v>11</v>
      </c>
      <c r="N18" s="307">
        <v>102</v>
      </c>
      <c r="O18" s="307">
        <v>4423</v>
      </c>
      <c r="P18" s="307">
        <v>458</v>
      </c>
      <c r="Q18" s="307">
        <v>1241</v>
      </c>
      <c r="R18" s="307">
        <v>160</v>
      </c>
      <c r="S18" s="307">
        <v>29</v>
      </c>
      <c r="T18" s="307">
        <v>253</v>
      </c>
      <c r="U18" s="307">
        <v>215</v>
      </c>
      <c r="V18" s="307">
        <v>47</v>
      </c>
      <c r="W18" s="307">
        <v>520</v>
      </c>
      <c r="X18" s="307">
        <v>111</v>
      </c>
      <c r="Y18" s="307">
        <v>617</v>
      </c>
      <c r="Z18" s="307">
        <v>161</v>
      </c>
      <c r="AA18" s="307">
        <v>208</v>
      </c>
      <c r="AB18" s="307">
        <v>45</v>
      </c>
      <c r="AC18" s="307">
        <v>2042</v>
      </c>
      <c r="AD18" s="307">
        <v>11</v>
      </c>
      <c r="AE18" s="307">
        <v>86</v>
      </c>
      <c r="AF18" s="307">
        <v>1630</v>
      </c>
      <c r="AG18" s="307">
        <v>7901</v>
      </c>
      <c r="AH18" s="307">
        <v>3310</v>
      </c>
      <c r="AI18" s="307">
        <v>74</v>
      </c>
      <c r="AJ18" s="307">
        <v>63</v>
      </c>
      <c r="AK18" s="307">
        <v>324</v>
      </c>
      <c r="AL18" s="307">
        <v>943</v>
      </c>
      <c r="AM18" s="307">
        <v>126</v>
      </c>
      <c r="AN18" s="307">
        <v>150</v>
      </c>
      <c r="AO18" s="307">
        <v>1598</v>
      </c>
      <c r="AP18" s="307">
        <v>108</v>
      </c>
      <c r="AQ18" s="307">
        <v>300</v>
      </c>
      <c r="AR18" s="307">
        <v>367</v>
      </c>
      <c r="AS18" s="307">
        <v>781</v>
      </c>
      <c r="AT18" s="307">
        <v>121</v>
      </c>
      <c r="AU18" s="307">
        <v>255</v>
      </c>
      <c r="AV18" s="307">
        <v>71</v>
      </c>
      <c r="AW18" s="307">
        <v>959</v>
      </c>
      <c r="AX18" s="307">
        <v>138</v>
      </c>
      <c r="AY18" s="307">
        <v>168</v>
      </c>
      <c r="AZ18" s="307">
        <v>517</v>
      </c>
      <c r="BA18" s="307">
        <v>150</v>
      </c>
      <c r="BB18" s="307">
        <v>361</v>
      </c>
      <c r="BC18" s="307">
        <v>4921</v>
      </c>
      <c r="BD18" s="307">
        <v>375</v>
      </c>
      <c r="BE18" s="307">
        <v>61</v>
      </c>
      <c r="BF18" s="307">
        <v>64</v>
      </c>
      <c r="BG18" s="307">
        <v>50</v>
      </c>
      <c r="BH18" s="307">
        <v>132</v>
      </c>
      <c r="BI18" s="307">
        <v>482</v>
      </c>
      <c r="BJ18" s="307">
        <v>94</v>
      </c>
      <c r="BK18" s="307">
        <v>10940</v>
      </c>
      <c r="BL18" s="307">
        <v>1067</v>
      </c>
      <c r="BM18" s="307">
        <v>37</v>
      </c>
      <c r="BN18" s="307">
        <v>702</v>
      </c>
      <c r="BO18" s="307">
        <v>156</v>
      </c>
      <c r="BP18" s="307">
        <v>40</v>
      </c>
      <c r="BQ18" s="307">
        <v>46</v>
      </c>
      <c r="BR18" s="307">
        <v>238</v>
      </c>
      <c r="BS18" s="307">
        <v>368</v>
      </c>
      <c r="BT18" s="307">
        <v>198</v>
      </c>
      <c r="BU18" s="307">
        <v>54295</v>
      </c>
    </row>
    <row r="19" spans="1:76">
      <c r="A19" s="191" t="s">
        <v>29</v>
      </c>
      <c r="B19" s="307">
        <v>0</v>
      </c>
      <c r="C19" s="307">
        <v>0</v>
      </c>
      <c r="D19" s="307">
        <v>3</v>
      </c>
      <c r="E19" s="307">
        <v>0</v>
      </c>
      <c r="F19" s="307">
        <v>0</v>
      </c>
      <c r="G19" s="307">
        <v>0</v>
      </c>
      <c r="H19" s="307">
        <v>2</v>
      </c>
      <c r="I19" s="307">
        <v>0</v>
      </c>
      <c r="J19" s="307">
        <v>0</v>
      </c>
      <c r="K19" s="307">
        <v>0</v>
      </c>
      <c r="L19" s="307">
        <v>0</v>
      </c>
      <c r="M19" s="307">
        <v>0</v>
      </c>
      <c r="N19" s="307">
        <v>0</v>
      </c>
      <c r="O19" s="307">
        <v>9</v>
      </c>
      <c r="P19" s="307">
        <v>1</v>
      </c>
      <c r="Q19" s="307">
        <v>9</v>
      </c>
      <c r="R19" s="307">
        <v>1</v>
      </c>
      <c r="S19" s="307">
        <v>0</v>
      </c>
      <c r="T19" s="307">
        <v>0</v>
      </c>
      <c r="U19" s="307">
        <v>1</v>
      </c>
      <c r="V19" s="307">
        <v>0</v>
      </c>
      <c r="W19" s="307">
        <v>0</v>
      </c>
      <c r="X19" s="307">
        <v>0</v>
      </c>
      <c r="Y19" s="307">
        <v>5</v>
      </c>
      <c r="Z19" s="307">
        <v>0</v>
      </c>
      <c r="AA19" s="307">
        <v>0</v>
      </c>
      <c r="AB19" s="307">
        <v>0</v>
      </c>
      <c r="AC19" s="307">
        <v>11</v>
      </c>
      <c r="AD19" s="307">
        <v>0</v>
      </c>
      <c r="AE19" s="307">
        <v>0</v>
      </c>
      <c r="AF19" s="307">
        <v>6</v>
      </c>
      <c r="AG19" s="307">
        <v>0</v>
      </c>
      <c r="AH19" s="307">
        <v>10</v>
      </c>
      <c r="AI19" s="307">
        <v>0</v>
      </c>
      <c r="AJ19" s="307">
        <v>0</v>
      </c>
      <c r="AK19" s="307">
        <v>3</v>
      </c>
      <c r="AL19" s="307">
        <v>1</v>
      </c>
      <c r="AM19" s="307">
        <v>0</v>
      </c>
      <c r="AN19" s="307">
        <v>0</v>
      </c>
      <c r="AO19" s="307">
        <v>3</v>
      </c>
      <c r="AP19" s="307">
        <v>0</v>
      </c>
      <c r="AQ19" s="307">
        <v>3</v>
      </c>
      <c r="AR19" s="307">
        <v>0</v>
      </c>
      <c r="AS19" s="307">
        <v>0</v>
      </c>
      <c r="AT19" s="307">
        <v>0</v>
      </c>
      <c r="AU19" s="307">
        <v>0</v>
      </c>
      <c r="AV19" s="307">
        <v>0</v>
      </c>
      <c r="AW19" s="307">
        <v>0</v>
      </c>
      <c r="AX19" s="307">
        <v>0</v>
      </c>
      <c r="AY19" s="307">
        <v>0</v>
      </c>
      <c r="AZ19" s="307">
        <v>1</v>
      </c>
      <c r="BA19" s="307">
        <v>0</v>
      </c>
      <c r="BB19" s="307">
        <v>2</v>
      </c>
      <c r="BC19" s="307">
        <v>2</v>
      </c>
      <c r="BD19" s="307">
        <v>0</v>
      </c>
      <c r="BE19" s="307">
        <v>0</v>
      </c>
      <c r="BF19" s="307">
        <v>0</v>
      </c>
      <c r="BG19" s="307">
        <v>0</v>
      </c>
      <c r="BH19" s="307">
        <v>0</v>
      </c>
      <c r="BI19" s="307">
        <v>0</v>
      </c>
      <c r="BJ19" s="307">
        <v>0</v>
      </c>
      <c r="BK19" s="307">
        <v>46</v>
      </c>
      <c r="BL19" s="307">
        <v>3</v>
      </c>
      <c r="BM19" s="307">
        <v>0</v>
      </c>
      <c r="BN19" s="307">
        <v>1</v>
      </c>
      <c r="BO19" s="307">
        <v>0</v>
      </c>
      <c r="BP19" s="307">
        <v>0</v>
      </c>
      <c r="BQ19" s="307">
        <v>1</v>
      </c>
      <c r="BR19" s="307">
        <v>0</v>
      </c>
      <c r="BS19" s="307">
        <v>0</v>
      </c>
      <c r="BT19" s="307">
        <v>0</v>
      </c>
      <c r="BU19" s="307">
        <v>124</v>
      </c>
    </row>
    <row r="20" spans="1:76" ht="15" customHeight="1">
      <c r="A20" s="191" t="s">
        <v>152</v>
      </c>
      <c r="B20" s="307">
        <v>0</v>
      </c>
      <c r="C20" s="307">
        <v>0</v>
      </c>
      <c r="D20" s="307">
        <v>0</v>
      </c>
      <c r="E20" s="307">
        <v>0</v>
      </c>
      <c r="F20" s="307">
        <v>0</v>
      </c>
      <c r="G20" s="307">
        <v>0</v>
      </c>
      <c r="H20" s="307">
        <v>0</v>
      </c>
      <c r="I20" s="307">
        <v>0</v>
      </c>
      <c r="J20" s="307">
        <v>0</v>
      </c>
      <c r="K20" s="307">
        <v>0</v>
      </c>
      <c r="L20" s="307">
        <v>0</v>
      </c>
      <c r="M20" s="307">
        <v>0</v>
      </c>
      <c r="N20" s="307">
        <v>0</v>
      </c>
      <c r="O20" s="307">
        <v>0</v>
      </c>
      <c r="P20" s="307">
        <v>0</v>
      </c>
      <c r="Q20" s="307">
        <v>0</v>
      </c>
      <c r="R20" s="307">
        <v>0</v>
      </c>
      <c r="S20" s="307">
        <v>0</v>
      </c>
      <c r="T20" s="307">
        <v>0</v>
      </c>
      <c r="U20" s="307">
        <v>0</v>
      </c>
      <c r="V20" s="307">
        <v>0</v>
      </c>
      <c r="W20" s="307">
        <v>0</v>
      </c>
      <c r="X20" s="307">
        <v>0</v>
      </c>
      <c r="Y20" s="307">
        <v>0</v>
      </c>
      <c r="Z20" s="307">
        <v>0</v>
      </c>
      <c r="AA20" s="307">
        <v>0</v>
      </c>
      <c r="AB20" s="307">
        <v>0</v>
      </c>
      <c r="AC20" s="307">
        <v>0</v>
      </c>
      <c r="AD20" s="307">
        <v>0</v>
      </c>
      <c r="AE20" s="307">
        <v>0</v>
      </c>
      <c r="AF20" s="307">
        <v>0</v>
      </c>
      <c r="AG20" s="307">
        <v>486</v>
      </c>
      <c r="AH20" s="307">
        <v>0</v>
      </c>
      <c r="AI20" s="307">
        <v>0</v>
      </c>
      <c r="AJ20" s="307">
        <v>0</v>
      </c>
      <c r="AK20" s="307">
        <v>0</v>
      </c>
      <c r="AL20" s="307">
        <v>0</v>
      </c>
      <c r="AM20" s="307">
        <v>0</v>
      </c>
      <c r="AN20" s="307">
        <v>0</v>
      </c>
      <c r="AO20" s="307">
        <v>0</v>
      </c>
      <c r="AP20" s="307">
        <v>0</v>
      </c>
      <c r="AQ20" s="307">
        <v>0</v>
      </c>
      <c r="AR20" s="307">
        <v>0</v>
      </c>
      <c r="AS20" s="307">
        <v>0</v>
      </c>
      <c r="AT20" s="307">
        <v>0</v>
      </c>
      <c r="AU20" s="307">
        <v>0</v>
      </c>
      <c r="AV20" s="307">
        <v>0</v>
      </c>
      <c r="AW20" s="307">
        <v>0</v>
      </c>
      <c r="AX20" s="307">
        <v>0</v>
      </c>
      <c r="AY20" s="307">
        <v>0</v>
      </c>
      <c r="AZ20" s="307">
        <v>0</v>
      </c>
      <c r="BA20" s="307">
        <v>0</v>
      </c>
      <c r="BB20" s="307">
        <v>0</v>
      </c>
      <c r="BC20" s="307">
        <v>0</v>
      </c>
      <c r="BD20" s="307">
        <v>0</v>
      </c>
      <c r="BE20" s="307">
        <v>0</v>
      </c>
      <c r="BF20" s="307">
        <v>0</v>
      </c>
      <c r="BG20" s="307">
        <v>0</v>
      </c>
      <c r="BH20" s="307">
        <v>0</v>
      </c>
      <c r="BI20" s="307">
        <v>0</v>
      </c>
      <c r="BJ20" s="307">
        <v>0</v>
      </c>
      <c r="BK20" s="307">
        <v>0</v>
      </c>
      <c r="BL20" s="307">
        <v>0</v>
      </c>
      <c r="BM20" s="307">
        <v>0</v>
      </c>
      <c r="BN20" s="307">
        <v>0</v>
      </c>
      <c r="BO20" s="307">
        <v>0</v>
      </c>
      <c r="BP20" s="307">
        <v>0</v>
      </c>
      <c r="BQ20" s="307">
        <v>0</v>
      </c>
      <c r="BR20" s="307">
        <v>0</v>
      </c>
      <c r="BS20" s="307">
        <v>0</v>
      </c>
      <c r="BT20" s="307">
        <v>0</v>
      </c>
      <c r="BU20" s="307">
        <v>486</v>
      </c>
    </row>
    <row r="21" spans="1:76">
      <c r="A21" s="194" t="s">
        <v>318</v>
      </c>
      <c r="B21" s="307">
        <v>86528983.680000007</v>
      </c>
      <c r="C21" s="307">
        <v>17571100</v>
      </c>
      <c r="D21" s="307">
        <v>628016984</v>
      </c>
      <c r="E21" s="307">
        <v>157806589</v>
      </c>
      <c r="F21" s="307">
        <v>511052515.08999997</v>
      </c>
      <c r="G21" s="307">
        <v>901690816</v>
      </c>
      <c r="H21" s="307">
        <v>888000620</v>
      </c>
      <c r="I21" s="307">
        <v>199846713.58000001</v>
      </c>
      <c r="J21" s="307">
        <v>72940857.650000006</v>
      </c>
      <c r="K21" s="307">
        <v>6867603</v>
      </c>
      <c r="L21" s="307">
        <v>125497988.91</v>
      </c>
      <c r="M21" s="307">
        <v>4316369</v>
      </c>
      <c r="N21" s="307">
        <v>58377148</v>
      </c>
      <c r="O21" s="307">
        <v>5041234706.4899998</v>
      </c>
      <c r="P21" s="307">
        <v>525909455.18000001</v>
      </c>
      <c r="Q21" s="307">
        <v>1577019392.5</v>
      </c>
      <c r="R21" s="307">
        <v>295214659.18000001</v>
      </c>
      <c r="S21" s="307">
        <v>16623336.68</v>
      </c>
      <c r="T21" s="307">
        <v>171092210.77000001</v>
      </c>
      <c r="U21" s="307">
        <v>397976146.50999999</v>
      </c>
      <c r="V21" s="307">
        <v>23591051</v>
      </c>
      <c r="W21" s="307">
        <v>359288499.37</v>
      </c>
      <c r="X21" s="307">
        <v>62576607.270000003</v>
      </c>
      <c r="Y21" s="307">
        <v>1227295951.74</v>
      </c>
      <c r="Z21" s="307">
        <v>121010369</v>
      </c>
      <c r="AA21" s="307">
        <v>252179330</v>
      </c>
      <c r="AB21" s="307">
        <v>47593839</v>
      </c>
      <c r="AC21" s="307">
        <v>3182973879.0100002</v>
      </c>
      <c r="AD21" s="307">
        <v>4607212</v>
      </c>
      <c r="AE21" s="307">
        <v>70137954</v>
      </c>
      <c r="AF21" s="307">
        <v>2327391997.4700003</v>
      </c>
      <c r="AG21" s="307">
        <v>5449839774.3280001</v>
      </c>
      <c r="AH21" s="307">
        <v>4381728727.2200003</v>
      </c>
      <c r="AI21" s="307">
        <v>54718914.219999999</v>
      </c>
      <c r="AJ21" s="307">
        <v>40093939</v>
      </c>
      <c r="AK21" s="307">
        <v>423502075.29000002</v>
      </c>
      <c r="AL21" s="307">
        <v>860503234.70920002</v>
      </c>
      <c r="AM21" s="307">
        <v>132886272</v>
      </c>
      <c r="AN21" s="307">
        <v>119828583.58</v>
      </c>
      <c r="AO21" s="307">
        <v>1641791684.23</v>
      </c>
      <c r="AP21" s="307">
        <v>116783796.01000001</v>
      </c>
      <c r="AQ21" s="307">
        <v>451764295</v>
      </c>
      <c r="AR21" s="307">
        <v>277091020</v>
      </c>
      <c r="AS21" s="307">
        <v>644165900</v>
      </c>
      <c r="AT21" s="307">
        <v>83783450.810000002</v>
      </c>
      <c r="AU21" s="307">
        <v>233977510</v>
      </c>
      <c r="AV21" s="307">
        <v>59448871</v>
      </c>
      <c r="AW21" s="307">
        <v>768419986.72000003</v>
      </c>
      <c r="AX21" s="307">
        <v>124173672.62</v>
      </c>
      <c r="AY21" s="307">
        <v>150959154</v>
      </c>
      <c r="AZ21" s="307">
        <v>454459131</v>
      </c>
      <c r="BA21" s="307">
        <v>68528024</v>
      </c>
      <c r="BB21" s="307">
        <v>377024836</v>
      </c>
      <c r="BC21" s="307">
        <v>4617219936</v>
      </c>
      <c r="BD21" s="307">
        <v>254784565.31</v>
      </c>
      <c r="BE21" s="307">
        <v>45095566</v>
      </c>
      <c r="BF21" s="307">
        <v>40918077</v>
      </c>
      <c r="BG21" s="307">
        <v>32657494.52</v>
      </c>
      <c r="BH21" s="307">
        <v>110780822.40000001</v>
      </c>
      <c r="BI21" s="307">
        <v>462288932</v>
      </c>
      <c r="BJ21" s="307">
        <v>122346547.65000001</v>
      </c>
      <c r="BK21" s="307">
        <v>17072057271.912788</v>
      </c>
      <c r="BL21" s="307">
        <v>1268996599</v>
      </c>
      <c r="BM21" s="307">
        <v>17621053</v>
      </c>
      <c r="BN21" s="307">
        <v>789633877</v>
      </c>
      <c r="BO21" s="307">
        <v>139796962</v>
      </c>
      <c r="BP21" s="307">
        <v>67611795</v>
      </c>
      <c r="BQ21" s="307">
        <v>110421549.61</v>
      </c>
      <c r="BR21" s="307">
        <v>176163146</v>
      </c>
      <c r="BS21" s="307">
        <v>405044147</v>
      </c>
      <c r="BT21" s="307">
        <v>237119664</v>
      </c>
      <c r="BU21" s="307">
        <v>62248261742.219994</v>
      </c>
      <c r="BV21" s="608"/>
      <c r="BW21" s="608"/>
    </row>
    <row r="22" spans="1:76">
      <c r="A22" s="194" t="s">
        <v>113</v>
      </c>
      <c r="B22" s="193">
        <v>4012384.08</v>
      </c>
      <c r="C22" s="193">
        <v>227970.34</v>
      </c>
      <c r="D22" s="193">
        <v>5410042</v>
      </c>
      <c r="E22" s="193">
        <v>1385470.28</v>
      </c>
      <c r="F22" s="193">
        <v>5036729</v>
      </c>
      <c r="G22" s="193">
        <v>7098025.5999999996</v>
      </c>
      <c r="H22" s="193">
        <v>9220524.6600000001</v>
      </c>
      <c r="I22" s="193">
        <v>4363282.67</v>
      </c>
      <c r="J22" s="193">
        <v>674146.28</v>
      </c>
      <c r="K22" s="193">
        <v>97577.86</v>
      </c>
      <c r="L22" s="193">
        <v>1008777.57</v>
      </c>
      <c r="M22" s="193">
        <v>69919.399999999994</v>
      </c>
      <c r="N22" s="193">
        <v>434811</v>
      </c>
      <c r="O22" s="193">
        <v>56050348</v>
      </c>
      <c r="P22" s="193">
        <v>4721341.58</v>
      </c>
      <c r="Q22" s="193">
        <v>17376457.579999998</v>
      </c>
      <c r="R22" s="193">
        <v>2091042.69</v>
      </c>
      <c r="S22" s="193">
        <v>224278.35</v>
      </c>
      <c r="T22" s="193">
        <v>1598367.59</v>
      </c>
      <c r="U22" s="193">
        <v>3192675.4099999997</v>
      </c>
      <c r="V22" s="193">
        <v>226131.21</v>
      </c>
      <c r="W22" s="193">
        <v>4794355.4000000004</v>
      </c>
      <c r="X22" s="193">
        <v>488134.85</v>
      </c>
      <c r="Y22" s="193">
        <v>8378660.5800000001</v>
      </c>
      <c r="Z22" s="193">
        <v>1419734.52</v>
      </c>
      <c r="AA22" s="193">
        <v>2283508</v>
      </c>
      <c r="AB22" s="193">
        <v>258546.57</v>
      </c>
      <c r="AC22" s="193">
        <v>22915947</v>
      </c>
      <c r="AD22" s="193">
        <v>25703.63</v>
      </c>
      <c r="AE22" s="193">
        <v>379507</v>
      </c>
      <c r="AF22" s="193">
        <v>19001392.210000001</v>
      </c>
      <c r="AG22" s="193">
        <v>162764757.13</v>
      </c>
      <c r="AH22" s="193">
        <v>50209953.189999998</v>
      </c>
      <c r="AI22" s="193">
        <v>616408.31999999995</v>
      </c>
      <c r="AJ22" s="193">
        <v>543963</v>
      </c>
      <c r="AK22" s="193">
        <v>2654011.62</v>
      </c>
      <c r="AL22" s="193">
        <v>11074422.82</v>
      </c>
      <c r="AM22" s="193">
        <v>1139825.96</v>
      </c>
      <c r="AN22" s="193">
        <v>1312690.19</v>
      </c>
      <c r="AO22" s="193">
        <v>14299226</v>
      </c>
      <c r="AP22" s="193">
        <v>884784.45</v>
      </c>
      <c r="AQ22" s="193">
        <v>3057123.4499999997</v>
      </c>
      <c r="AR22" s="193">
        <v>3461257.47</v>
      </c>
      <c r="AS22" s="193">
        <v>7228162.25</v>
      </c>
      <c r="AT22" s="193">
        <v>818758.47</v>
      </c>
      <c r="AU22" s="193">
        <v>2074960</v>
      </c>
      <c r="AV22" s="193">
        <v>306169</v>
      </c>
      <c r="AW22" s="193">
        <v>10852488</v>
      </c>
      <c r="AX22" s="193">
        <v>826561.11</v>
      </c>
      <c r="AY22" s="193">
        <v>2076212</v>
      </c>
      <c r="AZ22" s="193">
        <v>4353264</v>
      </c>
      <c r="BA22" s="193">
        <v>821655.02</v>
      </c>
      <c r="BB22" s="193">
        <v>2831342</v>
      </c>
      <c r="BC22" s="193">
        <v>47557240.43</v>
      </c>
      <c r="BD22" s="193">
        <v>4015916.79</v>
      </c>
      <c r="BE22" s="193">
        <v>393621.62</v>
      </c>
      <c r="BF22" s="193">
        <v>448662</v>
      </c>
      <c r="BG22" s="193">
        <v>338560.79</v>
      </c>
      <c r="BH22" s="193">
        <v>1041326.23</v>
      </c>
      <c r="BI22" s="193">
        <v>4441766.17</v>
      </c>
      <c r="BJ22" s="193">
        <v>591289.88</v>
      </c>
      <c r="BK22" s="193">
        <v>250893066.94</v>
      </c>
      <c r="BL22" s="193">
        <v>10021367</v>
      </c>
      <c r="BM22" s="193">
        <v>240623.67</v>
      </c>
      <c r="BN22" s="193">
        <v>9771861</v>
      </c>
      <c r="BO22" s="193">
        <v>1379104</v>
      </c>
      <c r="BP22" s="193">
        <v>637974.78</v>
      </c>
      <c r="BQ22" s="193">
        <v>570322.54</v>
      </c>
      <c r="BR22" s="193">
        <v>1546107</v>
      </c>
      <c r="BS22" s="193">
        <v>4481016</v>
      </c>
      <c r="BT22" s="193">
        <v>1840789.26</v>
      </c>
      <c r="BU22" s="193">
        <v>808884404.45999992</v>
      </c>
      <c r="BX22" s="190"/>
    </row>
    <row r="23" spans="1:76" ht="14.25" customHeight="1">
      <c r="A23" s="194" t="s">
        <v>319</v>
      </c>
      <c r="B23" s="195">
        <v>2012301.9460465119</v>
      </c>
      <c r="C23" s="195">
        <v>976172.22222222225</v>
      </c>
      <c r="D23" s="195">
        <v>1622782.9043927649</v>
      </c>
      <c r="E23" s="195">
        <v>1213896.8384615385</v>
      </c>
      <c r="F23" s="195">
        <v>1156227.4097058822</v>
      </c>
      <c r="G23" s="195">
        <v>874578.87099903007</v>
      </c>
      <c r="H23" s="195">
        <v>1236769.6657381617</v>
      </c>
      <c r="I23" s="195">
        <v>916728.04394495417</v>
      </c>
      <c r="J23" s="195">
        <v>1519601.2010416668</v>
      </c>
      <c r="K23" s="195">
        <v>528277.15384615387</v>
      </c>
      <c r="L23" s="195">
        <v>996015.78499999992</v>
      </c>
      <c r="M23" s="195">
        <v>392397.18181818182</v>
      </c>
      <c r="N23" s="195">
        <v>572324.98039215687</v>
      </c>
      <c r="O23" s="195">
        <v>1137462.7045329423</v>
      </c>
      <c r="P23" s="195">
        <v>1145772.2335076253</v>
      </c>
      <c r="Q23" s="195">
        <v>1261615.514</v>
      </c>
      <c r="R23" s="195">
        <v>1833631.4234782609</v>
      </c>
      <c r="S23" s="195">
        <v>573218.50620689651</v>
      </c>
      <c r="T23" s="195">
        <v>676253.79750988143</v>
      </c>
      <c r="U23" s="195">
        <v>1842482.1597685185</v>
      </c>
      <c r="V23" s="195">
        <v>501937.25531914894</v>
      </c>
      <c r="W23" s="195">
        <v>690939.42186538468</v>
      </c>
      <c r="X23" s="195">
        <v>563753.2186486487</v>
      </c>
      <c r="Y23" s="195">
        <v>1973144.6169453377</v>
      </c>
      <c r="Z23" s="195">
        <v>751617.19875776395</v>
      </c>
      <c r="AA23" s="195">
        <v>1212400.625</v>
      </c>
      <c r="AB23" s="195">
        <v>1057640.8666666667</v>
      </c>
      <c r="AC23" s="195">
        <v>1550401.3049245009</v>
      </c>
      <c r="AD23" s="195">
        <v>418837.45454545453</v>
      </c>
      <c r="AE23" s="195">
        <v>815557.60465116275</v>
      </c>
      <c r="AF23" s="195">
        <v>1422611.2453973107</v>
      </c>
      <c r="AG23" s="195">
        <v>649796.08612471679</v>
      </c>
      <c r="AH23" s="195">
        <v>1319797.8094036146</v>
      </c>
      <c r="AI23" s="195">
        <v>739444.78675675672</v>
      </c>
      <c r="AJ23" s="195">
        <v>636411.73015873018</v>
      </c>
      <c r="AK23" s="195">
        <v>1295113.3800917431</v>
      </c>
      <c r="AL23" s="195">
        <v>911550.03676822037</v>
      </c>
      <c r="AM23" s="195">
        <v>1054652.9523809524</v>
      </c>
      <c r="AN23" s="195">
        <v>798857.22386666667</v>
      </c>
      <c r="AO23" s="195">
        <v>1025478.8783447845</v>
      </c>
      <c r="AP23" s="195">
        <v>1081331.4445370371</v>
      </c>
      <c r="AQ23" s="195">
        <v>1490971.2706270628</v>
      </c>
      <c r="AR23" s="195">
        <v>755016.40326975472</v>
      </c>
      <c r="AS23" s="195">
        <v>824796.28681177972</v>
      </c>
      <c r="AT23" s="195">
        <v>692425.21330578509</v>
      </c>
      <c r="AU23" s="195">
        <v>917558.86274509807</v>
      </c>
      <c r="AV23" s="195">
        <v>837308.04225352115</v>
      </c>
      <c r="AW23" s="195">
        <v>801272.1446506778</v>
      </c>
      <c r="AX23" s="195">
        <v>899809.22188405797</v>
      </c>
      <c r="AY23" s="195">
        <v>898566.39285714284</v>
      </c>
      <c r="AZ23" s="195">
        <v>877334.2297297297</v>
      </c>
      <c r="BA23" s="195">
        <v>456853.49333333335</v>
      </c>
      <c r="BB23" s="195">
        <v>1038635.91184573</v>
      </c>
      <c r="BC23" s="195">
        <v>937887.45399146865</v>
      </c>
      <c r="BD23" s="195">
        <v>679425.50749333331</v>
      </c>
      <c r="BE23" s="195">
        <v>739271.57377049176</v>
      </c>
      <c r="BF23" s="195">
        <v>639344.953125</v>
      </c>
      <c r="BG23" s="195">
        <v>653149.89040000003</v>
      </c>
      <c r="BH23" s="195">
        <v>839248.65454545454</v>
      </c>
      <c r="BI23" s="195">
        <v>959105.66804979253</v>
      </c>
      <c r="BJ23" s="195">
        <v>1301559.0175531916</v>
      </c>
      <c r="BK23" s="195">
        <v>1553983.0030869097</v>
      </c>
      <c r="BL23" s="195">
        <v>1185978.1299065421</v>
      </c>
      <c r="BM23" s="195">
        <v>476244.67567567568</v>
      </c>
      <c r="BN23" s="195">
        <v>1123234.5334281649</v>
      </c>
      <c r="BO23" s="195">
        <v>896134.37179487175</v>
      </c>
      <c r="BP23" s="195">
        <v>1690294.875</v>
      </c>
      <c r="BQ23" s="195">
        <v>2349394.6725531914</v>
      </c>
      <c r="BR23" s="195">
        <v>740181.28571428568</v>
      </c>
      <c r="BS23" s="195">
        <v>1100663.4429347827</v>
      </c>
      <c r="BT23" s="195">
        <v>1197574.0606060605</v>
      </c>
      <c r="BU23" s="195">
        <v>1133744.8637140514</v>
      </c>
    </row>
    <row r="24" spans="1:76" ht="14.25" customHeight="1">
      <c r="A24" s="191" t="s">
        <v>104</v>
      </c>
      <c r="B24" s="193">
        <v>93311.257674418608</v>
      </c>
      <c r="C24" s="193">
        <v>12665.018888888888</v>
      </c>
      <c r="D24" s="193">
        <v>13979.436692506461</v>
      </c>
      <c r="E24" s="193">
        <v>10657.463692307692</v>
      </c>
      <c r="F24" s="193">
        <v>11395.314479638009</v>
      </c>
      <c r="G24" s="193">
        <v>6884.6029097963137</v>
      </c>
      <c r="H24" s="193">
        <v>12841.956350974931</v>
      </c>
      <c r="I24" s="193">
        <v>20015.058119266054</v>
      </c>
      <c r="J24" s="193">
        <v>14044.714166666667</v>
      </c>
      <c r="K24" s="193">
        <v>7505.9892307692307</v>
      </c>
      <c r="L24" s="193">
        <v>8006.1711904761896</v>
      </c>
      <c r="M24" s="193">
        <v>6356.3090909090906</v>
      </c>
      <c r="N24" s="193">
        <v>4262.8529411764703</v>
      </c>
      <c r="O24" s="193">
        <v>12646.739169675091</v>
      </c>
      <c r="P24" s="193">
        <v>10286.147233115469</v>
      </c>
      <c r="Q24" s="193">
        <v>13901.166063999999</v>
      </c>
      <c r="R24" s="193">
        <v>12987.842795031056</v>
      </c>
      <c r="S24" s="193">
        <v>7733.7362068965522</v>
      </c>
      <c r="T24" s="193">
        <v>6317.6584584980237</v>
      </c>
      <c r="U24" s="193">
        <v>14780.904675925924</v>
      </c>
      <c r="V24" s="193">
        <v>4811.3023404255318</v>
      </c>
      <c r="W24" s="193">
        <v>9219.9142307692309</v>
      </c>
      <c r="X24" s="193">
        <v>4397.6112612612615</v>
      </c>
      <c r="Y24" s="193">
        <v>13470.51540192926</v>
      </c>
      <c r="Z24" s="193">
        <v>8818.2268322981363</v>
      </c>
      <c r="AA24" s="193">
        <v>10978.403846153846</v>
      </c>
      <c r="AB24" s="193">
        <v>5745.4793333333337</v>
      </c>
      <c r="AC24" s="193">
        <v>11162.175840233804</v>
      </c>
      <c r="AD24" s="193">
        <v>2336.6936363636364</v>
      </c>
      <c r="AE24" s="193">
        <v>4412.8720930232557</v>
      </c>
      <c r="AF24" s="193">
        <v>11614.542915647922</v>
      </c>
      <c r="AG24" s="193">
        <v>19406.791120782163</v>
      </c>
      <c r="AH24" s="193">
        <v>15123.479876506024</v>
      </c>
      <c r="AI24" s="193">
        <v>8329.8421621621619</v>
      </c>
      <c r="AJ24" s="193">
        <v>8634.3333333333339</v>
      </c>
      <c r="AK24" s="193">
        <v>8116.2434862385326</v>
      </c>
      <c r="AL24" s="193">
        <v>11731.380105932203</v>
      </c>
      <c r="AM24" s="193">
        <v>9046.2377777777783</v>
      </c>
      <c r="AN24" s="193">
        <v>8751.2679333333326</v>
      </c>
      <c r="AO24" s="193">
        <v>8931.4341036851965</v>
      </c>
      <c r="AP24" s="193">
        <v>8192.4486111111109</v>
      </c>
      <c r="AQ24" s="193">
        <v>10089.516336633662</v>
      </c>
      <c r="AR24" s="193">
        <v>9431.2192643051785</v>
      </c>
      <c r="AS24" s="193">
        <v>9255.00928297055</v>
      </c>
      <c r="AT24" s="193">
        <v>6766.5989256198345</v>
      </c>
      <c r="AU24" s="193">
        <v>8137.0980392156862</v>
      </c>
      <c r="AV24" s="193">
        <v>4312.2394366197186</v>
      </c>
      <c r="AW24" s="193">
        <v>11316.4629822732</v>
      </c>
      <c r="AX24" s="193">
        <v>5989.5732608695653</v>
      </c>
      <c r="AY24" s="193">
        <v>12358.404761904761</v>
      </c>
      <c r="AZ24" s="193">
        <v>8403.9845559845562</v>
      </c>
      <c r="BA24" s="193">
        <v>5477.7001333333337</v>
      </c>
      <c r="BB24" s="193">
        <v>7799.8402203856749</v>
      </c>
      <c r="BC24" s="193">
        <v>9660.2154032094259</v>
      </c>
      <c r="BD24" s="193">
        <v>10709.111440000001</v>
      </c>
      <c r="BE24" s="193">
        <v>6452.8134426229508</v>
      </c>
      <c r="BF24" s="193">
        <v>7010.34375</v>
      </c>
      <c r="BG24" s="193">
        <v>6771.2157999999999</v>
      </c>
      <c r="BH24" s="193">
        <v>7888.8350757575754</v>
      </c>
      <c r="BI24" s="193">
        <v>9215.2825103734431</v>
      </c>
      <c r="BJ24" s="193">
        <v>6290.3178723404253</v>
      </c>
      <c r="BK24" s="193">
        <v>22837.526573821226</v>
      </c>
      <c r="BL24" s="193">
        <v>9365.7635514018693</v>
      </c>
      <c r="BM24" s="193">
        <v>6503.3424324324324</v>
      </c>
      <c r="BN24" s="193">
        <v>13900.229018492177</v>
      </c>
      <c r="BO24" s="193">
        <v>8840.4102564102559</v>
      </c>
      <c r="BP24" s="193">
        <v>15949.369500000001</v>
      </c>
      <c r="BQ24" s="193">
        <v>12134.522127659575</v>
      </c>
      <c r="BR24" s="193">
        <v>6496.2478991596636</v>
      </c>
      <c r="BS24" s="193">
        <v>12176.673913043478</v>
      </c>
      <c r="BT24" s="193">
        <v>9296.9154545454548</v>
      </c>
      <c r="BU24" s="193">
        <v>14732.43610709407</v>
      </c>
    </row>
    <row r="25" spans="1:76" ht="7.5" customHeight="1">
      <c r="A25" s="198"/>
      <c r="B25" s="189"/>
      <c r="C25" s="189"/>
      <c r="D25" s="189"/>
      <c r="E25" s="189"/>
      <c r="F25" s="189"/>
      <c r="G25" s="189"/>
      <c r="H25" s="189"/>
      <c r="I25" s="189"/>
      <c r="J25" s="189"/>
      <c r="K25" s="189"/>
      <c r="L25" s="189"/>
      <c r="M25" s="189"/>
      <c r="N25" s="189"/>
      <c r="O25" s="189"/>
      <c r="P25" s="189"/>
      <c r="Q25" s="189"/>
      <c r="R25" s="189"/>
      <c r="S25" s="189"/>
      <c r="T25" s="189"/>
      <c r="U25" s="189"/>
      <c r="V25" s="189"/>
      <c r="W25" s="189"/>
      <c r="X25" s="189"/>
      <c r="Y25" s="189"/>
      <c r="Z25" s="189"/>
      <c r="AA25" s="189"/>
      <c r="AB25" s="189"/>
      <c r="AC25" s="189"/>
      <c r="AD25" s="189"/>
      <c r="AE25" s="189"/>
      <c r="AF25" s="189"/>
      <c r="AG25" s="189"/>
      <c r="AH25" s="189"/>
      <c r="AI25" s="189"/>
      <c r="AJ25" s="189"/>
      <c r="AK25" s="189"/>
      <c r="AL25" s="189"/>
      <c r="AM25" s="189"/>
      <c r="AN25" s="189"/>
      <c r="AO25" s="189"/>
      <c r="AP25" s="189"/>
      <c r="AQ25" s="189"/>
      <c r="AR25" s="189"/>
      <c r="AS25" s="189"/>
      <c r="AT25" s="189"/>
      <c r="AU25" s="189"/>
      <c r="AV25" s="189"/>
      <c r="AW25" s="189"/>
      <c r="AX25" s="189"/>
      <c r="AY25" s="189"/>
      <c r="AZ25" s="189"/>
      <c r="BA25" s="189"/>
      <c r="BB25" s="189"/>
      <c r="BC25" s="189"/>
      <c r="BD25" s="189"/>
      <c r="BE25" s="189"/>
      <c r="BF25" s="189"/>
      <c r="BG25" s="189"/>
      <c r="BH25" s="189"/>
      <c r="BI25" s="189"/>
      <c r="BJ25" s="189"/>
      <c r="BK25" s="189"/>
      <c r="BL25" s="189"/>
      <c r="BM25" s="189"/>
      <c r="BN25" s="189"/>
      <c r="BO25" s="189"/>
      <c r="BP25" s="189"/>
      <c r="BQ25" s="189"/>
      <c r="BR25" s="189"/>
      <c r="BS25" s="189"/>
      <c r="BT25" s="189"/>
      <c r="BU25" s="189"/>
    </row>
    <row r="26" spans="1:76">
      <c r="A26" s="331" t="s">
        <v>58</v>
      </c>
      <c r="B26" s="189"/>
      <c r="C26" s="189"/>
      <c r="D26" s="189"/>
      <c r="E26" s="189"/>
      <c r="F26" s="189"/>
      <c r="G26" s="189"/>
      <c r="H26" s="189"/>
      <c r="I26" s="189"/>
      <c r="J26" s="189"/>
      <c r="K26" s="189"/>
      <c r="L26" s="189"/>
      <c r="M26" s="189"/>
      <c r="N26" s="189"/>
      <c r="O26" s="189"/>
      <c r="P26" s="189"/>
      <c r="Q26" s="189"/>
      <c r="R26" s="189"/>
      <c r="S26" s="189"/>
      <c r="T26" s="189"/>
      <c r="U26" s="189"/>
      <c r="V26" s="189"/>
      <c r="W26" s="189"/>
      <c r="X26" s="189"/>
      <c r="Y26" s="189"/>
      <c r="Z26" s="189"/>
      <c r="AA26" s="189"/>
      <c r="AB26" s="189"/>
      <c r="AC26" s="189"/>
      <c r="AD26" s="189"/>
      <c r="AE26" s="189"/>
      <c r="AF26" s="189"/>
      <c r="AG26" s="189"/>
      <c r="AH26" s="189"/>
      <c r="AI26" s="189"/>
      <c r="AJ26" s="189"/>
      <c r="AK26" s="189"/>
      <c r="AL26" s="189"/>
      <c r="AM26" s="189"/>
      <c r="AN26" s="189"/>
      <c r="AO26" s="189"/>
      <c r="AP26" s="189"/>
      <c r="AQ26" s="189"/>
      <c r="AR26" s="189"/>
      <c r="AS26" s="189"/>
      <c r="AT26" s="189"/>
      <c r="AU26" s="189"/>
      <c r="AV26" s="189"/>
      <c r="AW26" s="189"/>
      <c r="AX26" s="189"/>
      <c r="AY26" s="189"/>
      <c r="AZ26" s="189"/>
      <c r="BA26" s="189"/>
      <c r="BB26" s="189"/>
      <c r="BC26" s="189"/>
      <c r="BD26" s="189"/>
      <c r="BE26" s="189"/>
      <c r="BF26" s="189"/>
      <c r="BG26" s="189"/>
      <c r="BH26" s="189"/>
      <c r="BI26" s="189"/>
      <c r="BJ26" s="189"/>
      <c r="BK26" s="189"/>
      <c r="BL26" s="189"/>
      <c r="BM26" s="189"/>
      <c r="BN26" s="189"/>
      <c r="BO26" s="189"/>
      <c r="BP26" s="189"/>
      <c r="BQ26" s="189"/>
      <c r="BR26" s="189"/>
      <c r="BS26" s="189"/>
      <c r="BT26" s="189"/>
      <c r="BU26" s="189"/>
    </row>
    <row r="27" spans="1:76">
      <c r="A27" s="191" t="s">
        <v>43</v>
      </c>
      <c r="B27" s="307">
        <v>0</v>
      </c>
      <c r="C27" s="307">
        <v>0</v>
      </c>
      <c r="D27" s="307">
        <v>262</v>
      </c>
      <c r="E27" s="307">
        <v>49</v>
      </c>
      <c r="F27" s="307">
        <v>428</v>
      </c>
      <c r="G27" s="307">
        <v>574</v>
      </c>
      <c r="H27" s="307">
        <v>470</v>
      </c>
      <c r="I27" s="307">
        <v>36</v>
      </c>
      <c r="J27" s="307">
        <v>13</v>
      </c>
      <c r="K27" s="307">
        <v>4</v>
      </c>
      <c r="L27" s="307">
        <v>30</v>
      </c>
      <c r="M27" s="307">
        <v>18</v>
      </c>
      <c r="N27" s="307">
        <v>18</v>
      </c>
      <c r="O27" s="307">
        <v>2968</v>
      </c>
      <c r="P27" s="307">
        <v>251</v>
      </c>
      <c r="Q27" s="307">
        <v>780</v>
      </c>
      <c r="R27" s="307">
        <v>111</v>
      </c>
      <c r="S27" s="307">
        <v>21</v>
      </c>
      <c r="T27" s="307">
        <v>134</v>
      </c>
      <c r="U27" s="307">
        <v>227</v>
      </c>
      <c r="V27" s="307">
        <v>6</v>
      </c>
      <c r="W27" s="307">
        <v>317</v>
      </c>
      <c r="X27" s="307">
        <v>70</v>
      </c>
      <c r="Y27" s="307">
        <v>554</v>
      </c>
      <c r="Z27" s="307">
        <v>67</v>
      </c>
      <c r="AA27" s="307">
        <v>144</v>
      </c>
      <c r="AB27" s="307">
        <v>0</v>
      </c>
      <c r="AC27" s="307">
        <v>3048</v>
      </c>
      <c r="AD27" s="307">
        <v>4</v>
      </c>
      <c r="AE27" s="307">
        <v>5</v>
      </c>
      <c r="AF27" s="307">
        <v>1542</v>
      </c>
      <c r="AG27" s="307">
        <v>5495</v>
      </c>
      <c r="AH27" s="307">
        <v>3400</v>
      </c>
      <c r="AI27" s="307">
        <v>73</v>
      </c>
      <c r="AJ27" s="307">
        <v>33</v>
      </c>
      <c r="AK27" s="307">
        <v>145</v>
      </c>
      <c r="AL27" s="307">
        <v>891</v>
      </c>
      <c r="AM27" s="307">
        <v>86</v>
      </c>
      <c r="AN27" s="307">
        <v>51</v>
      </c>
      <c r="AO27" s="307">
        <v>1522</v>
      </c>
      <c r="AP27" s="307">
        <v>11</v>
      </c>
      <c r="AQ27" s="307">
        <v>223</v>
      </c>
      <c r="AR27" s="307">
        <v>53</v>
      </c>
      <c r="AS27" s="307">
        <v>355</v>
      </c>
      <c r="AT27" s="307">
        <v>19</v>
      </c>
      <c r="AU27" s="307">
        <v>10</v>
      </c>
      <c r="AV27" s="307">
        <v>23</v>
      </c>
      <c r="AW27" s="307">
        <v>714</v>
      </c>
      <c r="AX27" s="307">
        <v>96</v>
      </c>
      <c r="AY27" s="307">
        <v>156</v>
      </c>
      <c r="AZ27" s="307">
        <v>248</v>
      </c>
      <c r="BA27" s="307">
        <v>76</v>
      </c>
      <c r="BB27" s="307">
        <v>446</v>
      </c>
      <c r="BC27" s="307">
        <v>2928</v>
      </c>
      <c r="BD27" s="307">
        <v>20</v>
      </c>
      <c r="BE27" s="307">
        <v>33</v>
      </c>
      <c r="BF27" s="307">
        <v>59</v>
      </c>
      <c r="BG27" s="307">
        <v>1</v>
      </c>
      <c r="BH27" s="307">
        <v>0</v>
      </c>
      <c r="BI27" s="307">
        <v>447</v>
      </c>
      <c r="BJ27" s="307">
        <v>61</v>
      </c>
      <c r="BK27" s="307">
        <v>11988</v>
      </c>
      <c r="BL27" s="307">
        <v>845</v>
      </c>
      <c r="BM27" s="307">
        <v>41</v>
      </c>
      <c r="BN27" s="307">
        <v>530</v>
      </c>
      <c r="BO27" s="307">
        <v>255</v>
      </c>
      <c r="BP27" s="307">
        <v>1</v>
      </c>
      <c r="BQ27" s="307">
        <v>3</v>
      </c>
      <c r="BR27" s="307">
        <v>57</v>
      </c>
      <c r="BS27" s="307">
        <v>376</v>
      </c>
      <c r="BT27" s="307">
        <v>131</v>
      </c>
      <c r="BU27" s="307">
        <v>44053</v>
      </c>
    </row>
    <row r="28" spans="1:76">
      <c r="A28" s="194" t="s">
        <v>318</v>
      </c>
      <c r="B28" s="307">
        <v>0</v>
      </c>
      <c r="C28" s="307">
        <v>0</v>
      </c>
      <c r="D28" s="307">
        <v>2211250</v>
      </c>
      <c r="E28" s="307">
        <v>463306</v>
      </c>
      <c r="F28" s="307">
        <v>1506118</v>
      </c>
      <c r="G28" s="307">
        <v>3091043</v>
      </c>
      <c r="H28" s="307">
        <v>1973539</v>
      </c>
      <c r="I28" s="307">
        <v>1500542.32</v>
      </c>
      <c r="J28" s="307">
        <v>563839</v>
      </c>
      <c r="K28" s="307">
        <v>2892</v>
      </c>
      <c r="L28" s="307">
        <v>399450.51</v>
      </c>
      <c r="M28" s="307">
        <v>94284</v>
      </c>
      <c r="N28" s="307">
        <v>259607</v>
      </c>
      <c r="O28" s="307">
        <v>10752936.52</v>
      </c>
      <c r="P28" s="307">
        <v>1247802.96</v>
      </c>
      <c r="Q28" s="307">
        <v>2293803</v>
      </c>
      <c r="R28" s="307">
        <v>543692</v>
      </c>
      <c r="S28" s="307">
        <v>123304.02</v>
      </c>
      <c r="T28" s="307">
        <v>1565940.07</v>
      </c>
      <c r="U28" s="307">
        <v>663213.03</v>
      </c>
      <c r="V28" s="307">
        <v>62628</v>
      </c>
      <c r="W28" s="307">
        <v>1276037.3999999999</v>
      </c>
      <c r="X28" s="307">
        <v>365406.04</v>
      </c>
      <c r="Y28" s="307">
        <v>1896821</v>
      </c>
      <c r="Z28" s="307">
        <v>337808</v>
      </c>
      <c r="AA28" s="307">
        <v>905217</v>
      </c>
      <c r="AB28" s="307">
        <v>0</v>
      </c>
      <c r="AC28" s="307">
        <v>11533313</v>
      </c>
      <c r="AD28" s="307">
        <v>18611</v>
      </c>
      <c r="AE28" s="307">
        <v>281352</v>
      </c>
      <c r="AF28" s="307">
        <v>5230920</v>
      </c>
      <c r="AG28" s="307">
        <v>30633843.024999999</v>
      </c>
      <c r="AH28" s="307">
        <v>15997714.4</v>
      </c>
      <c r="AI28" s="307">
        <v>463092</v>
      </c>
      <c r="AJ28" s="307">
        <v>175932</v>
      </c>
      <c r="AK28" s="307">
        <v>1185727.1499999999</v>
      </c>
      <c r="AL28" s="307">
        <v>3943092</v>
      </c>
      <c r="AM28" s="307">
        <v>602790</v>
      </c>
      <c r="AN28" s="307">
        <v>173555.58</v>
      </c>
      <c r="AO28" s="307">
        <v>5522827.8899999997</v>
      </c>
      <c r="AP28" s="307">
        <v>385130.96</v>
      </c>
      <c r="AQ28" s="307">
        <v>1188593</v>
      </c>
      <c r="AR28" s="307">
        <v>326520</v>
      </c>
      <c r="AS28" s="307">
        <v>1583365</v>
      </c>
      <c r="AT28" s="307">
        <v>245993.54</v>
      </c>
      <c r="AU28" s="307">
        <v>42934</v>
      </c>
      <c r="AV28" s="307">
        <v>164178</v>
      </c>
      <c r="AW28" s="307">
        <v>4032623</v>
      </c>
      <c r="AX28" s="307">
        <v>382131.29</v>
      </c>
      <c r="AY28" s="307">
        <v>825149</v>
      </c>
      <c r="AZ28" s="307">
        <v>846977</v>
      </c>
      <c r="BA28" s="307">
        <v>5674891</v>
      </c>
      <c r="BB28" s="307">
        <v>1841159</v>
      </c>
      <c r="BC28" s="307">
        <v>13944144</v>
      </c>
      <c r="BD28" s="307">
        <v>912708.9</v>
      </c>
      <c r="BE28" s="307">
        <v>155364</v>
      </c>
      <c r="BF28" s="307">
        <v>543571</v>
      </c>
      <c r="BG28" s="307">
        <v>1302</v>
      </c>
      <c r="BH28" s="307">
        <v>0</v>
      </c>
      <c r="BI28" s="307">
        <v>2203133</v>
      </c>
      <c r="BJ28" s="307">
        <v>387408.22</v>
      </c>
      <c r="BK28" s="307">
        <v>40708648.881013252</v>
      </c>
      <c r="BL28" s="307">
        <v>4867100</v>
      </c>
      <c r="BM28" s="307">
        <v>258733</v>
      </c>
      <c r="BN28" s="307">
        <v>2649180</v>
      </c>
      <c r="BO28" s="307">
        <v>970041</v>
      </c>
      <c r="BP28" s="307">
        <v>5184</v>
      </c>
      <c r="BQ28" s="307">
        <v>83100</v>
      </c>
      <c r="BR28" s="307">
        <v>287775</v>
      </c>
      <c r="BS28" s="307">
        <v>1765346</v>
      </c>
      <c r="BT28" s="307">
        <v>574260</v>
      </c>
      <c r="BU28" s="307">
        <v>197719893.70601329</v>
      </c>
    </row>
    <row r="29" spans="1:76">
      <c r="A29" s="194" t="s">
        <v>113</v>
      </c>
      <c r="B29" s="588">
        <v>0</v>
      </c>
      <c r="C29" s="588">
        <v>0</v>
      </c>
      <c r="D29" s="193">
        <v>112504</v>
      </c>
      <c r="E29" s="193">
        <v>11450.36</v>
      </c>
      <c r="F29" s="193">
        <v>77396</v>
      </c>
      <c r="G29" s="193">
        <v>109588.3</v>
      </c>
      <c r="H29" s="193">
        <v>56137.82</v>
      </c>
      <c r="I29" s="193">
        <v>78373.990000000005</v>
      </c>
      <c r="J29" s="193">
        <v>6719.57</v>
      </c>
      <c r="K29" s="193">
        <v>1307.1400000000001</v>
      </c>
      <c r="L29" s="193">
        <v>4762.2</v>
      </c>
      <c r="M29" s="193">
        <v>4935.24</v>
      </c>
      <c r="N29" s="588">
        <v>2811.76</v>
      </c>
      <c r="O29" s="193">
        <v>476966</v>
      </c>
      <c r="P29" s="193">
        <v>35772.42</v>
      </c>
      <c r="Q29" s="193">
        <v>106870.95</v>
      </c>
      <c r="R29" s="193">
        <v>63626.64</v>
      </c>
      <c r="S29" s="193">
        <v>5434.39</v>
      </c>
      <c r="T29" s="193">
        <v>60377.96</v>
      </c>
      <c r="U29" s="193">
        <v>37185.61</v>
      </c>
      <c r="V29" s="193">
        <v>3292.88</v>
      </c>
      <c r="W29" s="193">
        <v>41843.279999999999</v>
      </c>
      <c r="X29" s="193">
        <v>19893.689999999999</v>
      </c>
      <c r="Y29" s="193">
        <v>7387.48</v>
      </c>
      <c r="Z29" s="193">
        <v>15403</v>
      </c>
      <c r="AA29" s="193">
        <v>15602</v>
      </c>
      <c r="AB29" s="588">
        <v>0</v>
      </c>
      <c r="AC29" s="193">
        <v>574626</v>
      </c>
      <c r="AD29" s="193">
        <v>1467.4</v>
      </c>
      <c r="AE29" s="193">
        <v>1461</v>
      </c>
      <c r="AF29" s="193">
        <v>128944.71</v>
      </c>
      <c r="AG29" s="193">
        <v>3547821</v>
      </c>
      <c r="AH29" s="193">
        <v>521845.15</v>
      </c>
      <c r="AI29" s="193">
        <v>16740.72</v>
      </c>
      <c r="AJ29" s="193">
        <v>6490</v>
      </c>
      <c r="AK29" s="193">
        <v>37737.08</v>
      </c>
      <c r="AL29" s="193">
        <v>125567.55</v>
      </c>
      <c r="AM29" s="193">
        <v>35623.61</v>
      </c>
      <c r="AN29" s="193">
        <v>18377.990000000002</v>
      </c>
      <c r="AO29" s="193">
        <v>133611</v>
      </c>
      <c r="AP29" s="193">
        <v>5498.31</v>
      </c>
      <c r="AQ29" s="193">
        <v>48948</v>
      </c>
      <c r="AR29" s="193">
        <v>27752.61</v>
      </c>
      <c r="AS29" s="193">
        <v>105567.08</v>
      </c>
      <c r="AT29" s="193">
        <v>5394.71</v>
      </c>
      <c r="AU29" s="193">
        <v>1275</v>
      </c>
      <c r="AV29" s="193">
        <v>6536</v>
      </c>
      <c r="AW29" s="193">
        <v>124517.95</v>
      </c>
      <c r="AX29" s="193">
        <v>10400.85</v>
      </c>
      <c r="AY29" s="193">
        <v>28235</v>
      </c>
      <c r="AZ29" s="193">
        <v>48318</v>
      </c>
      <c r="BA29" s="193">
        <v>2446.61</v>
      </c>
      <c r="BB29" s="193">
        <v>59982</v>
      </c>
      <c r="BC29" s="193">
        <v>469287.67</v>
      </c>
      <c r="BD29" s="193">
        <v>30918.73</v>
      </c>
      <c r="BE29" s="193">
        <v>18729.349999999999</v>
      </c>
      <c r="BF29" s="193">
        <v>12577</v>
      </c>
      <c r="BG29" s="193">
        <v>189.41</v>
      </c>
      <c r="BH29" s="588">
        <v>0</v>
      </c>
      <c r="BI29" s="193">
        <v>59144.47</v>
      </c>
      <c r="BJ29" s="193">
        <v>9483.0300000000007</v>
      </c>
      <c r="BK29" s="193">
        <v>2646772.62</v>
      </c>
      <c r="BL29" s="193">
        <v>154304</v>
      </c>
      <c r="BM29" s="193">
        <v>3937.29</v>
      </c>
      <c r="BN29" s="193">
        <v>153590</v>
      </c>
      <c r="BO29" s="193">
        <v>43074</v>
      </c>
      <c r="BP29" s="193">
        <v>356.08</v>
      </c>
      <c r="BQ29" s="193">
        <v>5680.07</v>
      </c>
      <c r="BR29" s="193">
        <v>10823</v>
      </c>
      <c r="BS29" s="193">
        <v>98142</v>
      </c>
      <c r="BT29" s="193">
        <v>23091.919999999998</v>
      </c>
      <c r="BU29" s="193">
        <v>10720928.649999999</v>
      </c>
    </row>
    <row r="30" spans="1:76">
      <c r="A30" s="194" t="s">
        <v>381</v>
      </c>
      <c r="B30" s="195">
        <v>0</v>
      </c>
      <c r="C30" s="195">
        <v>0</v>
      </c>
      <c r="D30" s="195">
        <v>8439.8854961832058</v>
      </c>
      <c r="E30" s="195">
        <v>9455.224489795919</v>
      </c>
      <c r="F30" s="195">
        <v>3518.967289719626</v>
      </c>
      <c r="G30" s="195">
        <v>5385.0923344947732</v>
      </c>
      <c r="H30" s="195">
        <v>4199.0191489361705</v>
      </c>
      <c r="I30" s="195">
        <v>41681.731111111112</v>
      </c>
      <c r="J30" s="195">
        <v>43372.230769230766</v>
      </c>
      <c r="K30" s="195">
        <v>723</v>
      </c>
      <c r="L30" s="195">
        <v>13315.017</v>
      </c>
      <c r="M30" s="195">
        <v>5238</v>
      </c>
      <c r="N30" s="195">
        <v>14422.611111111111</v>
      </c>
      <c r="O30" s="195">
        <v>3622.95704851752</v>
      </c>
      <c r="P30" s="195">
        <v>4971.3265338645415</v>
      </c>
      <c r="Q30" s="195">
        <v>2940.773076923077</v>
      </c>
      <c r="R30" s="195">
        <v>4898.1261261261261</v>
      </c>
      <c r="S30" s="195">
        <v>5871.62</v>
      </c>
      <c r="T30" s="195">
        <v>11686.119925373136</v>
      </c>
      <c r="U30" s="195">
        <v>2921.6433039647577</v>
      </c>
      <c r="V30" s="195">
        <v>10438</v>
      </c>
      <c r="W30" s="195">
        <v>4025.354574132492</v>
      </c>
      <c r="X30" s="195">
        <v>5220.0862857142856</v>
      </c>
      <c r="Y30" s="195">
        <v>3423.8646209386284</v>
      </c>
      <c r="Z30" s="195">
        <v>5041.9104477611936</v>
      </c>
      <c r="AA30" s="195">
        <v>6286.229166666667</v>
      </c>
      <c r="AB30" s="195">
        <v>0</v>
      </c>
      <c r="AC30" s="195">
        <v>3783.8953412073492</v>
      </c>
      <c r="AD30" s="195">
        <v>4652.75</v>
      </c>
      <c r="AE30" s="195">
        <v>56270.400000000001</v>
      </c>
      <c r="AF30" s="195">
        <v>3392.2957198443578</v>
      </c>
      <c r="AG30" s="195">
        <v>5574.8576933575978</v>
      </c>
      <c r="AH30" s="195">
        <v>4705.2101176470587</v>
      </c>
      <c r="AI30" s="195">
        <v>6343.7260273972606</v>
      </c>
      <c r="AJ30" s="195">
        <v>5331.272727272727</v>
      </c>
      <c r="AK30" s="195">
        <v>8177.428620689655</v>
      </c>
      <c r="AL30" s="195">
        <v>4425.4680134680139</v>
      </c>
      <c r="AM30" s="195">
        <v>7009.1860465116279</v>
      </c>
      <c r="AN30" s="195">
        <v>3403.0505882352941</v>
      </c>
      <c r="AO30" s="195">
        <v>3628.6648423127463</v>
      </c>
      <c r="AP30" s="195">
        <v>35011.905454545456</v>
      </c>
      <c r="AQ30" s="195">
        <v>5330.0134529147981</v>
      </c>
      <c r="AR30" s="195">
        <v>6160.7547169811323</v>
      </c>
      <c r="AS30" s="195">
        <v>4460.1830985915494</v>
      </c>
      <c r="AT30" s="195">
        <v>12947.028421052632</v>
      </c>
      <c r="AU30" s="195">
        <v>4293.3999999999996</v>
      </c>
      <c r="AV30" s="195">
        <v>7138.173913043478</v>
      </c>
      <c r="AW30" s="195">
        <v>5647.9313725490192</v>
      </c>
      <c r="AX30" s="195">
        <v>3980.5342708333333</v>
      </c>
      <c r="AY30" s="195">
        <v>5289.416666666667</v>
      </c>
      <c r="AZ30" s="195">
        <v>3415.2298387096776</v>
      </c>
      <c r="BA30" s="195">
        <v>74669.618421052626</v>
      </c>
      <c r="BB30" s="195">
        <v>4128.1591928251119</v>
      </c>
      <c r="BC30" s="195">
        <v>4762.3442622950815</v>
      </c>
      <c r="BD30" s="195">
        <v>45635.445</v>
      </c>
      <c r="BE30" s="195">
        <v>4708</v>
      </c>
      <c r="BF30" s="195">
        <v>9213.0677966101703</v>
      </c>
      <c r="BG30" s="195">
        <v>1302</v>
      </c>
      <c r="BH30" s="195">
        <v>0</v>
      </c>
      <c r="BI30" s="195">
        <v>4928.7091722595078</v>
      </c>
      <c r="BJ30" s="195">
        <v>6350.9544262295076</v>
      </c>
      <c r="BK30" s="195">
        <v>3395.7831899410453</v>
      </c>
      <c r="BL30" s="195">
        <v>5759.8816568047341</v>
      </c>
      <c r="BM30" s="195">
        <v>6310.5609756097565</v>
      </c>
      <c r="BN30" s="195">
        <v>4998.4528301886794</v>
      </c>
      <c r="BO30" s="195">
        <v>3804.0823529411764</v>
      </c>
      <c r="BP30" s="195">
        <v>5184</v>
      </c>
      <c r="BQ30" s="195">
        <v>27700</v>
      </c>
      <c r="BR30" s="195">
        <v>5048.6842105263158</v>
      </c>
      <c r="BS30" s="195">
        <v>4695.0691489361698</v>
      </c>
      <c r="BT30" s="195">
        <v>4383.6641221374048</v>
      </c>
      <c r="BU30" s="195">
        <v>4488.2276736207132</v>
      </c>
    </row>
    <row r="31" spans="1:76" s="201" customFormat="1">
      <c r="A31" s="199" t="s">
        <v>44</v>
      </c>
      <c r="B31" s="449">
        <v>0</v>
      </c>
      <c r="C31" s="449">
        <v>0</v>
      </c>
      <c r="D31" s="589">
        <v>429.40458015267177</v>
      </c>
      <c r="E31" s="589">
        <v>233.68081632653062</v>
      </c>
      <c r="F31" s="589">
        <v>180.83177570093457</v>
      </c>
      <c r="G31" s="589">
        <v>190.92038327526132</v>
      </c>
      <c r="H31" s="589">
        <v>119.44217021276596</v>
      </c>
      <c r="I31" s="589">
        <v>2177.055277777778</v>
      </c>
      <c r="J31" s="589">
        <v>516.89</v>
      </c>
      <c r="K31" s="589">
        <v>326.78500000000003</v>
      </c>
      <c r="L31" s="589">
        <v>158.73999999999998</v>
      </c>
      <c r="M31" s="589">
        <v>274.18</v>
      </c>
      <c r="N31" s="449">
        <v>156.20888888888891</v>
      </c>
      <c r="O31" s="589">
        <v>160.70283018867926</v>
      </c>
      <c r="P31" s="589">
        <v>142.51960159362548</v>
      </c>
      <c r="Q31" s="589">
        <v>137.01403846153846</v>
      </c>
      <c r="R31" s="589">
        <v>573.21297297297292</v>
      </c>
      <c r="S31" s="589">
        <v>258.78047619047618</v>
      </c>
      <c r="T31" s="589">
        <v>450.58179104477614</v>
      </c>
      <c r="U31" s="589">
        <v>163.81325991189428</v>
      </c>
      <c r="V31" s="589">
        <v>548.81333333333339</v>
      </c>
      <c r="W31" s="589">
        <v>131.9977287066246</v>
      </c>
      <c r="X31" s="589">
        <v>284.19557142857138</v>
      </c>
      <c r="Y31" s="589">
        <v>13.33480144404332</v>
      </c>
      <c r="Z31" s="589">
        <v>229.8955223880597</v>
      </c>
      <c r="AA31" s="589">
        <v>108.34722222222223</v>
      </c>
      <c r="AB31" s="449">
        <v>0</v>
      </c>
      <c r="AC31" s="589">
        <v>188.5255905511811</v>
      </c>
      <c r="AD31" s="589">
        <v>366.85</v>
      </c>
      <c r="AE31" s="589">
        <v>292.2</v>
      </c>
      <c r="AF31" s="589">
        <v>83.62173151750973</v>
      </c>
      <c r="AG31" s="589">
        <v>645.64531392174706</v>
      </c>
      <c r="AH31" s="589">
        <v>153.48386764705884</v>
      </c>
      <c r="AI31" s="589">
        <v>229.32493150684934</v>
      </c>
      <c r="AJ31" s="589">
        <v>196.66666666666666</v>
      </c>
      <c r="AK31" s="589">
        <v>260.25572413793105</v>
      </c>
      <c r="AL31" s="589">
        <v>140.92878787878789</v>
      </c>
      <c r="AM31" s="589">
        <v>414.22802325581398</v>
      </c>
      <c r="AN31" s="589">
        <v>360.35274509803924</v>
      </c>
      <c r="AO31" s="589">
        <v>87.786465177398156</v>
      </c>
      <c r="AP31" s="589">
        <v>499.84636363636366</v>
      </c>
      <c r="AQ31" s="589">
        <v>219.49775784753362</v>
      </c>
      <c r="AR31" s="589">
        <v>523.63415094339621</v>
      </c>
      <c r="AS31" s="589">
        <v>297.37205633802819</v>
      </c>
      <c r="AT31" s="589">
        <v>283.93210526315789</v>
      </c>
      <c r="AU31" s="589">
        <v>127.5</v>
      </c>
      <c r="AV31" s="589">
        <v>284.17391304347825</v>
      </c>
      <c r="AW31" s="589">
        <v>174.39488795518207</v>
      </c>
      <c r="AX31" s="589">
        <v>108.34218750000001</v>
      </c>
      <c r="AY31" s="589">
        <v>180.99358974358975</v>
      </c>
      <c r="AZ31" s="589">
        <v>194.83064516129033</v>
      </c>
      <c r="BA31" s="589">
        <v>32.192236842105267</v>
      </c>
      <c r="BB31" s="589">
        <v>134.48878923766816</v>
      </c>
      <c r="BC31" s="589">
        <v>160.27584357923496</v>
      </c>
      <c r="BD31" s="589">
        <v>1545.9365</v>
      </c>
      <c r="BE31" s="589">
        <v>567.55606060606056</v>
      </c>
      <c r="BF31" s="589">
        <v>213.16949152542372</v>
      </c>
      <c r="BG31" s="589">
        <v>189.41</v>
      </c>
      <c r="BH31" s="449">
        <v>0</v>
      </c>
      <c r="BI31" s="589">
        <v>132.31425055928412</v>
      </c>
      <c r="BJ31" s="589">
        <v>155.45950819672132</v>
      </c>
      <c r="BK31" s="589">
        <v>220.78517017017018</v>
      </c>
      <c r="BL31" s="589">
        <v>182.60828402366863</v>
      </c>
      <c r="BM31" s="589">
        <v>96.031463414634146</v>
      </c>
      <c r="BN31" s="589">
        <v>289.79245283018867</v>
      </c>
      <c r="BO31" s="589">
        <v>168.91764705882352</v>
      </c>
      <c r="BP31" s="589">
        <v>356.08</v>
      </c>
      <c r="BQ31" s="589">
        <v>1893.3566666666666</v>
      </c>
      <c r="BR31" s="589">
        <v>189.87719298245614</v>
      </c>
      <c r="BS31" s="589">
        <v>261.0159574468085</v>
      </c>
      <c r="BT31" s="589">
        <v>176.27419847328244</v>
      </c>
      <c r="BU31" s="589">
        <v>243.36432592558958</v>
      </c>
    </row>
    <row r="32" spans="1:76">
      <c r="AM32" s="461"/>
      <c r="BJ32" s="461"/>
      <c r="BQ32" s="461"/>
    </row>
    <row r="469" spans="1:1">
      <c r="A469" s="202" t="s">
        <v>87</v>
      </c>
    </row>
  </sheetData>
  <phoneticPr fontId="4" type="noConversion"/>
  <printOptions verticalCentered="1"/>
  <pageMargins left="0.86614173228346458" right="0.19685039370078741" top="0.74803149606299213" bottom="0.23622047244094491" header="0.27559055118110237" footer="0.35433070866141736"/>
  <pageSetup scale="89" orientation="landscape" errors="NA" r:id="rId1"/>
  <headerFooter alignWithMargins="0">
    <oddHeader>&amp;L&amp;G &amp;R2015 Yearbook of
Electricity Distributors</oddHeader>
    <oddFooter>&amp;C&amp;P</oddFooter>
  </headerFooter>
  <colBreaks count="1" manualBreakCount="1">
    <brk id="7" max="30" man="1"/>
  </col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5"/>
  </sheetPr>
  <dimension ref="A1:MV83"/>
  <sheetViews>
    <sheetView showGridLines="0" view="pageBreakPreview" zoomScaleNormal="100" zoomScaleSheetLayoutView="100" workbookViewId="0">
      <selection sqref="A1:J1"/>
    </sheetView>
  </sheetViews>
  <sheetFormatPr defaultColWidth="64.6640625" defaultRowHeight="13.2"/>
  <cols>
    <col min="1" max="1" width="38.33203125" customWidth="1"/>
    <col min="2" max="2" width="0.6640625" customWidth="1"/>
    <col min="3" max="3" width="20.33203125" customWidth="1"/>
    <col min="4" max="4" width="9.33203125" customWidth="1"/>
    <col min="5" max="5" width="1.109375" customWidth="1"/>
    <col min="6" max="6" width="37.33203125" customWidth="1"/>
    <col min="7" max="7" width="0.6640625" customWidth="1"/>
    <col min="8" max="8" width="20.33203125" customWidth="1"/>
    <col min="9" max="9" width="9.33203125" customWidth="1"/>
    <col min="10" max="10" width="1.109375" customWidth="1"/>
    <col min="11" max="11" width="38.33203125" customWidth="1"/>
    <col min="12" max="12" width="0.6640625" customWidth="1"/>
    <col min="13" max="13" width="20.33203125" customWidth="1"/>
    <col min="14" max="14" width="9.33203125" customWidth="1"/>
    <col min="15" max="15" width="1.109375" customWidth="1"/>
    <col min="16" max="16" width="37.33203125" customWidth="1"/>
    <col min="17" max="17" width="0.6640625" customWidth="1"/>
    <col min="18" max="18" width="20.33203125" customWidth="1"/>
    <col min="19" max="19" width="9.33203125" customWidth="1"/>
    <col min="20" max="20" width="1.109375" customWidth="1"/>
    <col min="21" max="21" width="38.33203125" customWidth="1"/>
    <col min="22" max="22" width="0.6640625" customWidth="1"/>
    <col min="23" max="23" width="20.33203125" customWidth="1"/>
    <col min="24" max="24" width="9.33203125" customWidth="1"/>
    <col min="25" max="25" width="1.109375" customWidth="1"/>
    <col min="26" max="26" width="37.33203125" customWidth="1"/>
    <col min="27" max="27" width="0.6640625" customWidth="1"/>
    <col min="28" max="28" width="20.33203125" customWidth="1"/>
    <col min="29" max="29" width="9.33203125" customWidth="1"/>
    <col min="30" max="30" width="1.109375" customWidth="1"/>
    <col min="31" max="31" width="38.33203125" customWidth="1"/>
    <col min="32" max="32" width="0.6640625" customWidth="1"/>
    <col min="33" max="33" width="20.33203125" customWidth="1"/>
    <col min="34" max="34" width="9.33203125" customWidth="1"/>
    <col min="35" max="35" width="1.109375" customWidth="1"/>
    <col min="36" max="36" width="37.33203125" customWidth="1"/>
    <col min="37" max="37" width="0.6640625" customWidth="1"/>
    <col min="38" max="38" width="20.33203125" customWidth="1"/>
    <col min="39" max="39" width="9.33203125" customWidth="1"/>
    <col min="40" max="40" width="1.109375" customWidth="1"/>
    <col min="41" max="41" width="38.33203125" customWidth="1"/>
    <col min="42" max="42" width="0.6640625" customWidth="1"/>
    <col min="43" max="43" width="20.33203125" customWidth="1"/>
    <col min="44" max="44" width="9.33203125" customWidth="1"/>
    <col min="45" max="45" width="1.109375" customWidth="1"/>
    <col min="46" max="46" width="37.33203125" customWidth="1"/>
    <col min="47" max="47" width="0.6640625" customWidth="1"/>
    <col min="48" max="48" width="20.33203125" customWidth="1"/>
    <col min="49" max="49" width="9.33203125" customWidth="1"/>
    <col min="50" max="50" width="1.109375" customWidth="1"/>
    <col min="51" max="51" width="38.33203125" customWidth="1"/>
    <col min="52" max="52" width="0.6640625" customWidth="1"/>
    <col min="53" max="53" width="20.33203125" customWidth="1"/>
    <col min="54" max="54" width="9.33203125" customWidth="1"/>
    <col min="55" max="55" width="1.109375" customWidth="1"/>
    <col min="56" max="56" width="37.33203125" customWidth="1"/>
    <col min="57" max="57" width="0.6640625" customWidth="1"/>
    <col min="58" max="58" width="20.33203125" customWidth="1"/>
    <col min="59" max="59" width="9.33203125" customWidth="1"/>
    <col min="60" max="60" width="1.109375" customWidth="1"/>
    <col min="61" max="61" width="38.33203125" customWidth="1"/>
    <col min="62" max="62" width="0.6640625" customWidth="1"/>
    <col min="63" max="63" width="20.33203125" customWidth="1"/>
    <col min="64" max="64" width="9.33203125" customWidth="1"/>
    <col min="65" max="65" width="1.109375" customWidth="1"/>
    <col min="66" max="66" width="37.33203125" customWidth="1"/>
    <col min="67" max="67" width="0.6640625" customWidth="1"/>
    <col min="68" max="68" width="20.33203125" customWidth="1"/>
    <col min="69" max="69" width="9.6640625" bestFit="1" customWidth="1"/>
    <col min="70" max="70" width="1.109375" customWidth="1"/>
    <col min="71" max="71" width="38.33203125" customWidth="1"/>
    <col min="72" max="72" width="0.6640625" customWidth="1"/>
    <col min="73" max="73" width="20.33203125" customWidth="1"/>
    <col min="74" max="74" width="9.33203125" customWidth="1"/>
    <col min="75" max="75" width="1.109375" customWidth="1"/>
    <col min="76" max="76" width="37.33203125" customWidth="1"/>
    <col min="77" max="77" width="0.6640625" customWidth="1"/>
    <col min="78" max="78" width="20.33203125" customWidth="1"/>
    <col min="79" max="79" width="9.33203125" customWidth="1"/>
    <col min="80" max="80" width="1.109375" customWidth="1"/>
    <col min="81" max="81" width="38.33203125" customWidth="1"/>
    <col min="82" max="82" width="0.6640625" customWidth="1"/>
    <col min="83" max="83" width="20.33203125" customWidth="1"/>
    <col min="84" max="84" width="9.33203125" customWidth="1"/>
    <col min="85" max="85" width="1.109375" customWidth="1"/>
    <col min="86" max="86" width="37.33203125" customWidth="1"/>
    <col min="87" max="87" width="0.6640625" customWidth="1"/>
    <col min="88" max="88" width="20.33203125" customWidth="1"/>
    <col min="89" max="89" width="9.33203125" customWidth="1"/>
    <col min="90" max="90" width="1.109375" customWidth="1"/>
    <col min="91" max="91" width="38.33203125" customWidth="1"/>
    <col min="92" max="92" width="0.6640625" customWidth="1"/>
    <col min="93" max="93" width="20.33203125" customWidth="1"/>
    <col min="94" max="94" width="9.33203125" customWidth="1"/>
    <col min="95" max="95" width="1.109375" customWidth="1"/>
    <col min="96" max="96" width="37.33203125" customWidth="1"/>
    <col min="97" max="97" width="0.6640625" customWidth="1"/>
    <col min="98" max="98" width="20.33203125" customWidth="1"/>
    <col min="99" max="99" width="9.33203125" customWidth="1"/>
    <col min="100" max="100" width="1.109375" customWidth="1"/>
    <col min="101" max="101" width="38.33203125" customWidth="1"/>
    <col min="102" max="102" width="0.6640625" customWidth="1"/>
    <col min="103" max="103" width="20.33203125" customWidth="1"/>
    <col min="104" max="104" width="9.33203125" customWidth="1"/>
    <col min="105" max="105" width="1.109375" customWidth="1"/>
    <col min="106" max="106" width="37.33203125" customWidth="1"/>
    <col min="107" max="107" width="0.6640625" customWidth="1"/>
    <col min="108" max="108" width="20.33203125" customWidth="1"/>
    <col min="109" max="109" width="9.33203125" customWidth="1"/>
    <col min="110" max="110" width="1.109375" customWidth="1"/>
    <col min="111" max="111" width="38.33203125" customWidth="1"/>
    <col min="112" max="112" width="0.6640625" customWidth="1"/>
    <col min="113" max="113" width="20.33203125" customWidth="1"/>
    <col min="114" max="114" width="9.33203125" customWidth="1"/>
    <col min="115" max="115" width="1.109375" customWidth="1"/>
    <col min="116" max="116" width="37.33203125" customWidth="1"/>
    <col min="117" max="117" width="0.6640625" customWidth="1"/>
    <col min="118" max="118" width="20.33203125" customWidth="1"/>
    <col min="119" max="119" width="9.33203125" customWidth="1"/>
    <col min="120" max="120" width="1.109375" customWidth="1"/>
    <col min="121" max="121" width="38.33203125" customWidth="1"/>
    <col min="122" max="122" width="0.6640625" customWidth="1"/>
    <col min="123" max="123" width="20.33203125" customWidth="1"/>
    <col min="124" max="124" width="9.33203125" customWidth="1"/>
    <col min="125" max="125" width="1.109375" customWidth="1"/>
    <col min="126" max="126" width="37.33203125" customWidth="1"/>
    <col min="127" max="127" width="0.6640625" customWidth="1"/>
    <col min="128" max="128" width="20.33203125" customWidth="1"/>
    <col min="129" max="129" width="9.33203125" customWidth="1"/>
    <col min="130" max="130" width="1.109375" customWidth="1"/>
    <col min="131" max="131" width="38.33203125" customWidth="1"/>
    <col min="132" max="132" width="0.6640625" customWidth="1"/>
    <col min="133" max="133" width="20.33203125" customWidth="1"/>
    <col min="134" max="134" width="9.33203125" customWidth="1"/>
    <col min="135" max="135" width="1.109375" customWidth="1"/>
    <col min="136" max="136" width="37.33203125" customWidth="1"/>
    <col min="137" max="137" width="0.6640625" customWidth="1"/>
    <col min="138" max="138" width="20.33203125" customWidth="1"/>
    <col min="139" max="139" width="9.6640625" bestFit="1" customWidth="1"/>
    <col min="140" max="140" width="1.109375" customWidth="1"/>
    <col min="141" max="141" width="38.33203125" customWidth="1"/>
    <col min="142" max="142" width="0.6640625" customWidth="1"/>
    <col min="143" max="143" width="20.33203125" customWidth="1"/>
    <col min="144" max="144" width="9.33203125" customWidth="1"/>
    <col min="145" max="145" width="1.109375" customWidth="1"/>
    <col min="146" max="146" width="37.33203125" customWidth="1"/>
    <col min="147" max="147" width="0.6640625" customWidth="1"/>
    <col min="148" max="148" width="20.33203125" customWidth="1"/>
    <col min="149" max="149" width="9.33203125" customWidth="1"/>
    <col min="150" max="150" width="1.109375" customWidth="1"/>
    <col min="151" max="151" width="38.33203125" customWidth="1"/>
    <col min="152" max="152" width="0.6640625" customWidth="1"/>
    <col min="153" max="153" width="20.33203125" customWidth="1"/>
    <col min="154" max="154" width="9.33203125" customWidth="1"/>
    <col min="155" max="155" width="1.109375" customWidth="1"/>
    <col min="156" max="156" width="37.33203125" customWidth="1"/>
    <col min="157" max="157" width="0.6640625" customWidth="1"/>
    <col min="158" max="158" width="20.33203125" customWidth="1"/>
    <col min="159" max="159" width="11.5546875" bestFit="1" customWidth="1"/>
    <col min="160" max="160" width="1.109375" customWidth="1"/>
    <col min="161" max="161" width="38.33203125" customWidth="1"/>
    <col min="162" max="162" width="0.6640625" customWidth="1"/>
    <col min="163" max="163" width="20.33203125" customWidth="1"/>
    <col min="164" max="164" width="9.33203125" customWidth="1"/>
    <col min="165" max="165" width="1.109375" customWidth="1"/>
    <col min="166" max="166" width="37.33203125" customWidth="1"/>
    <col min="167" max="167" width="0.6640625" customWidth="1"/>
    <col min="168" max="168" width="20.33203125" customWidth="1"/>
    <col min="169" max="169" width="9.33203125" customWidth="1"/>
    <col min="170" max="170" width="1.109375" customWidth="1"/>
    <col min="171" max="171" width="38.33203125" customWidth="1"/>
    <col min="172" max="172" width="0.6640625" customWidth="1"/>
    <col min="173" max="173" width="20.33203125" customWidth="1"/>
    <col min="174" max="174" width="9.33203125" customWidth="1"/>
    <col min="175" max="175" width="1.109375" customWidth="1"/>
    <col min="176" max="176" width="37.33203125" customWidth="1"/>
    <col min="177" max="177" width="0.6640625" customWidth="1"/>
    <col min="178" max="178" width="20.33203125" customWidth="1"/>
    <col min="179" max="179" width="9.33203125" customWidth="1"/>
    <col min="180" max="180" width="1.109375" customWidth="1"/>
    <col min="181" max="181" width="38.33203125" customWidth="1"/>
    <col min="182" max="182" width="0.6640625" customWidth="1"/>
    <col min="183" max="183" width="20.33203125" customWidth="1"/>
    <col min="184" max="184" width="9.33203125" customWidth="1"/>
    <col min="185" max="185" width="1.109375" customWidth="1"/>
    <col min="186" max="186" width="37.33203125" customWidth="1"/>
    <col min="187" max="187" width="0.6640625" customWidth="1"/>
    <col min="188" max="188" width="20.33203125" customWidth="1"/>
    <col min="189" max="189" width="9.33203125" customWidth="1"/>
    <col min="190" max="190" width="1.109375" customWidth="1"/>
    <col min="191" max="191" width="38.33203125" customWidth="1"/>
    <col min="192" max="192" width="0.6640625" customWidth="1"/>
    <col min="193" max="193" width="20.33203125" customWidth="1"/>
    <col min="194" max="194" width="9.33203125" customWidth="1"/>
    <col min="195" max="195" width="1.109375" customWidth="1"/>
    <col min="196" max="196" width="37.33203125" customWidth="1"/>
    <col min="197" max="197" width="0.6640625" customWidth="1"/>
    <col min="198" max="198" width="20.33203125" customWidth="1"/>
    <col min="199" max="199" width="9.33203125" customWidth="1"/>
    <col min="200" max="200" width="1.109375" customWidth="1"/>
    <col min="201" max="201" width="38.33203125" customWidth="1"/>
    <col min="202" max="202" width="0.6640625" customWidth="1"/>
    <col min="203" max="203" width="20.33203125" customWidth="1"/>
    <col min="204" max="204" width="9.33203125" customWidth="1"/>
    <col min="205" max="205" width="1.109375" customWidth="1"/>
    <col min="206" max="206" width="37.33203125" customWidth="1"/>
    <col min="207" max="207" width="0.6640625" customWidth="1"/>
    <col min="208" max="208" width="20.33203125" customWidth="1"/>
    <col min="209" max="209" width="9.33203125" customWidth="1"/>
    <col min="210" max="210" width="1.109375" customWidth="1"/>
    <col min="211" max="211" width="38.33203125" customWidth="1"/>
    <col min="212" max="212" width="0.6640625" customWidth="1"/>
    <col min="213" max="213" width="20.33203125" customWidth="1"/>
    <col min="214" max="214" width="9.33203125" customWidth="1"/>
    <col min="215" max="215" width="1.109375" customWidth="1"/>
    <col min="216" max="216" width="37.33203125" customWidth="1"/>
    <col min="217" max="217" width="0.6640625" customWidth="1"/>
    <col min="218" max="218" width="20.33203125" customWidth="1"/>
    <col min="219" max="219" width="9.33203125" customWidth="1"/>
    <col min="220" max="220" width="1.109375" customWidth="1"/>
    <col min="221" max="221" width="38.33203125" customWidth="1"/>
    <col min="222" max="222" width="0.6640625" customWidth="1"/>
    <col min="223" max="223" width="20.33203125" customWidth="1"/>
    <col min="224" max="224" width="9.33203125" customWidth="1"/>
    <col min="225" max="225" width="1.109375" customWidth="1"/>
    <col min="226" max="226" width="37.33203125" customWidth="1"/>
    <col min="227" max="227" width="0.6640625" customWidth="1"/>
    <col min="228" max="228" width="20.33203125" customWidth="1"/>
    <col min="229" max="229" width="9.33203125" customWidth="1"/>
    <col min="230" max="230" width="1.109375" customWidth="1"/>
    <col min="231" max="231" width="38.33203125" customWidth="1"/>
    <col min="232" max="232" width="0.6640625" customWidth="1"/>
    <col min="233" max="233" width="20.33203125" customWidth="1"/>
    <col min="234" max="234" width="9.33203125" customWidth="1"/>
    <col min="235" max="235" width="1.109375" customWidth="1"/>
    <col min="236" max="236" width="37.33203125" customWidth="1"/>
    <col min="237" max="237" width="0.6640625" customWidth="1"/>
    <col min="238" max="238" width="20.33203125" customWidth="1"/>
    <col min="239" max="239" width="9.33203125" customWidth="1"/>
    <col min="240" max="240" width="1.109375" customWidth="1"/>
    <col min="241" max="241" width="38.33203125" customWidth="1"/>
    <col min="242" max="242" width="0.6640625" customWidth="1"/>
    <col min="243" max="243" width="20.33203125" customWidth="1"/>
    <col min="244" max="244" width="9.33203125" customWidth="1"/>
    <col min="245" max="245" width="1.109375" customWidth="1"/>
    <col min="246" max="246" width="37.33203125" customWidth="1"/>
    <col min="247" max="247" width="0.6640625" customWidth="1"/>
    <col min="248" max="248" width="20.33203125" customWidth="1"/>
    <col min="249" max="249" width="9.33203125" customWidth="1"/>
    <col min="250" max="250" width="1.109375" customWidth="1"/>
    <col min="251" max="251" width="38.33203125" customWidth="1"/>
    <col min="252" max="252" width="0.6640625" customWidth="1"/>
    <col min="253" max="253" width="20.33203125" customWidth="1"/>
    <col min="254" max="254" width="9.33203125" customWidth="1"/>
    <col min="255" max="255" width="1.109375" customWidth="1"/>
    <col min="256" max="256" width="37.33203125" customWidth="1"/>
    <col min="257" max="257" width="0.6640625" customWidth="1"/>
    <col min="258" max="258" width="20.33203125" customWidth="1"/>
    <col min="259" max="259" width="9.33203125" customWidth="1"/>
    <col min="260" max="260" width="1.109375" customWidth="1"/>
    <col min="261" max="261" width="38.33203125" customWidth="1"/>
    <col min="262" max="262" width="0.6640625" customWidth="1"/>
    <col min="263" max="263" width="20.33203125" customWidth="1"/>
    <col min="264" max="264" width="9.33203125" customWidth="1"/>
    <col min="265" max="265" width="1.109375" customWidth="1"/>
    <col min="266" max="266" width="37.33203125" customWidth="1"/>
    <col min="267" max="267" width="0.6640625" customWidth="1"/>
    <col min="268" max="268" width="20.33203125" customWidth="1"/>
    <col min="269" max="269" width="9.33203125" customWidth="1"/>
    <col min="270" max="270" width="1.109375" customWidth="1"/>
    <col min="271" max="271" width="38.33203125" customWidth="1"/>
    <col min="272" max="272" width="0.6640625" customWidth="1"/>
    <col min="273" max="273" width="20.33203125" customWidth="1"/>
    <col min="274" max="274" width="9.33203125" customWidth="1"/>
    <col min="275" max="275" width="1.109375" customWidth="1"/>
    <col min="276" max="276" width="37.33203125" customWidth="1"/>
    <col min="277" max="277" width="0.6640625" customWidth="1"/>
    <col min="278" max="278" width="20.33203125" customWidth="1"/>
    <col min="279" max="279" width="9.33203125" customWidth="1"/>
    <col min="280" max="280" width="1.109375" customWidth="1"/>
    <col min="281" max="281" width="38.33203125" customWidth="1"/>
    <col min="282" max="282" width="0.6640625" customWidth="1"/>
    <col min="283" max="283" width="20.33203125" customWidth="1"/>
    <col min="284" max="284" width="9.33203125" customWidth="1"/>
    <col min="285" max="285" width="1.109375" customWidth="1"/>
    <col min="286" max="286" width="37.33203125" customWidth="1"/>
    <col min="287" max="287" width="0.6640625" customWidth="1"/>
    <col min="288" max="288" width="20.33203125" customWidth="1"/>
    <col min="289" max="289" width="9.33203125" customWidth="1"/>
    <col min="290" max="290" width="1.109375" customWidth="1"/>
    <col min="291" max="291" width="38.33203125" customWidth="1"/>
    <col min="292" max="292" width="0.6640625" customWidth="1"/>
    <col min="293" max="293" width="20.33203125" customWidth="1"/>
    <col min="294" max="294" width="9.33203125" customWidth="1"/>
    <col min="295" max="295" width="1.109375" customWidth="1"/>
    <col min="296" max="296" width="37.33203125" customWidth="1"/>
    <col min="297" max="297" width="0.6640625" customWidth="1"/>
    <col min="298" max="298" width="20.33203125" customWidth="1"/>
    <col min="299" max="299" width="9.33203125" customWidth="1"/>
    <col min="300" max="300" width="1.109375" customWidth="1"/>
    <col min="301" max="301" width="38.33203125" customWidth="1"/>
    <col min="302" max="302" width="0.6640625" customWidth="1"/>
    <col min="303" max="303" width="20.33203125" customWidth="1"/>
    <col min="304" max="304" width="9.33203125" customWidth="1"/>
    <col min="305" max="305" width="1.109375" customWidth="1"/>
    <col min="306" max="306" width="37.33203125" customWidth="1"/>
    <col min="307" max="307" width="0.6640625" customWidth="1"/>
    <col min="308" max="308" width="20.33203125" customWidth="1"/>
    <col min="309" max="309" width="11.88671875" bestFit="1" customWidth="1"/>
    <col min="310" max="310" width="1.109375" customWidth="1"/>
    <col min="311" max="311" width="38.33203125" customWidth="1"/>
    <col min="312" max="312" width="0.6640625" customWidth="1"/>
    <col min="313" max="313" width="20.33203125" customWidth="1"/>
    <col min="314" max="314" width="10.6640625" bestFit="1" customWidth="1"/>
    <col min="315" max="315" width="1.109375" customWidth="1"/>
    <col min="316" max="316" width="37.33203125" customWidth="1"/>
    <col min="317" max="317" width="0.6640625" customWidth="1"/>
    <col min="318" max="318" width="20.33203125" customWidth="1"/>
    <col min="319" max="319" width="9.33203125" customWidth="1"/>
    <col min="320" max="320" width="1.109375" customWidth="1"/>
    <col min="321" max="321" width="38.33203125" customWidth="1"/>
    <col min="322" max="322" width="0.6640625" customWidth="1"/>
    <col min="323" max="323" width="20.33203125" customWidth="1"/>
    <col min="324" max="324" width="9.33203125" customWidth="1"/>
    <col min="325" max="325" width="1.109375" customWidth="1"/>
    <col min="326" max="326" width="37.33203125" customWidth="1"/>
    <col min="327" max="327" width="0.6640625" customWidth="1"/>
    <col min="328" max="328" width="20.33203125" customWidth="1"/>
    <col min="329" max="329" width="9.33203125" customWidth="1"/>
    <col min="330" max="330" width="1.109375" customWidth="1"/>
    <col min="331" max="331" width="38.33203125" customWidth="1"/>
    <col min="332" max="332" width="0.6640625" customWidth="1"/>
    <col min="333" max="333" width="20.33203125" customWidth="1"/>
    <col min="334" max="334" width="9.33203125" customWidth="1"/>
    <col min="335" max="335" width="1.109375" customWidth="1"/>
    <col min="336" max="336" width="37.33203125" customWidth="1"/>
    <col min="337" max="337" width="0.6640625" customWidth="1"/>
    <col min="338" max="338" width="20.33203125" customWidth="1"/>
    <col min="339" max="339" width="9.33203125" customWidth="1"/>
    <col min="340" max="340" width="1.109375" customWidth="1"/>
    <col min="341" max="341" width="38.33203125" customWidth="1"/>
    <col min="342" max="342" width="0.6640625" customWidth="1"/>
    <col min="343" max="343" width="20.33203125" customWidth="1"/>
    <col min="344" max="344" width="9.33203125" customWidth="1"/>
    <col min="345" max="345" width="1.109375" customWidth="1"/>
    <col min="346" max="346" width="37.33203125" customWidth="1"/>
    <col min="347" max="347" width="0.6640625" customWidth="1"/>
    <col min="348" max="348" width="20.33203125" customWidth="1"/>
    <col min="349" max="349" width="9.33203125" customWidth="1"/>
    <col min="350" max="350" width="1.109375" customWidth="1"/>
    <col min="351" max="351" width="38.33203125" customWidth="1"/>
    <col min="352" max="352" width="0.6640625" customWidth="1"/>
    <col min="353" max="353" width="20.33203125" customWidth="1"/>
    <col min="354" max="354" width="9.33203125" customWidth="1"/>
    <col min="355" max="355" width="1.109375" customWidth="1"/>
    <col min="356" max="356" width="37.33203125" customWidth="1"/>
    <col min="357" max="357" width="0.6640625" customWidth="1"/>
    <col min="358" max="358" width="20.33203125" bestFit="1" customWidth="1"/>
    <col min="359" max="359" width="9.33203125" bestFit="1" customWidth="1"/>
    <col min="360" max="360" width="1.109375" customWidth="1"/>
  </cols>
  <sheetData>
    <row r="1" spans="1:360" ht="39.6" customHeight="1">
      <c r="A1" s="665" t="s">
        <v>418</v>
      </c>
      <c r="B1" s="666"/>
      <c r="C1" s="666"/>
      <c r="D1" s="666"/>
      <c r="E1" s="666"/>
      <c r="F1" s="666"/>
      <c r="G1" s="666"/>
      <c r="H1" s="666"/>
      <c r="I1" s="666"/>
      <c r="J1" s="667"/>
      <c r="K1" s="665" t="s">
        <v>418</v>
      </c>
      <c r="L1" s="666"/>
      <c r="M1" s="666"/>
      <c r="N1" s="666"/>
      <c r="O1" s="666"/>
      <c r="P1" s="666"/>
      <c r="Q1" s="666"/>
      <c r="R1" s="666"/>
      <c r="S1" s="666"/>
      <c r="T1" s="667"/>
      <c r="U1" s="665" t="s">
        <v>418</v>
      </c>
      <c r="V1" s="666"/>
      <c r="W1" s="666"/>
      <c r="X1" s="666"/>
      <c r="Y1" s="666"/>
      <c r="Z1" s="666"/>
      <c r="AA1" s="666"/>
      <c r="AB1" s="666"/>
      <c r="AC1" s="666"/>
      <c r="AD1" s="667"/>
      <c r="AE1" s="665" t="s">
        <v>418</v>
      </c>
      <c r="AF1" s="666"/>
      <c r="AG1" s="666"/>
      <c r="AH1" s="666"/>
      <c r="AI1" s="666"/>
      <c r="AJ1" s="666"/>
      <c r="AK1" s="666"/>
      <c r="AL1" s="666"/>
      <c r="AM1" s="666"/>
      <c r="AN1" s="667"/>
      <c r="AO1" s="665" t="s">
        <v>418</v>
      </c>
      <c r="AP1" s="666"/>
      <c r="AQ1" s="666"/>
      <c r="AR1" s="666"/>
      <c r="AS1" s="666"/>
      <c r="AT1" s="666"/>
      <c r="AU1" s="666"/>
      <c r="AV1" s="666"/>
      <c r="AW1" s="666"/>
      <c r="AX1" s="667"/>
      <c r="AY1" s="665" t="s">
        <v>418</v>
      </c>
      <c r="AZ1" s="666"/>
      <c r="BA1" s="666"/>
      <c r="BB1" s="666"/>
      <c r="BC1" s="666"/>
      <c r="BD1" s="666"/>
      <c r="BE1" s="666"/>
      <c r="BF1" s="666"/>
      <c r="BG1" s="666"/>
      <c r="BH1" s="667"/>
      <c r="BI1" s="665" t="s">
        <v>418</v>
      </c>
      <c r="BJ1" s="666"/>
      <c r="BK1" s="666"/>
      <c r="BL1" s="666"/>
      <c r="BM1" s="666"/>
      <c r="BN1" s="666"/>
      <c r="BO1" s="666"/>
      <c r="BP1" s="666"/>
      <c r="BQ1" s="666"/>
      <c r="BR1" s="667"/>
      <c r="BS1" s="665" t="s">
        <v>418</v>
      </c>
      <c r="BT1" s="666"/>
      <c r="BU1" s="666"/>
      <c r="BV1" s="666"/>
      <c r="BW1" s="666"/>
      <c r="BX1" s="666"/>
      <c r="BY1" s="666"/>
      <c r="BZ1" s="666"/>
      <c r="CA1" s="666"/>
      <c r="CB1" s="667"/>
      <c r="CC1" s="665" t="s">
        <v>418</v>
      </c>
      <c r="CD1" s="666"/>
      <c r="CE1" s="666"/>
      <c r="CF1" s="666"/>
      <c r="CG1" s="666"/>
      <c r="CH1" s="666"/>
      <c r="CI1" s="666"/>
      <c r="CJ1" s="666"/>
      <c r="CK1" s="666"/>
      <c r="CL1" s="667"/>
      <c r="CM1" s="665" t="s">
        <v>418</v>
      </c>
      <c r="CN1" s="666"/>
      <c r="CO1" s="666"/>
      <c r="CP1" s="666"/>
      <c r="CQ1" s="666"/>
      <c r="CR1" s="666"/>
      <c r="CS1" s="666"/>
      <c r="CT1" s="666"/>
      <c r="CU1" s="666"/>
      <c r="CV1" s="667"/>
      <c r="CW1" s="665" t="s">
        <v>418</v>
      </c>
      <c r="CX1" s="666"/>
      <c r="CY1" s="666"/>
      <c r="CZ1" s="666"/>
      <c r="DA1" s="666"/>
      <c r="DB1" s="666"/>
      <c r="DC1" s="666"/>
      <c r="DD1" s="666"/>
      <c r="DE1" s="666"/>
      <c r="DF1" s="667"/>
      <c r="DG1" s="665" t="s">
        <v>418</v>
      </c>
      <c r="DH1" s="666"/>
      <c r="DI1" s="666"/>
      <c r="DJ1" s="666"/>
      <c r="DK1" s="666"/>
      <c r="DL1" s="666"/>
      <c r="DM1" s="666"/>
      <c r="DN1" s="666"/>
      <c r="DO1" s="666"/>
      <c r="DP1" s="667"/>
      <c r="DQ1" s="665" t="s">
        <v>418</v>
      </c>
      <c r="DR1" s="666"/>
      <c r="DS1" s="666"/>
      <c r="DT1" s="666"/>
      <c r="DU1" s="666"/>
      <c r="DV1" s="666"/>
      <c r="DW1" s="666"/>
      <c r="DX1" s="666"/>
      <c r="DY1" s="666"/>
      <c r="DZ1" s="667"/>
      <c r="EA1" s="665" t="s">
        <v>418</v>
      </c>
      <c r="EB1" s="666"/>
      <c r="EC1" s="666"/>
      <c r="ED1" s="666"/>
      <c r="EE1" s="666"/>
      <c r="EF1" s="666"/>
      <c r="EG1" s="666"/>
      <c r="EH1" s="666"/>
      <c r="EI1" s="666"/>
      <c r="EJ1" s="667"/>
      <c r="EK1" s="665" t="s">
        <v>418</v>
      </c>
      <c r="EL1" s="666"/>
      <c r="EM1" s="666"/>
      <c r="EN1" s="666"/>
      <c r="EO1" s="666"/>
      <c r="EP1" s="666"/>
      <c r="EQ1" s="666"/>
      <c r="ER1" s="666"/>
      <c r="ES1" s="666"/>
      <c r="ET1" s="667"/>
      <c r="EU1" s="665" t="s">
        <v>418</v>
      </c>
      <c r="EV1" s="666"/>
      <c r="EW1" s="666"/>
      <c r="EX1" s="666"/>
      <c r="EY1" s="666"/>
      <c r="EZ1" s="666"/>
      <c r="FA1" s="666"/>
      <c r="FB1" s="666"/>
      <c r="FC1" s="666"/>
      <c r="FD1" s="667"/>
      <c r="FE1" s="665" t="s">
        <v>418</v>
      </c>
      <c r="FF1" s="666"/>
      <c r="FG1" s="666"/>
      <c r="FH1" s="666"/>
      <c r="FI1" s="666"/>
      <c r="FJ1" s="666"/>
      <c r="FK1" s="666"/>
      <c r="FL1" s="666"/>
      <c r="FM1" s="666"/>
      <c r="FN1" s="667"/>
      <c r="FO1" s="665" t="s">
        <v>418</v>
      </c>
      <c r="FP1" s="666"/>
      <c r="FQ1" s="666"/>
      <c r="FR1" s="666"/>
      <c r="FS1" s="666"/>
      <c r="FT1" s="666"/>
      <c r="FU1" s="666"/>
      <c r="FV1" s="666"/>
      <c r="FW1" s="666"/>
      <c r="FX1" s="667"/>
      <c r="FY1" s="665" t="s">
        <v>418</v>
      </c>
      <c r="FZ1" s="666"/>
      <c r="GA1" s="666"/>
      <c r="GB1" s="666"/>
      <c r="GC1" s="666"/>
      <c r="GD1" s="666"/>
      <c r="GE1" s="666"/>
      <c r="GF1" s="666"/>
      <c r="GG1" s="666"/>
      <c r="GH1" s="667"/>
      <c r="GI1" s="665" t="s">
        <v>418</v>
      </c>
      <c r="GJ1" s="666"/>
      <c r="GK1" s="666"/>
      <c r="GL1" s="666"/>
      <c r="GM1" s="666"/>
      <c r="GN1" s="666"/>
      <c r="GO1" s="666"/>
      <c r="GP1" s="666"/>
      <c r="GQ1" s="666"/>
      <c r="GR1" s="667"/>
      <c r="GS1" s="665" t="s">
        <v>418</v>
      </c>
      <c r="GT1" s="666"/>
      <c r="GU1" s="666"/>
      <c r="GV1" s="666"/>
      <c r="GW1" s="666"/>
      <c r="GX1" s="666"/>
      <c r="GY1" s="666"/>
      <c r="GZ1" s="666"/>
      <c r="HA1" s="666"/>
      <c r="HB1" s="667"/>
      <c r="HC1" s="665" t="s">
        <v>418</v>
      </c>
      <c r="HD1" s="666"/>
      <c r="HE1" s="666"/>
      <c r="HF1" s="666"/>
      <c r="HG1" s="666"/>
      <c r="HH1" s="666"/>
      <c r="HI1" s="666"/>
      <c r="HJ1" s="666"/>
      <c r="HK1" s="666"/>
      <c r="HL1" s="667"/>
      <c r="HM1" s="665" t="s">
        <v>418</v>
      </c>
      <c r="HN1" s="666"/>
      <c r="HO1" s="666"/>
      <c r="HP1" s="666"/>
      <c r="HQ1" s="666"/>
      <c r="HR1" s="666"/>
      <c r="HS1" s="666"/>
      <c r="HT1" s="666"/>
      <c r="HU1" s="666"/>
      <c r="HV1" s="667"/>
      <c r="HW1" s="665" t="s">
        <v>418</v>
      </c>
      <c r="HX1" s="666"/>
      <c r="HY1" s="666"/>
      <c r="HZ1" s="666"/>
      <c r="IA1" s="666"/>
      <c r="IB1" s="666"/>
      <c r="IC1" s="666"/>
      <c r="ID1" s="666"/>
      <c r="IE1" s="666"/>
      <c r="IF1" s="667"/>
      <c r="IG1" s="665" t="s">
        <v>418</v>
      </c>
      <c r="IH1" s="666"/>
      <c r="II1" s="666"/>
      <c r="IJ1" s="666"/>
      <c r="IK1" s="666"/>
      <c r="IL1" s="666"/>
      <c r="IM1" s="666"/>
      <c r="IN1" s="666"/>
      <c r="IO1" s="666"/>
      <c r="IP1" s="667"/>
      <c r="IQ1" s="665" t="s">
        <v>418</v>
      </c>
      <c r="IR1" s="666"/>
      <c r="IS1" s="666"/>
      <c r="IT1" s="666"/>
      <c r="IU1" s="666"/>
      <c r="IV1" s="666"/>
      <c r="IW1" s="666"/>
      <c r="IX1" s="666"/>
      <c r="IY1" s="666"/>
      <c r="IZ1" s="667"/>
      <c r="JA1" s="665" t="s">
        <v>418</v>
      </c>
      <c r="JB1" s="666"/>
      <c r="JC1" s="666"/>
      <c r="JD1" s="666"/>
      <c r="JE1" s="666"/>
      <c r="JF1" s="666"/>
      <c r="JG1" s="666"/>
      <c r="JH1" s="666"/>
      <c r="JI1" s="666"/>
      <c r="JJ1" s="667"/>
      <c r="JK1" s="665" t="s">
        <v>418</v>
      </c>
      <c r="JL1" s="666"/>
      <c r="JM1" s="666"/>
      <c r="JN1" s="666"/>
      <c r="JO1" s="666"/>
      <c r="JP1" s="666"/>
      <c r="JQ1" s="666"/>
      <c r="JR1" s="666"/>
      <c r="JS1" s="666"/>
      <c r="JT1" s="667"/>
      <c r="JU1" s="665" t="s">
        <v>418</v>
      </c>
      <c r="JV1" s="666"/>
      <c r="JW1" s="666"/>
      <c r="JX1" s="666"/>
      <c r="JY1" s="666"/>
      <c r="JZ1" s="666"/>
      <c r="KA1" s="666"/>
      <c r="KB1" s="666"/>
      <c r="KC1" s="666"/>
      <c r="KD1" s="667"/>
      <c r="KE1" s="665" t="s">
        <v>418</v>
      </c>
      <c r="KF1" s="666"/>
      <c r="KG1" s="666"/>
      <c r="KH1" s="666"/>
      <c r="KI1" s="666"/>
      <c r="KJ1" s="666"/>
      <c r="KK1" s="666"/>
      <c r="KL1" s="666"/>
      <c r="KM1" s="666"/>
      <c r="KN1" s="667"/>
      <c r="KO1" s="665" t="s">
        <v>418</v>
      </c>
      <c r="KP1" s="666"/>
      <c r="KQ1" s="666"/>
      <c r="KR1" s="666"/>
      <c r="KS1" s="666"/>
      <c r="KT1" s="666"/>
      <c r="KU1" s="666"/>
      <c r="KV1" s="666"/>
      <c r="KW1" s="666"/>
      <c r="KX1" s="667"/>
      <c r="KY1" s="665" t="s">
        <v>418</v>
      </c>
      <c r="KZ1" s="666"/>
      <c r="LA1" s="666"/>
      <c r="LB1" s="666"/>
      <c r="LC1" s="666"/>
      <c r="LD1" s="666"/>
      <c r="LE1" s="666"/>
      <c r="LF1" s="666"/>
      <c r="LG1" s="666"/>
      <c r="LH1" s="667"/>
      <c r="LI1" s="665" t="s">
        <v>418</v>
      </c>
      <c r="LJ1" s="666"/>
      <c r="LK1" s="666"/>
      <c r="LL1" s="666"/>
      <c r="LM1" s="666"/>
      <c r="LN1" s="666"/>
      <c r="LO1" s="666"/>
      <c r="LP1" s="666"/>
      <c r="LQ1" s="666"/>
      <c r="LR1" s="667"/>
      <c r="LS1" s="665" t="s">
        <v>418</v>
      </c>
      <c r="LT1" s="666"/>
      <c r="LU1" s="666"/>
      <c r="LV1" s="666"/>
      <c r="LW1" s="666"/>
      <c r="LX1" s="666"/>
      <c r="LY1" s="666"/>
      <c r="LZ1" s="666"/>
      <c r="MA1" s="666"/>
      <c r="MB1" s="667"/>
      <c r="MC1" s="665" t="s">
        <v>418</v>
      </c>
      <c r="MD1" s="666"/>
      <c r="ME1" s="666"/>
      <c r="MF1" s="666"/>
      <c r="MG1" s="666"/>
      <c r="MH1" s="666"/>
      <c r="MI1" s="666"/>
      <c r="MJ1" s="666"/>
      <c r="MK1" s="666"/>
      <c r="ML1" s="667"/>
      <c r="MM1" s="665" t="s">
        <v>418</v>
      </c>
      <c r="MN1" s="666"/>
      <c r="MO1" s="666"/>
      <c r="MP1" s="666"/>
      <c r="MQ1" s="666"/>
      <c r="MR1" s="666"/>
      <c r="MS1" s="666"/>
      <c r="MT1" s="666"/>
      <c r="MU1" s="666"/>
      <c r="MV1" s="667"/>
    </row>
    <row r="2" spans="1:360" s="482" customFormat="1" ht="57" customHeight="1">
      <c r="A2" s="662" t="s">
        <v>162</v>
      </c>
      <c r="B2" s="663"/>
      <c r="C2" s="663"/>
      <c r="D2" s="663"/>
      <c r="E2" s="664"/>
      <c r="F2" s="662" t="s">
        <v>170</v>
      </c>
      <c r="G2" s="663"/>
      <c r="H2" s="663"/>
      <c r="I2" s="663"/>
      <c r="J2" s="664"/>
      <c r="K2" s="662" t="s">
        <v>171</v>
      </c>
      <c r="L2" s="663"/>
      <c r="M2" s="663"/>
      <c r="N2" s="663"/>
      <c r="O2" s="664"/>
      <c r="P2" s="662" t="s">
        <v>172</v>
      </c>
      <c r="Q2" s="663"/>
      <c r="R2" s="663"/>
      <c r="S2" s="663"/>
      <c r="T2" s="664"/>
      <c r="U2" s="662" t="s">
        <v>173</v>
      </c>
      <c r="V2" s="663"/>
      <c r="W2" s="663"/>
      <c r="X2" s="663"/>
      <c r="Y2" s="664"/>
      <c r="Z2" s="662" t="s">
        <v>174</v>
      </c>
      <c r="AA2" s="663"/>
      <c r="AB2" s="663"/>
      <c r="AC2" s="663"/>
      <c r="AD2" s="664"/>
      <c r="AE2" s="662" t="s">
        <v>175</v>
      </c>
      <c r="AF2" s="663"/>
      <c r="AG2" s="663"/>
      <c r="AH2" s="663"/>
      <c r="AI2" s="664"/>
      <c r="AJ2" s="662" t="s">
        <v>163</v>
      </c>
      <c r="AK2" s="663"/>
      <c r="AL2" s="663"/>
      <c r="AM2" s="663"/>
      <c r="AN2" s="664"/>
      <c r="AO2" s="662" t="s">
        <v>176</v>
      </c>
      <c r="AP2" s="663"/>
      <c r="AQ2" s="663"/>
      <c r="AR2" s="663"/>
      <c r="AS2" s="664"/>
      <c r="AT2" s="662" t="s">
        <v>177</v>
      </c>
      <c r="AU2" s="663"/>
      <c r="AV2" s="663"/>
      <c r="AW2" s="663"/>
      <c r="AX2" s="664"/>
      <c r="AY2" s="662" t="s">
        <v>254</v>
      </c>
      <c r="AZ2" s="663"/>
      <c r="BA2" s="663"/>
      <c r="BB2" s="663"/>
      <c r="BC2" s="664"/>
      <c r="BD2" s="662" t="s">
        <v>178</v>
      </c>
      <c r="BE2" s="663"/>
      <c r="BF2" s="663"/>
      <c r="BG2" s="663"/>
      <c r="BH2" s="664"/>
      <c r="BI2" s="662" t="s">
        <v>179</v>
      </c>
      <c r="BJ2" s="663"/>
      <c r="BK2" s="663"/>
      <c r="BL2" s="663"/>
      <c r="BM2" s="664"/>
      <c r="BN2" s="662" t="s">
        <v>180</v>
      </c>
      <c r="BO2" s="663"/>
      <c r="BP2" s="663"/>
      <c r="BQ2" s="663"/>
      <c r="BR2" s="664"/>
      <c r="BS2" s="662" t="s">
        <v>255</v>
      </c>
      <c r="BT2" s="663"/>
      <c r="BU2" s="663"/>
      <c r="BV2" s="663"/>
      <c r="BW2" s="664"/>
      <c r="BX2" s="662" t="s">
        <v>164</v>
      </c>
      <c r="BY2" s="663"/>
      <c r="BZ2" s="663"/>
      <c r="CA2" s="663"/>
      <c r="CB2" s="664"/>
      <c r="CC2" s="662" t="s">
        <v>181</v>
      </c>
      <c r="CD2" s="663"/>
      <c r="CE2" s="663"/>
      <c r="CF2" s="663"/>
      <c r="CG2" s="664"/>
      <c r="CH2" s="662" t="s">
        <v>182</v>
      </c>
      <c r="CI2" s="663"/>
      <c r="CJ2" s="663"/>
      <c r="CK2" s="663"/>
      <c r="CL2" s="664"/>
      <c r="CM2" s="662" t="s">
        <v>183</v>
      </c>
      <c r="CN2" s="663"/>
      <c r="CO2" s="663"/>
      <c r="CP2" s="663"/>
      <c r="CQ2" s="664"/>
      <c r="CR2" s="662" t="s">
        <v>184</v>
      </c>
      <c r="CS2" s="663"/>
      <c r="CT2" s="663"/>
      <c r="CU2" s="663"/>
      <c r="CV2" s="664"/>
      <c r="CW2" s="662" t="s">
        <v>185</v>
      </c>
      <c r="CX2" s="663"/>
      <c r="CY2" s="663"/>
      <c r="CZ2" s="663"/>
      <c r="DA2" s="664"/>
      <c r="DB2" s="662" t="s">
        <v>186</v>
      </c>
      <c r="DC2" s="663"/>
      <c r="DD2" s="663"/>
      <c r="DE2" s="663"/>
      <c r="DF2" s="664"/>
      <c r="DG2" s="662" t="s">
        <v>187</v>
      </c>
      <c r="DH2" s="663"/>
      <c r="DI2" s="663"/>
      <c r="DJ2" s="663"/>
      <c r="DK2" s="664"/>
      <c r="DL2" s="662" t="s">
        <v>188</v>
      </c>
      <c r="DM2" s="663"/>
      <c r="DN2" s="663"/>
      <c r="DO2" s="663"/>
      <c r="DP2" s="664"/>
      <c r="DQ2" s="662" t="s">
        <v>123</v>
      </c>
      <c r="DR2" s="663"/>
      <c r="DS2" s="663"/>
      <c r="DT2" s="663"/>
      <c r="DU2" s="664"/>
      <c r="DV2" s="662" t="s">
        <v>124</v>
      </c>
      <c r="DW2" s="663"/>
      <c r="DX2" s="663"/>
      <c r="DY2" s="663"/>
      <c r="DZ2" s="664"/>
      <c r="EA2" s="662" t="s">
        <v>126</v>
      </c>
      <c r="EB2" s="663"/>
      <c r="EC2" s="663"/>
      <c r="ED2" s="663"/>
      <c r="EE2" s="664"/>
      <c r="EF2" s="662" t="s">
        <v>125</v>
      </c>
      <c r="EG2" s="663"/>
      <c r="EH2" s="663"/>
      <c r="EI2" s="663"/>
      <c r="EJ2" s="664"/>
      <c r="EK2" s="662" t="s">
        <v>127</v>
      </c>
      <c r="EL2" s="663"/>
      <c r="EM2" s="663"/>
      <c r="EN2" s="663"/>
      <c r="EO2" s="664"/>
      <c r="EP2" s="662" t="s">
        <v>128</v>
      </c>
      <c r="EQ2" s="663"/>
      <c r="ER2" s="663"/>
      <c r="ES2" s="663"/>
      <c r="ET2" s="664"/>
      <c r="EU2" s="662" t="s">
        <v>129</v>
      </c>
      <c r="EV2" s="663"/>
      <c r="EW2" s="663"/>
      <c r="EX2" s="663"/>
      <c r="EY2" s="664"/>
      <c r="EZ2" s="662" t="s">
        <v>130</v>
      </c>
      <c r="FA2" s="663"/>
      <c r="FB2" s="663"/>
      <c r="FC2" s="663"/>
      <c r="FD2" s="664"/>
      <c r="FE2" s="662" t="s">
        <v>131</v>
      </c>
      <c r="FF2" s="663"/>
      <c r="FG2" s="663"/>
      <c r="FH2" s="663"/>
      <c r="FI2" s="664"/>
      <c r="FJ2" s="662" t="s">
        <v>293</v>
      </c>
      <c r="FK2" s="663"/>
      <c r="FL2" s="663"/>
      <c r="FM2" s="663"/>
      <c r="FN2" s="664"/>
      <c r="FO2" s="662" t="s">
        <v>132</v>
      </c>
      <c r="FP2" s="663"/>
      <c r="FQ2" s="663"/>
      <c r="FR2" s="663"/>
      <c r="FS2" s="664"/>
      <c r="FT2" s="662" t="s">
        <v>50</v>
      </c>
      <c r="FU2" s="663"/>
      <c r="FV2" s="663"/>
      <c r="FW2" s="663"/>
      <c r="FX2" s="664"/>
      <c r="FY2" s="662" t="s">
        <v>133</v>
      </c>
      <c r="FZ2" s="663"/>
      <c r="GA2" s="663"/>
      <c r="GB2" s="663"/>
      <c r="GC2" s="664"/>
      <c r="GD2" s="662" t="s">
        <v>134</v>
      </c>
      <c r="GE2" s="663"/>
      <c r="GF2" s="663"/>
      <c r="GG2" s="663"/>
      <c r="GH2" s="664"/>
      <c r="GI2" s="662" t="s">
        <v>135</v>
      </c>
      <c r="GJ2" s="663"/>
      <c r="GK2" s="663"/>
      <c r="GL2" s="663"/>
      <c r="GM2" s="664"/>
      <c r="GN2" s="662" t="s">
        <v>136</v>
      </c>
      <c r="GO2" s="663"/>
      <c r="GP2" s="663"/>
      <c r="GQ2" s="663"/>
      <c r="GR2" s="664"/>
      <c r="GS2" s="662" t="s">
        <v>142</v>
      </c>
      <c r="GT2" s="663"/>
      <c r="GU2" s="663"/>
      <c r="GV2" s="663"/>
      <c r="GW2" s="664"/>
      <c r="GX2" s="662" t="s">
        <v>143</v>
      </c>
      <c r="GY2" s="663"/>
      <c r="GZ2" s="663"/>
      <c r="HA2" s="663"/>
      <c r="HB2" s="664"/>
      <c r="HC2" s="662" t="s">
        <v>256</v>
      </c>
      <c r="HD2" s="663"/>
      <c r="HE2" s="663"/>
      <c r="HF2" s="663"/>
      <c r="HG2" s="664"/>
      <c r="HH2" s="662" t="s">
        <v>51</v>
      </c>
      <c r="HI2" s="663"/>
      <c r="HJ2" s="663"/>
      <c r="HK2" s="663"/>
      <c r="HL2" s="664"/>
      <c r="HM2" s="662" t="s">
        <v>144</v>
      </c>
      <c r="HN2" s="663"/>
      <c r="HO2" s="663"/>
      <c r="HP2" s="663"/>
      <c r="HQ2" s="664"/>
      <c r="HR2" s="662" t="s">
        <v>189</v>
      </c>
      <c r="HS2" s="663"/>
      <c r="HT2" s="663"/>
      <c r="HU2" s="663"/>
      <c r="HV2" s="664"/>
      <c r="HW2" s="662" t="s">
        <v>190</v>
      </c>
      <c r="HX2" s="663"/>
      <c r="HY2" s="663"/>
      <c r="HZ2" s="663"/>
      <c r="IA2" s="664"/>
      <c r="IB2" s="662" t="s">
        <v>191</v>
      </c>
      <c r="IC2" s="663"/>
      <c r="ID2" s="663"/>
      <c r="IE2" s="663"/>
      <c r="IF2" s="664"/>
      <c r="IG2" s="662" t="s">
        <v>192</v>
      </c>
      <c r="IH2" s="663"/>
      <c r="II2" s="663"/>
      <c r="IJ2" s="663"/>
      <c r="IK2" s="664"/>
      <c r="IL2" s="662" t="s">
        <v>193</v>
      </c>
      <c r="IM2" s="663"/>
      <c r="IN2" s="663"/>
      <c r="IO2" s="663"/>
      <c r="IP2" s="664"/>
      <c r="IQ2" s="662" t="s">
        <v>194</v>
      </c>
      <c r="IR2" s="663"/>
      <c r="IS2" s="663"/>
      <c r="IT2" s="663"/>
      <c r="IU2" s="664"/>
      <c r="IV2" s="662" t="s">
        <v>195</v>
      </c>
      <c r="IW2" s="663"/>
      <c r="IX2" s="663"/>
      <c r="IY2" s="663"/>
      <c r="IZ2" s="664"/>
      <c r="JA2" s="662" t="s">
        <v>197</v>
      </c>
      <c r="JB2" s="663"/>
      <c r="JC2" s="663"/>
      <c r="JD2" s="663"/>
      <c r="JE2" s="664"/>
      <c r="JF2" s="662" t="s">
        <v>27</v>
      </c>
      <c r="JG2" s="663"/>
      <c r="JH2" s="663"/>
      <c r="JI2" s="663"/>
      <c r="JJ2" s="664"/>
      <c r="JK2" s="662" t="s">
        <v>196</v>
      </c>
      <c r="JL2" s="663"/>
      <c r="JM2" s="663"/>
      <c r="JN2" s="663"/>
      <c r="JO2" s="664"/>
      <c r="JP2" s="662" t="s">
        <v>198</v>
      </c>
      <c r="JQ2" s="663"/>
      <c r="JR2" s="663"/>
      <c r="JS2" s="663"/>
      <c r="JT2" s="664"/>
      <c r="JU2" s="662" t="s">
        <v>199</v>
      </c>
      <c r="JV2" s="663"/>
      <c r="JW2" s="663"/>
      <c r="JX2" s="663"/>
      <c r="JY2" s="664"/>
      <c r="JZ2" s="662" t="s">
        <v>200</v>
      </c>
      <c r="KA2" s="663"/>
      <c r="KB2" s="663"/>
      <c r="KC2" s="663"/>
      <c r="KD2" s="664"/>
      <c r="KE2" s="662" t="s">
        <v>201</v>
      </c>
      <c r="KF2" s="663"/>
      <c r="KG2" s="663"/>
      <c r="KH2" s="663"/>
      <c r="KI2" s="664"/>
      <c r="KJ2" s="662" t="s">
        <v>202</v>
      </c>
      <c r="KK2" s="663"/>
      <c r="KL2" s="663"/>
      <c r="KM2" s="663"/>
      <c r="KN2" s="664"/>
      <c r="KO2" s="662" t="s">
        <v>203</v>
      </c>
      <c r="KP2" s="663"/>
      <c r="KQ2" s="663"/>
      <c r="KR2" s="663"/>
      <c r="KS2" s="664"/>
      <c r="KT2" s="662" t="s">
        <v>204</v>
      </c>
      <c r="KU2" s="663"/>
      <c r="KV2" s="663"/>
      <c r="KW2" s="663"/>
      <c r="KX2" s="664"/>
      <c r="KY2" s="662" t="s">
        <v>0</v>
      </c>
      <c r="KZ2" s="663"/>
      <c r="LA2" s="663"/>
      <c r="LB2" s="663"/>
      <c r="LC2" s="664"/>
      <c r="LD2" s="662" t="s">
        <v>205</v>
      </c>
      <c r="LE2" s="663"/>
      <c r="LF2" s="663"/>
      <c r="LG2" s="663"/>
      <c r="LH2" s="664"/>
      <c r="LI2" s="662" t="s">
        <v>206</v>
      </c>
      <c r="LJ2" s="663"/>
      <c r="LK2" s="663"/>
      <c r="LL2" s="663"/>
      <c r="LM2" s="664"/>
      <c r="LN2" s="662" t="s">
        <v>207</v>
      </c>
      <c r="LO2" s="663"/>
      <c r="LP2" s="663"/>
      <c r="LQ2" s="663"/>
      <c r="LR2" s="664"/>
      <c r="LS2" s="662" t="s">
        <v>208</v>
      </c>
      <c r="LT2" s="663"/>
      <c r="LU2" s="663"/>
      <c r="LV2" s="663"/>
      <c r="LW2" s="664"/>
      <c r="LX2" s="662" t="s">
        <v>209</v>
      </c>
      <c r="LY2" s="663"/>
      <c r="LZ2" s="663"/>
      <c r="MA2" s="663"/>
      <c r="MB2" s="664"/>
      <c r="MC2" s="662" t="s">
        <v>156</v>
      </c>
      <c r="MD2" s="663"/>
      <c r="ME2" s="663"/>
      <c r="MF2" s="663"/>
      <c r="MG2" s="664"/>
      <c r="MH2" s="662" t="s">
        <v>157</v>
      </c>
      <c r="MI2" s="663"/>
      <c r="MJ2" s="663"/>
      <c r="MK2" s="663"/>
      <c r="ML2" s="664"/>
      <c r="MM2" s="662" t="s">
        <v>158</v>
      </c>
      <c r="MN2" s="663"/>
      <c r="MO2" s="663"/>
      <c r="MP2" s="663"/>
      <c r="MQ2" s="664"/>
      <c r="MR2" s="600"/>
      <c r="MS2" s="601"/>
      <c r="MT2" s="601"/>
      <c r="MU2" s="601"/>
      <c r="MV2" s="602"/>
    </row>
    <row r="3" spans="1:360" ht="15.6">
      <c r="A3" s="656"/>
      <c r="B3" s="657"/>
      <c r="C3" s="657"/>
      <c r="D3" s="657"/>
      <c r="E3" s="658"/>
      <c r="F3" s="656"/>
      <c r="G3" s="657"/>
      <c r="H3" s="657"/>
      <c r="I3" s="657"/>
      <c r="J3" s="658"/>
      <c r="K3" s="656"/>
      <c r="L3" s="657"/>
      <c r="M3" s="657"/>
      <c r="N3" s="657"/>
      <c r="O3" s="658"/>
      <c r="P3" s="656"/>
      <c r="Q3" s="657"/>
      <c r="R3" s="657"/>
      <c r="S3" s="657"/>
      <c r="T3" s="658"/>
      <c r="U3" s="656"/>
      <c r="V3" s="657"/>
      <c r="W3" s="657"/>
      <c r="X3" s="657"/>
      <c r="Y3" s="658"/>
      <c r="Z3" s="656"/>
      <c r="AA3" s="657"/>
      <c r="AB3" s="657"/>
      <c r="AC3" s="657"/>
      <c r="AD3" s="658"/>
      <c r="AE3" s="656"/>
      <c r="AF3" s="657"/>
      <c r="AG3" s="657"/>
      <c r="AH3" s="657"/>
      <c r="AI3" s="658"/>
      <c r="AJ3" s="656"/>
      <c r="AK3" s="657"/>
      <c r="AL3" s="657"/>
      <c r="AM3" s="657"/>
      <c r="AN3" s="658"/>
      <c r="AO3" s="656"/>
      <c r="AP3" s="657"/>
      <c r="AQ3" s="657"/>
      <c r="AR3" s="657"/>
      <c r="AS3" s="658"/>
      <c r="AT3" s="656"/>
      <c r="AU3" s="657"/>
      <c r="AV3" s="657"/>
      <c r="AW3" s="657"/>
      <c r="AX3" s="658"/>
      <c r="AY3" s="656"/>
      <c r="AZ3" s="657"/>
      <c r="BA3" s="657"/>
      <c r="BB3" s="657"/>
      <c r="BC3" s="658"/>
      <c r="BD3" s="656"/>
      <c r="BE3" s="657"/>
      <c r="BF3" s="657"/>
      <c r="BG3" s="657"/>
      <c r="BH3" s="658"/>
      <c r="BI3" s="656"/>
      <c r="BJ3" s="657"/>
      <c r="BK3" s="657"/>
      <c r="BL3" s="657"/>
      <c r="BM3" s="658"/>
      <c r="BN3" s="656"/>
      <c r="BO3" s="657"/>
      <c r="BP3" s="657"/>
      <c r="BQ3" s="657"/>
      <c r="BR3" s="658"/>
      <c r="BS3" s="656"/>
      <c r="BT3" s="657"/>
      <c r="BU3" s="657"/>
      <c r="BV3" s="657"/>
      <c r="BW3" s="658"/>
      <c r="BX3" s="656"/>
      <c r="BY3" s="657"/>
      <c r="BZ3" s="657"/>
      <c r="CA3" s="657"/>
      <c r="CB3" s="658"/>
      <c r="CC3" s="656"/>
      <c r="CD3" s="657"/>
      <c r="CE3" s="657"/>
      <c r="CF3" s="657"/>
      <c r="CG3" s="658"/>
      <c r="CH3" s="656"/>
      <c r="CI3" s="657"/>
      <c r="CJ3" s="657"/>
      <c r="CK3" s="657"/>
      <c r="CL3" s="658"/>
      <c r="CM3" s="656"/>
      <c r="CN3" s="657"/>
      <c r="CO3" s="657"/>
      <c r="CP3" s="657"/>
      <c r="CQ3" s="658"/>
      <c r="CR3" s="656"/>
      <c r="CS3" s="657"/>
      <c r="CT3" s="657"/>
      <c r="CU3" s="657"/>
      <c r="CV3" s="658"/>
      <c r="CW3" s="656"/>
      <c r="CX3" s="657"/>
      <c r="CY3" s="657"/>
      <c r="CZ3" s="657"/>
      <c r="DA3" s="658"/>
      <c r="DB3" s="656"/>
      <c r="DC3" s="657"/>
      <c r="DD3" s="657"/>
      <c r="DE3" s="657"/>
      <c r="DF3" s="658"/>
      <c r="DG3" s="656"/>
      <c r="DH3" s="657"/>
      <c r="DI3" s="657"/>
      <c r="DJ3" s="657"/>
      <c r="DK3" s="658"/>
      <c r="DL3" s="656"/>
      <c r="DM3" s="657"/>
      <c r="DN3" s="657"/>
      <c r="DO3" s="657"/>
      <c r="DP3" s="658"/>
      <c r="DQ3" s="656"/>
      <c r="DR3" s="657"/>
      <c r="DS3" s="657"/>
      <c r="DT3" s="657"/>
      <c r="DU3" s="658"/>
      <c r="DV3" s="656"/>
      <c r="DW3" s="657"/>
      <c r="DX3" s="657"/>
      <c r="DY3" s="657"/>
      <c r="DZ3" s="658"/>
      <c r="EA3" s="656"/>
      <c r="EB3" s="657"/>
      <c r="EC3" s="657"/>
      <c r="ED3" s="657"/>
      <c r="EE3" s="658"/>
      <c r="EF3" s="656"/>
      <c r="EG3" s="657"/>
      <c r="EH3" s="657"/>
      <c r="EI3" s="657"/>
      <c r="EJ3" s="658"/>
      <c r="EK3" s="656"/>
      <c r="EL3" s="657"/>
      <c r="EM3" s="657"/>
      <c r="EN3" s="657"/>
      <c r="EO3" s="658"/>
      <c r="EP3" s="656"/>
      <c r="EQ3" s="657"/>
      <c r="ER3" s="657"/>
      <c r="ES3" s="657"/>
      <c r="ET3" s="658"/>
      <c r="EU3" s="656"/>
      <c r="EV3" s="657"/>
      <c r="EW3" s="657"/>
      <c r="EX3" s="657"/>
      <c r="EY3" s="658"/>
      <c r="EZ3" s="656"/>
      <c r="FA3" s="657"/>
      <c r="FB3" s="657"/>
      <c r="FC3" s="657"/>
      <c r="FD3" s="658"/>
      <c r="FE3" s="656"/>
      <c r="FF3" s="657"/>
      <c r="FG3" s="657"/>
      <c r="FH3" s="657"/>
      <c r="FI3" s="658"/>
      <c r="FJ3" s="656"/>
      <c r="FK3" s="657"/>
      <c r="FL3" s="657"/>
      <c r="FM3" s="657"/>
      <c r="FN3" s="658"/>
      <c r="FO3" s="656"/>
      <c r="FP3" s="657"/>
      <c r="FQ3" s="657"/>
      <c r="FR3" s="657"/>
      <c r="FS3" s="658"/>
      <c r="FT3" s="656"/>
      <c r="FU3" s="657"/>
      <c r="FV3" s="657"/>
      <c r="FW3" s="657"/>
      <c r="FX3" s="658"/>
      <c r="FY3" s="656"/>
      <c r="FZ3" s="657"/>
      <c r="GA3" s="657"/>
      <c r="GB3" s="657"/>
      <c r="GC3" s="658"/>
      <c r="GD3" s="656"/>
      <c r="GE3" s="657"/>
      <c r="GF3" s="657"/>
      <c r="GG3" s="657"/>
      <c r="GH3" s="658"/>
      <c r="GI3" s="656"/>
      <c r="GJ3" s="657"/>
      <c r="GK3" s="657"/>
      <c r="GL3" s="657"/>
      <c r="GM3" s="658"/>
      <c r="GN3" s="656"/>
      <c r="GO3" s="657"/>
      <c r="GP3" s="657"/>
      <c r="GQ3" s="657"/>
      <c r="GR3" s="658"/>
      <c r="GS3" s="656"/>
      <c r="GT3" s="657"/>
      <c r="GU3" s="657"/>
      <c r="GV3" s="657"/>
      <c r="GW3" s="658"/>
      <c r="GX3" s="656"/>
      <c r="GY3" s="657"/>
      <c r="GZ3" s="657"/>
      <c r="HA3" s="657"/>
      <c r="HB3" s="658"/>
      <c r="HC3" s="656"/>
      <c r="HD3" s="657"/>
      <c r="HE3" s="657"/>
      <c r="HF3" s="657"/>
      <c r="HG3" s="658"/>
      <c r="HH3" s="656"/>
      <c r="HI3" s="657"/>
      <c r="HJ3" s="657"/>
      <c r="HK3" s="657"/>
      <c r="HL3" s="658"/>
      <c r="HM3" s="656"/>
      <c r="HN3" s="657"/>
      <c r="HO3" s="657"/>
      <c r="HP3" s="657"/>
      <c r="HQ3" s="658"/>
      <c r="HR3" s="656"/>
      <c r="HS3" s="657"/>
      <c r="HT3" s="657"/>
      <c r="HU3" s="657"/>
      <c r="HV3" s="658"/>
      <c r="HW3" s="656"/>
      <c r="HX3" s="657"/>
      <c r="HY3" s="657"/>
      <c r="HZ3" s="657"/>
      <c r="IA3" s="658"/>
      <c r="IB3" s="656"/>
      <c r="IC3" s="657"/>
      <c r="ID3" s="657"/>
      <c r="IE3" s="657"/>
      <c r="IF3" s="658"/>
      <c r="IG3" s="656"/>
      <c r="IH3" s="657"/>
      <c r="II3" s="657"/>
      <c r="IJ3" s="657"/>
      <c r="IK3" s="658"/>
      <c r="IL3" s="656"/>
      <c r="IM3" s="657"/>
      <c r="IN3" s="657"/>
      <c r="IO3" s="657"/>
      <c r="IP3" s="658"/>
      <c r="IQ3" s="656"/>
      <c r="IR3" s="657"/>
      <c r="IS3" s="657"/>
      <c r="IT3" s="657"/>
      <c r="IU3" s="658"/>
      <c r="IV3" s="656"/>
      <c r="IW3" s="657"/>
      <c r="IX3" s="657"/>
      <c r="IY3" s="657"/>
      <c r="IZ3" s="658"/>
      <c r="JA3" s="656"/>
      <c r="JB3" s="657"/>
      <c r="JC3" s="657"/>
      <c r="JD3" s="657"/>
      <c r="JE3" s="658"/>
      <c r="JF3" s="656"/>
      <c r="JG3" s="657"/>
      <c r="JH3" s="657"/>
      <c r="JI3" s="657"/>
      <c r="JJ3" s="658"/>
      <c r="JK3" s="656"/>
      <c r="JL3" s="657"/>
      <c r="JM3" s="657"/>
      <c r="JN3" s="657"/>
      <c r="JO3" s="658"/>
      <c r="JP3" s="656"/>
      <c r="JQ3" s="657"/>
      <c r="JR3" s="657"/>
      <c r="JS3" s="657"/>
      <c r="JT3" s="658"/>
      <c r="JU3" s="656"/>
      <c r="JV3" s="657"/>
      <c r="JW3" s="657"/>
      <c r="JX3" s="657"/>
      <c r="JY3" s="658"/>
      <c r="JZ3" s="656"/>
      <c r="KA3" s="657"/>
      <c r="KB3" s="657"/>
      <c r="KC3" s="657"/>
      <c r="KD3" s="658"/>
      <c r="KE3" s="656"/>
      <c r="KF3" s="657"/>
      <c r="KG3" s="657"/>
      <c r="KH3" s="657"/>
      <c r="KI3" s="658"/>
      <c r="KJ3" s="656"/>
      <c r="KK3" s="657"/>
      <c r="KL3" s="657"/>
      <c r="KM3" s="657"/>
      <c r="KN3" s="658"/>
      <c r="KO3" s="656"/>
      <c r="KP3" s="657"/>
      <c r="KQ3" s="657"/>
      <c r="KR3" s="657"/>
      <c r="KS3" s="658"/>
      <c r="KT3" s="656"/>
      <c r="KU3" s="657"/>
      <c r="KV3" s="657"/>
      <c r="KW3" s="657"/>
      <c r="KX3" s="658"/>
      <c r="KY3" s="656"/>
      <c r="KZ3" s="657"/>
      <c r="LA3" s="657"/>
      <c r="LB3" s="657"/>
      <c r="LC3" s="658"/>
      <c r="LD3" s="656"/>
      <c r="LE3" s="657"/>
      <c r="LF3" s="657"/>
      <c r="LG3" s="657"/>
      <c r="LH3" s="658"/>
      <c r="LI3" s="656"/>
      <c r="LJ3" s="657"/>
      <c r="LK3" s="657"/>
      <c r="LL3" s="657"/>
      <c r="LM3" s="658"/>
      <c r="LN3" s="656"/>
      <c r="LO3" s="657"/>
      <c r="LP3" s="657"/>
      <c r="LQ3" s="657"/>
      <c r="LR3" s="658"/>
      <c r="LS3" s="656"/>
      <c r="LT3" s="657"/>
      <c r="LU3" s="657"/>
      <c r="LV3" s="657"/>
      <c r="LW3" s="658"/>
      <c r="LX3" s="656"/>
      <c r="LY3" s="657"/>
      <c r="LZ3" s="657"/>
      <c r="MA3" s="657"/>
      <c r="MB3" s="658"/>
      <c r="MC3" s="656"/>
      <c r="MD3" s="657"/>
      <c r="ME3" s="657"/>
      <c r="MF3" s="657"/>
      <c r="MG3" s="658"/>
      <c r="MH3" s="656"/>
      <c r="MI3" s="657"/>
      <c r="MJ3" s="657"/>
      <c r="MK3" s="657"/>
      <c r="ML3" s="658"/>
      <c r="MM3" s="656"/>
      <c r="MN3" s="657"/>
      <c r="MO3" s="657"/>
      <c r="MP3" s="657"/>
      <c r="MQ3" s="658"/>
      <c r="MR3" s="603"/>
      <c r="MS3" s="494"/>
      <c r="MT3" s="494"/>
      <c r="MU3" s="494"/>
      <c r="MV3" s="495"/>
    </row>
    <row r="4" spans="1:360">
      <c r="A4" s="487"/>
      <c r="B4" s="494"/>
      <c r="C4" s="494"/>
      <c r="D4" s="494"/>
      <c r="E4" s="495"/>
      <c r="F4" s="487"/>
      <c r="G4" s="494"/>
      <c r="H4" s="494"/>
      <c r="I4" s="494"/>
      <c r="J4" s="495"/>
      <c r="K4" s="487"/>
      <c r="L4" s="494"/>
      <c r="M4" s="494"/>
      <c r="N4" s="494"/>
      <c r="O4" s="495"/>
      <c r="P4" s="487"/>
      <c r="Q4" s="494"/>
      <c r="R4" s="494"/>
      <c r="S4" s="494"/>
      <c r="T4" s="495"/>
      <c r="U4" s="487"/>
      <c r="V4" s="494"/>
      <c r="W4" s="494"/>
      <c r="X4" s="494"/>
      <c r="Y4" s="495"/>
      <c r="Z4" s="487"/>
      <c r="AA4" s="494"/>
      <c r="AB4" s="494"/>
      <c r="AC4" s="494"/>
      <c r="AD4" s="495"/>
      <c r="AE4" s="487"/>
      <c r="AF4" s="494"/>
      <c r="AG4" s="494"/>
      <c r="AH4" s="494"/>
      <c r="AI4" s="495"/>
      <c r="AJ4" s="487"/>
      <c r="AK4" s="494"/>
      <c r="AL4" s="494"/>
      <c r="AM4" s="494"/>
      <c r="AN4" s="495"/>
      <c r="AO4" s="487"/>
      <c r="AP4" s="494"/>
      <c r="AQ4" s="494"/>
      <c r="AR4" s="494"/>
      <c r="AS4" s="495"/>
      <c r="AT4" s="487"/>
      <c r="AU4" s="494"/>
      <c r="AV4" s="494"/>
      <c r="AW4" s="494"/>
      <c r="AX4" s="495"/>
      <c r="AY4" s="487"/>
      <c r="AZ4" s="494"/>
      <c r="BA4" s="494"/>
      <c r="BB4" s="494"/>
      <c r="BC4" s="495"/>
      <c r="BD4" s="487"/>
      <c r="BE4" s="494"/>
      <c r="BF4" s="494"/>
      <c r="BG4" s="494"/>
      <c r="BH4" s="495"/>
      <c r="BI4" s="487"/>
      <c r="BJ4" s="494"/>
      <c r="BK4" s="494"/>
      <c r="BL4" s="494"/>
      <c r="BM4" s="495"/>
      <c r="BN4" s="487"/>
      <c r="BO4" s="494"/>
      <c r="BP4" s="494"/>
      <c r="BQ4" s="494"/>
      <c r="BR4" s="495"/>
      <c r="BS4" s="487"/>
      <c r="BT4" s="494"/>
      <c r="BU4" s="494"/>
      <c r="BV4" s="494"/>
      <c r="BW4" s="495"/>
      <c r="BX4" s="487"/>
      <c r="BY4" s="494"/>
      <c r="BZ4" s="494"/>
      <c r="CA4" s="494"/>
      <c r="CB4" s="495"/>
      <c r="CC4" s="487"/>
      <c r="CD4" s="494"/>
      <c r="CE4" s="494"/>
      <c r="CF4" s="494"/>
      <c r="CG4" s="495"/>
      <c r="CH4" s="487"/>
      <c r="CI4" s="494"/>
      <c r="CJ4" s="494"/>
      <c r="CK4" s="494"/>
      <c r="CL4" s="495"/>
      <c r="CM4" s="487"/>
      <c r="CN4" s="494"/>
      <c r="CO4" s="494"/>
      <c r="CP4" s="494"/>
      <c r="CQ4" s="495"/>
      <c r="CR4" s="487"/>
      <c r="CS4" s="494"/>
      <c r="CT4" s="494"/>
      <c r="CU4" s="494"/>
      <c r="CV4" s="495"/>
      <c r="CW4" s="487"/>
      <c r="CX4" s="494"/>
      <c r="CY4" s="494"/>
      <c r="CZ4" s="494"/>
      <c r="DA4" s="495"/>
      <c r="DB4" s="487"/>
      <c r="DC4" s="494"/>
      <c r="DD4" s="494"/>
      <c r="DE4" s="494"/>
      <c r="DF4" s="495"/>
      <c r="DG4" s="487"/>
      <c r="DH4" s="494"/>
      <c r="DI4" s="494"/>
      <c r="DJ4" s="494"/>
      <c r="DK4" s="495"/>
      <c r="DL4" s="487"/>
      <c r="DM4" s="494"/>
      <c r="DN4" s="494"/>
      <c r="DO4" s="494"/>
      <c r="DP4" s="495"/>
      <c r="DQ4" s="487"/>
      <c r="DR4" s="494"/>
      <c r="DS4" s="494"/>
      <c r="DT4" s="494"/>
      <c r="DU4" s="495"/>
      <c r="DV4" s="487"/>
      <c r="DW4" s="494"/>
      <c r="DX4" s="494"/>
      <c r="DY4" s="494"/>
      <c r="DZ4" s="495"/>
      <c r="EA4" s="487"/>
      <c r="EB4" s="494"/>
      <c r="EC4" s="494"/>
      <c r="ED4" s="494"/>
      <c r="EE4" s="495"/>
      <c r="EF4" s="487"/>
      <c r="EG4" s="494"/>
      <c r="EH4" s="494"/>
      <c r="EI4" s="494"/>
      <c r="EJ4" s="495"/>
      <c r="EK4" s="487"/>
      <c r="EL4" s="494"/>
      <c r="EM4" s="494"/>
      <c r="EN4" s="494"/>
      <c r="EO4" s="495"/>
      <c r="EP4" s="487"/>
      <c r="EQ4" s="494"/>
      <c r="ER4" s="494"/>
      <c r="ES4" s="494"/>
      <c r="ET4" s="495"/>
      <c r="EU4" s="487"/>
      <c r="EV4" s="494"/>
      <c r="EW4" s="494"/>
      <c r="EX4" s="494"/>
      <c r="EY4" s="495"/>
      <c r="EZ4" s="487"/>
      <c r="FA4" s="494"/>
      <c r="FB4" s="494"/>
      <c r="FC4" s="494"/>
      <c r="FD4" s="495"/>
      <c r="FE4" s="487"/>
      <c r="FF4" s="494"/>
      <c r="FG4" s="494"/>
      <c r="FH4" s="494"/>
      <c r="FI4" s="495"/>
      <c r="FJ4" s="487"/>
      <c r="FK4" s="494"/>
      <c r="FL4" s="494"/>
      <c r="FM4" s="494"/>
      <c r="FN4" s="495"/>
      <c r="FO4" s="487"/>
      <c r="FP4" s="494"/>
      <c r="FQ4" s="494"/>
      <c r="FR4" s="494"/>
      <c r="FS4" s="495"/>
      <c r="FT4" s="487"/>
      <c r="FU4" s="494"/>
      <c r="FV4" s="494"/>
      <c r="FW4" s="494"/>
      <c r="FX4" s="495"/>
      <c r="FY4" s="487"/>
      <c r="FZ4" s="494"/>
      <c r="GA4" s="494"/>
      <c r="GB4" s="494"/>
      <c r="GC4" s="495"/>
      <c r="GD4" s="487"/>
      <c r="GE4" s="494"/>
      <c r="GF4" s="494"/>
      <c r="GG4" s="494"/>
      <c r="GH4" s="495"/>
      <c r="GI4" s="487"/>
      <c r="GJ4" s="494"/>
      <c r="GK4" s="494"/>
      <c r="GL4" s="494"/>
      <c r="GM4" s="495"/>
      <c r="GN4" s="487"/>
      <c r="GO4" s="494"/>
      <c r="GP4" s="494"/>
      <c r="GQ4" s="494"/>
      <c r="GR4" s="495"/>
      <c r="GS4" s="487"/>
      <c r="GT4" s="494"/>
      <c r="GU4" s="494"/>
      <c r="GV4" s="494"/>
      <c r="GW4" s="495"/>
      <c r="GX4" s="487"/>
      <c r="GY4" s="494"/>
      <c r="GZ4" s="494"/>
      <c r="HA4" s="494"/>
      <c r="HB4" s="495"/>
      <c r="HC4" s="487"/>
      <c r="HD4" s="494"/>
      <c r="HE4" s="494"/>
      <c r="HF4" s="494"/>
      <c r="HG4" s="495"/>
      <c r="HH4" s="487"/>
      <c r="HI4" s="494"/>
      <c r="HJ4" s="494"/>
      <c r="HK4" s="494"/>
      <c r="HL4" s="495"/>
      <c r="HM4" s="487"/>
      <c r="HN4" s="494"/>
      <c r="HO4" s="494"/>
      <c r="HP4" s="494"/>
      <c r="HQ4" s="495"/>
      <c r="HR4" s="487"/>
      <c r="HS4" s="494"/>
      <c r="HT4" s="494"/>
      <c r="HU4" s="494"/>
      <c r="HV4" s="495"/>
      <c r="HW4" s="487"/>
      <c r="HX4" s="494"/>
      <c r="HY4" s="494"/>
      <c r="HZ4" s="494"/>
      <c r="IA4" s="495"/>
      <c r="IB4" s="487"/>
      <c r="IC4" s="494"/>
      <c r="ID4" s="494"/>
      <c r="IE4" s="494"/>
      <c r="IF4" s="495"/>
      <c r="IG4" s="487"/>
      <c r="IH4" s="494"/>
      <c r="II4" s="494"/>
      <c r="IJ4" s="494"/>
      <c r="IK4" s="495"/>
      <c r="IL4" s="487"/>
      <c r="IM4" s="494"/>
      <c r="IN4" s="494"/>
      <c r="IO4" s="494"/>
      <c r="IP4" s="495"/>
      <c r="IQ4" s="487"/>
      <c r="IR4" s="494"/>
      <c r="IS4" s="494"/>
      <c r="IT4" s="494"/>
      <c r="IU4" s="495"/>
      <c r="IV4" s="487"/>
      <c r="IW4" s="494"/>
      <c r="IX4" s="494"/>
      <c r="IY4" s="494"/>
      <c r="IZ4" s="495"/>
      <c r="JA4" s="487"/>
      <c r="JB4" s="494"/>
      <c r="JC4" s="494"/>
      <c r="JD4" s="494"/>
      <c r="JE4" s="495"/>
      <c r="JF4" s="487"/>
      <c r="JG4" s="494"/>
      <c r="JH4" s="494"/>
      <c r="JI4" s="494"/>
      <c r="JJ4" s="495"/>
      <c r="JK4" s="487"/>
      <c r="JL4" s="494"/>
      <c r="JM4" s="494"/>
      <c r="JN4" s="494"/>
      <c r="JO4" s="495"/>
      <c r="JP4" s="487"/>
      <c r="JQ4" s="494"/>
      <c r="JR4" s="494"/>
      <c r="JS4" s="494"/>
      <c r="JT4" s="495"/>
      <c r="JU4" s="487"/>
      <c r="JV4" s="494"/>
      <c r="JW4" s="494"/>
      <c r="JX4" s="494"/>
      <c r="JY4" s="495"/>
      <c r="JZ4" s="487"/>
      <c r="KA4" s="494"/>
      <c r="KB4" s="494"/>
      <c r="KC4" s="494"/>
      <c r="KD4" s="495"/>
      <c r="KE4" s="487"/>
      <c r="KF4" s="494"/>
      <c r="KG4" s="494"/>
      <c r="KH4" s="494"/>
      <c r="KI4" s="495"/>
      <c r="KJ4" s="487"/>
      <c r="KK4" s="494"/>
      <c r="KL4" s="494"/>
      <c r="KM4" s="494"/>
      <c r="KN4" s="495"/>
      <c r="KO4" s="487"/>
      <c r="KP4" s="494"/>
      <c r="KQ4" s="494"/>
      <c r="KR4" s="494"/>
      <c r="KS4" s="495"/>
      <c r="KT4" s="487"/>
      <c r="KU4" s="494"/>
      <c r="KV4" s="494"/>
      <c r="KW4" s="494"/>
      <c r="KX4" s="495"/>
      <c r="KY4" s="487"/>
      <c r="KZ4" s="494"/>
      <c r="LA4" s="494"/>
      <c r="LB4" s="494"/>
      <c r="LC4" s="495"/>
      <c r="LD4" s="487"/>
      <c r="LE4" s="494"/>
      <c r="LF4" s="494"/>
      <c r="LG4" s="494"/>
      <c r="LH4" s="495"/>
      <c r="LI4" s="487"/>
      <c r="LJ4" s="494"/>
      <c r="LK4" s="494"/>
      <c r="LL4" s="494"/>
      <c r="LM4" s="495"/>
      <c r="LN4" s="487"/>
      <c r="LO4" s="494"/>
      <c r="LP4" s="494"/>
      <c r="LQ4" s="494"/>
      <c r="LR4" s="495"/>
      <c r="LS4" s="487"/>
      <c r="LT4" s="494"/>
      <c r="LU4" s="494"/>
      <c r="LV4" s="494"/>
      <c r="LW4" s="495"/>
      <c r="LX4" s="487"/>
      <c r="LY4" s="494"/>
      <c r="LZ4" s="494"/>
      <c r="MA4" s="494"/>
      <c r="MB4" s="495"/>
      <c r="MC4" s="487"/>
      <c r="MD4" s="494"/>
      <c r="ME4" s="494"/>
      <c r="MF4" s="494"/>
      <c r="MG4" s="495"/>
      <c r="MH4" s="487"/>
      <c r="MI4" s="494"/>
      <c r="MJ4" s="494"/>
      <c r="MK4" s="494"/>
      <c r="ML4" s="495"/>
      <c r="MM4" s="487"/>
      <c r="MN4" s="494"/>
      <c r="MO4" s="494"/>
      <c r="MP4" s="494"/>
      <c r="MQ4" s="495"/>
      <c r="MR4" s="603"/>
      <c r="MS4" s="494"/>
      <c r="MT4" s="494"/>
      <c r="MU4" s="494"/>
      <c r="MV4" s="495"/>
    </row>
    <row r="5" spans="1:360">
      <c r="A5" s="487"/>
      <c r="B5" s="494"/>
      <c r="C5" s="494"/>
      <c r="D5" s="494"/>
      <c r="E5" s="495"/>
      <c r="F5" s="487"/>
      <c r="G5" s="494"/>
      <c r="H5" s="494"/>
      <c r="I5" s="494"/>
      <c r="J5" s="495"/>
      <c r="K5" s="487"/>
      <c r="L5" s="494"/>
      <c r="M5" s="494"/>
      <c r="N5" s="494"/>
      <c r="O5" s="495"/>
      <c r="P5" s="487"/>
      <c r="Q5" s="494"/>
      <c r="R5" s="494"/>
      <c r="S5" s="494"/>
      <c r="T5" s="495"/>
      <c r="U5" s="487"/>
      <c r="V5" s="494"/>
      <c r="W5" s="494"/>
      <c r="X5" s="494"/>
      <c r="Y5" s="495"/>
      <c r="Z5" s="487"/>
      <c r="AA5" s="494"/>
      <c r="AB5" s="494"/>
      <c r="AC5" s="494"/>
      <c r="AD5" s="495"/>
      <c r="AE5" s="487"/>
      <c r="AF5" s="494"/>
      <c r="AG5" s="494"/>
      <c r="AH5" s="494"/>
      <c r="AI5" s="495"/>
      <c r="AJ5" s="487"/>
      <c r="AK5" s="494"/>
      <c r="AL5" s="494"/>
      <c r="AM5" s="494"/>
      <c r="AN5" s="495"/>
      <c r="AO5" s="487"/>
      <c r="AP5" s="494"/>
      <c r="AQ5" s="494"/>
      <c r="AR5" s="494"/>
      <c r="AS5" s="495"/>
      <c r="AT5" s="487"/>
      <c r="AU5" s="494"/>
      <c r="AV5" s="494"/>
      <c r="AW5" s="494"/>
      <c r="AX5" s="495"/>
      <c r="AY5" s="487"/>
      <c r="AZ5" s="494"/>
      <c r="BA5" s="494"/>
      <c r="BB5" s="494"/>
      <c r="BC5" s="495"/>
      <c r="BD5" s="487"/>
      <c r="BE5" s="494"/>
      <c r="BF5" s="494"/>
      <c r="BG5" s="494"/>
      <c r="BH5" s="495"/>
      <c r="BI5" s="487"/>
      <c r="BJ5" s="494"/>
      <c r="BK5" s="494"/>
      <c r="BL5" s="494"/>
      <c r="BM5" s="495"/>
      <c r="BN5" s="487"/>
      <c r="BO5" s="494"/>
      <c r="BP5" s="494"/>
      <c r="BQ5" s="494"/>
      <c r="BR5" s="495"/>
      <c r="BS5" s="487"/>
      <c r="BT5" s="494"/>
      <c r="BU5" s="494"/>
      <c r="BV5" s="494"/>
      <c r="BW5" s="495"/>
      <c r="BX5" s="487"/>
      <c r="BY5" s="494"/>
      <c r="BZ5" s="494"/>
      <c r="CA5" s="494"/>
      <c r="CB5" s="495"/>
      <c r="CC5" s="487"/>
      <c r="CD5" s="494"/>
      <c r="CE5" s="494"/>
      <c r="CF5" s="494"/>
      <c r="CG5" s="495"/>
      <c r="CH5" s="487"/>
      <c r="CI5" s="494"/>
      <c r="CJ5" s="494"/>
      <c r="CK5" s="494"/>
      <c r="CL5" s="495"/>
      <c r="CM5" s="487"/>
      <c r="CN5" s="494"/>
      <c r="CO5" s="494"/>
      <c r="CP5" s="494"/>
      <c r="CQ5" s="495"/>
      <c r="CR5" s="487"/>
      <c r="CS5" s="494"/>
      <c r="CT5" s="494"/>
      <c r="CU5" s="494"/>
      <c r="CV5" s="495"/>
      <c r="CW5" s="487"/>
      <c r="CX5" s="494"/>
      <c r="CY5" s="494"/>
      <c r="CZ5" s="494"/>
      <c r="DA5" s="495"/>
      <c r="DB5" s="487"/>
      <c r="DC5" s="494"/>
      <c r="DD5" s="494"/>
      <c r="DE5" s="494"/>
      <c r="DF5" s="495"/>
      <c r="DG5" s="487"/>
      <c r="DH5" s="494"/>
      <c r="DI5" s="494"/>
      <c r="DJ5" s="494"/>
      <c r="DK5" s="495"/>
      <c r="DL5" s="487"/>
      <c r="DM5" s="494"/>
      <c r="DN5" s="494"/>
      <c r="DO5" s="494"/>
      <c r="DP5" s="495"/>
      <c r="DQ5" s="487"/>
      <c r="DR5" s="494"/>
      <c r="DS5" s="494"/>
      <c r="DT5" s="494"/>
      <c r="DU5" s="495"/>
      <c r="DV5" s="487"/>
      <c r="DW5" s="494"/>
      <c r="DX5" s="494"/>
      <c r="DY5" s="494"/>
      <c r="DZ5" s="495"/>
      <c r="EA5" s="487"/>
      <c r="EB5" s="494"/>
      <c r="EC5" s="494"/>
      <c r="ED5" s="494"/>
      <c r="EE5" s="495"/>
      <c r="EF5" s="487"/>
      <c r="EG5" s="494"/>
      <c r="EH5" s="494"/>
      <c r="EI5" s="494"/>
      <c r="EJ5" s="495"/>
      <c r="EK5" s="487"/>
      <c r="EL5" s="494"/>
      <c r="EM5" s="494"/>
      <c r="EN5" s="494"/>
      <c r="EO5" s="495"/>
      <c r="EP5" s="487"/>
      <c r="EQ5" s="494"/>
      <c r="ER5" s="494"/>
      <c r="ES5" s="494"/>
      <c r="ET5" s="495"/>
      <c r="EU5" s="487"/>
      <c r="EV5" s="494"/>
      <c r="EW5" s="494"/>
      <c r="EX5" s="494"/>
      <c r="EY5" s="495"/>
      <c r="EZ5" s="487"/>
      <c r="FA5" s="494"/>
      <c r="FB5" s="494"/>
      <c r="FC5" s="494"/>
      <c r="FD5" s="495"/>
      <c r="FE5" s="487"/>
      <c r="FF5" s="494"/>
      <c r="FG5" s="494"/>
      <c r="FH5" s="494"/>
      <c r="FI5" s="495"/>
      <c r="FJ5" s="487"/>
      <c r="FK5" s="494"/>
      <c r="FL5" s="494"/>
      <c r="FM5" s="494"/>
      <c r="FN5" s="495"/>
      <c r="FO5" s="487"/>
      <c r="FP5" s="494"/>
      <c r="FQ5" s="494"/>
      <c r="FR5" s="494"/>
      <c r="FS5" s="495"/>
      <c r="FT5" s="487"/>
      <c r="FU5" s="494"/>
      <c r="FV5" s="494"/>
      <c r="FW5" s="494"/>
      <c r="FX5" s="495"/>
      <c r="FY5" s="487"/>
      <c r="FZ5" s="494"/>
      <c r="GA5" s="494"/>
      <c r="GB5" s="494"/>
      <c r="GC5" s="495"/>
      <c r="GD5" s="487"/>
      <c r="GE5" s="494"/>
      <c r="GF5" s="494"/>
      <c r="GG5" s="494"/>
      <c r="GH5" s="495"/>
      <c r="GI5" s="487"/>
      <c r="GJ5" s="494"/>
      <c r="GK5" s="494"/>
      <c r="GL5" s="494"/>
      <c r="GM5" s="495"/>
      <c r="GN5" s="487"/>
      <c r="GO5" s="494"/>
      <c r="GP5" s="494"/>
      <c r="GQ5" s="494"/>
      <c r="GR5" s="495"/>
      <c r="GS5" s="487"/>
      <c r="GT5" s="494"/>
      <c r="GU5" s="494"/>
      <c r="GV5" s="494"/>
      <c r="GW5" s="495"/>
      <c r="GX5" s="487"/>
      <c r="GY5" s="494"/>
      <c r="GZ5" s="494"/>
      <c r="HA5" s="494"/>
      <c r="HB5" s="495"/>
      <c r="HC5" s="487"/>
      <c r="HD5" s="494"/>
      <c r="HE5" s="494"/>
      <c r="HF5" s="494"/>
      <c r="HG5" s="495"/>
      <c r="HH5" s="487"/>
      <c r="HI5" s="494"/>
      <c r="HJ5" s="494"/>
      <c r="HK5" s="494"/>
      <c r="HL5" s="495"/>
      <c r="HM5" s="487"/>
      <c r="HN5" s="494"/>
      <c r="HO5" s="494"/>
      <c r="HP5" s="494"/>
      <c r="HQ5" s="495"/>
      <c r="HR5" s="487"/>
      <c r="HS5" s="494"/>
      <c r="HT5" s="494"/>
      <c r="HU5" s="494"/>
      <c r="HV5" s="495"/>
      <c r="HW5" s="487"/>
      <c r="HX5" s="494"/>
      <c r="HY5" s="494"/>
      <c r="HZ5" s="494"/>
      <c r="IA5" s="495"/>
      <c r="IB5" s="487"/>
      <c r="IC5" s="494"/>
      <c r="ID5" s="494"/>
      <c r="IE5" s="494"/>
      <c r="IF5" s="495"/>
      <c r="IG5" s="487"/>
      <c r="IH5" s="494"/>
      <c r="II5" s="494"/>
      <c r="IJ5" s="494"/>
      <c r="IK5" s="495"/>
      <c r="IL5" s="487"/>
      <c r="IM5" s="494"/>
      <c r="IN5" s="494"/>
      <c r="IO5" s="494"/>
      <c r="IP5" s="495"/>
      <c r="IQ5" s="487"/>
      <c r="IR5" s="494"/>
      <c r="IS5" s="494"/>
      <c r="IT5" s="494"/>
      <c r="IU5" s="495"/>
      <c r="IV5" s="487"/>
      <c r="IW5" s="494"/>
      <c r="IX5" s="494"/>
      <c r="IY5" s="494"/>
      <c r="IZ5" s="495"/>
      <c r="JA5" s="487"/>
      <c r="JB5" s="494"/>
      <c r="JC5" s="494"/>
      <c r="JD5" s="494"/>
      <c r="JE5" s="495"/>
      <c r="JF5" s="487"/>
      <c r="JG5" s="494"/>
      <c r="JH5" s="494"/>
      <c r="JI5" s="494"/>
      <c r="JJ5" s="495"/>
      <c r="JK5" s="487"/>
      <c r="JL5" s="494"/>
      <c r="JM5" s="494"/>
      <c r="JN5" s="494"/>
      <c r="JO5" s="495"/>
      <c r="JP5" s="487"/>
      <c r="JQ5" s="494"/>
      <c r="JR5" s="494"/>
      <c r="JS5" s="494"/>
      <c r="JT5" s="495"/>
      <c r="JU5" s="487"/>
      <c r="JV5" s="494"/>
      <c r="JW5" s="494"/>
      <c r="JX5" s="494"/>
      <c r="JY5" s="495"/>
      <c r="JZ5" s="487"/>
      <c r="KA5" s="494"/>
      <c r="KB5" s="494"/>
      <c r="KC5" s="494"/>
      <c r="KD5" s="495"/>
      <c r="KE5" s="487"/>
      <c r="KF5" s="494"/>
      <c r="KG5" s="494"/>
      <c r="KH5" s="494"/>
      <c r="KI5" s="495"/>
      <c r="KJ5" s="487"/>
      <c r="KK5" s="494"/>
      <c r="KL5" s="494"/>
      <c r="KM5" s="494"/>
      <c r="KN5" s="495"/>
      <c r="KO5" s="487"/>
      <c r="KP5" s="494"/>
      <c r="KQ5" s="494"/>
      <c r="KR5" s="494"/>
      <c r="KS5" s="495"/>
      <c r="KT5" s="487"/>
      <c r="KU5" s="494"/>
      <c r="KV5" s="494"/>
      <c r="KW5" s="494"/>
      <c r="KX5" s="495"/>
      <c r="KY5" s="487"/>
      <c r="KZ5" s="494"/>
      <c r="LA5" s="494"/>
      <c r="LB5" s="494"/>
      <c r="LC5" s="495"/>
      <c r="LD5" s="487"/>
      <c r="LE5" s="494"/>
      <c r="LF5" s="494"/>
      <c r="LG5" s="494"/>
      <c r="LH5" s="495"/>
      <c r="LI5" s="487"/>
      <c r="LJ5" s="494"/>
      <c r="LK5" s="494"/>
      <c r="LL5" s="494"/>
      <c r="LM5" s="495"/>
      <c r="LN5" s="487"/>
      <c r="LO5" s="494"/>
      <c r="LP5" s="494"/>
      <c r="LQ5" s="494"/>
      <c r="LR5" s="495"/>
      <c r="LS5" s="487"/>
      <c r="LT5" s="494"/>
      <c r="LU5" s="494"/>
      <c r="LV5" s="494"/>
      <c r="LW5" s="495"/>
      <c r="LX5" s="487"/>
      <c r="LY5" s="494"/>
      <c r="LZ5" s="494"/>
      <c r="MA5" s="494"/>
      <c r="MB5" s="495"/>
      <c r="MC5" s="487"/>
      <c r="MD5" s="494"/>
      <c r="ME5" s="494"/>
      <c r="MF5" s="494"/>
      <c r="MG5" s="495"/>
      <c r="MH5" s="487"/>
      <c r="MI5" s="494"/>
      <c r="MJ5" s="494"/>
      <c r="MK5" s="494"/>
      <c r="ML5" s="495"/>
      <c r="MM5" s="487"/>
      <c r="MN5" s="494"/>
      <c r="MO5" s="494"/>
      <c r="MP5" s="494"/>
      <c r="MQ5" s="495"/>
      <c r="MR5" s="603"/>
      <c r="MS5" s="494"/>
      <c r="MT5" s="494"/>
      <c r="MU5" s="494"/>
      <c r="MV5" s="495"/>
    </row>
    <row r="6" spans="1:360">
      <c r="A6" s="487"/>
      <c r="B6" s="659" t="s">
        <v>416</v>
      </c>
      <c r="C6" s="660"/>
      <c r="D6" s="661"/>
      <c r="E6" s="495"/>
      <c r="F6" s="487"/>
      <c r="G6" s="659" t="s">
        <v>416</v>
      </c>
      <c r="H6" s="660"/>
      <c r="I6" s="661"/>
      <c r="J6" s="495"/>
      <c r="K6" s="487"/>
      <c r="L6" s="659" t="s">
        <v>416</v>
      </c>
      <c r="M6" s="660"/>
      <c r="N6" s="661"/>
      <c r="O6" s="495"/>
      <c r="P6" s="487"/>
      <c r="Q6" s="659" t="s">
        <v>416</v>
      </c>
      <c r="R6" s="660"/>
      <c r="S6" s="661"/>
      <c r="T6" s="495"/>
      <c r="U6" s="487"/>
      <c r="V6" s="659" t="s">
        <v>416</v>
      </c>
      <c r="W6" s="660"/>
      <c r="X6" s="661"/>
      <c r="Y6" s="495"/>
      <c r="Z6" s="487"/>
      <c r="AA6" s="659" t="s">
        <v>416</v>
      </c>
      <c r="AB6" s="660"/>
      <c r="AC6" s="661"/>
      <c r="AD6" s="495"/>
      <c r="AE6" s="487"/>
      <c r="AF6" s="659" t="s">
        <v>416</v>
      </c>
      <c r="AG6" s="660"/>
      <c r="AH6" s="661"/>
      <c r="AI6" s="495"/>
      <c r="AJ6" s="487"/>
      <c r="AK6" s="659" t="s">
        <v>416</v>
      </c>
      <c r="AL6" s="660"/>
      <c r="AM6" s="661"/>
      <c r="AN6" s="495"/>
      <c r="AO6" s="487"/>
      <c r="AP6" s="659" t="s">
        <v>416</v>
      </c>
      <c r="AQ6" s="660"/>
      <c r="AR6" s="661"/>
      <c r="AS6" s="495"/>
      <c r="AT6" s="487"/>
      <c r="AU6" s="659" t="s">
        <v>416</v>
      </c>
      <c r="AV6" s="660"/>
      <c r="AW6" s="661"/>
      <c r="AX6" s="495"/>
      <c r="AY6" s="487"/>
      <c r="AZ6" s="659" t="s">
        <v>416</v>
      </c>
      <c r="BA6" s="660"/>
      <c r="BB6" s="661"/>
      <c r="BC6" s="495"/>
      <c r="BD6" s="487"/>
      <c r="BE6" s="659" t="s">
        <v>416</v>
      </c>
      <c r="BF6" s="660"/>
      <c r="BG6" s="661"/>
      <c r="BH6" s="495"/>
      <c r="BI6" s="487"/>
      <c r="BJ6" s="659" t="s">
        <v>416</v>
      </c>
      <c r="BK6" s="660"/>
      <c r="BL6" s="661"/>
      <c r="BM6" s="495"/>
      <c r="BN6" s="487"/>
      <c r="BO6" s="659" t="s">
        <v>416</v>
      </c>
      <c r="BP6" s="660"/>
      <c r="BQ6" s="661"/>
      <c r="BR6" s="495"/>
      <c r="BS6" s="487"/>
      <c r="BT6" s="659" t="s">
        <v>416</v>
      </c>
      <c r="BU6" s="660"/>
      <c r="BV6" s="661"/>
      <c r="BW6" s="495"/>
      <c r="BX6" s="487"/>
      <c r="BY6" s="659" t="s">
        <v>416</v>
      </c>
      <c r="BZ6" s="660"/>
      <c r="CA6" s="661"/>
      <c r="CB6" s="495"/>
      <c r="CC6" s="487"/>
      <c r="CD6" s="659" t="s">
        <v>416</v>
      </c>
      <c r="CE6" s="660"/>
      <c r="CF6" s="661"/>
      <c r="CG6" s="495"/>
      <c r="CH6" s="487"/>
      <c r="CI6" s="659" t="s">
        <v>416</v>
      </c>
      <c r="CJ6" s="660"/>
      <c r="CK6" s="661"/>
      <c r="CL6" s="495"/>
      <c r="CM6" s="487"/>
      <c r="CN6" s="659" t="s">
        <v>416</v>
      </c>
      <c r="CO6" s="660"/>
      <c r="CP6" s="661"/>
      <c r="CQ6" s="495"/>
      <c r="CR6" s="487"/>
      <c r="CS6" s="659" t="s">
        <v>416</v>
      </c>
      <c r="CT6" s="660"/>
      <c r="CU6" s="661"/>
      <c r="CV6" s="495"/>
      <c r="CW6" s="487"/>
      <c r="CX6" s="659" t="s">
        <v>416</v>
      </c>
      <c r="CY6" s="660"/>
      <c r="CZ6" s="661"/>
      <c r="DA6" s="495"/>
      <c r="DB6" s="487"/>
      <c r="DC6" s="659" t="s">
        <v>416</v>
      </c>
      <c r="DD6" s="660"/>
      <c r="DE6" s="661"/>
      <c r="DF6" s="495"/>
      <c r="DG6" s="487"/>
      <c r="DH6" s="659" t="s">
        <v>416</v>
      </c>
      <c r="DI6" s="660"/>
      <c r="DJ6" s="661"/>
      <c r="DK6" s="495"/>
      <c r="DL6" s="487"/>
      <c r="DM6" s="659" t="s">
        <v>416</v>
      </c>
      <c r="DN6" s="660"/>
      <c r="DO6" s="661"/>
      <c r="DP6" s="495"/>
      <c r="DQ6" s="487"/>
      <c r="DR6" s="659" t="s">
        <v>416</v>
      </c>
      <c r="DS6" s="660"/>
      <c r="DT6" s="661"/>
      <c r="DU6" s="495"/>
      <c r="DV6" s="487"/>
      <c r="DW6" s="659" t="s">
        <v>416</v>
      </c>
      <c r="DX6" s="660"/>
      <c r="DY6" s="661"/>
      <c r="DZ6" s="495"/>
      <c r="EA6" s="487"/>
      <c r="EB6" s="659" t="s">
        <v>416</v>
      </c>
      <c r="EC6" s="660"/>
      <c r="ED6" s="661"/>
      <c r="EE6" s="495"/>
      <c r="EF6" s="487"/>
      <c r="EG6" s="659" t="s">
        <v>416</v>
      </c>
      <c r="EH6" s="660"/>
      <c r="EI6" s="661"/>
      <c r="EJ6" s="495"/>
      <c r="EK6" s="487"/>
      <c r="EL6" s="659" t="s">
        <v>416</v>
      </c>
      <c r="EM6" s="660"/>
      <c r="EN6" s="661"/>
      <c r="EO6" s="495"/>
      <c r="EP6" s="487"/>
      <c r="EQ6" s="659" t="s">
        <v>416</v>
      </c>
      <c r="ER6" s="660"/>
      <c r="ES6" s="661"/>
      <c r="ET6" s="495"/>
      <c r="EU6" s="487"/>
      <c r="EV6" s="659" t="s">
        <v>416</v>
      </c>
      <c r="EW6" s="660"/>
      <c r="EX6" s="661"/>
      <c r="EY6" s="495"/>
      <c r="EZ6" s="487"/>
      <c r="FA6" s="659" t="s">
        <v>416</v>
      </c>
      <c r="FB6" s="660"/>
      <c r="FC6" s="661"/>
      <c r="FD6" s="495"/>
      <c r="FE6" s="487"/>
      <c r="FF6" s="659" t="s">
        <v>416</v>
      </c>
      <c r="FG6" s="660"/>
      <c r="FH6" s="661"/>
      <c r="FI6" s="495"/>
      <c r="FJ6" s="487"/>
      <c r="FK6" s="659" t="s">
        <v>416</v>
      </c>
      <c r="FL6" s="660"/>
      <c r="FM6" s="661"/>
      <c r="FN6" s="495"/>
      <c r="FO6" s="487"/>
      <c r="FP6" s="659" t="s">
        <v>416</v>
      </c>
      <c r="FQ6" s="660"/>
      <c r="FR6" s="661"/>
      <c r="FS6" s="495"/>
      <c r="FT6" s="487"/>
      <c r="FU6" s="659" t="s">
        <v>416</v>
      </c>
      <c r="FV6" s="660"/>
      <c r="FW6" s="661"/>
      <c r="FX6" s="495"/>
      <c r="FY6" s="487"/>
      <c r="FZ6" s="659" t="s">
        <v>416</v>
      </c>
      <c r="GA6" s="660"/>
      <c r="GB6" s="661"/>
      <c r="GC6" s="495"/>
      <c r="GD6" s="487"/>
      <c r="GE6" s="659" t="s">
        <v>416</v>
      </c>
      <c r="GF6" s="660"/>
      <c r="GG6" s="661"/>
      <c r="GH6" s="495"/>
      <c r="GI6" s="487"/>
      <c r="GJ6" s="659" t="s">
        <v>416</v>
      </c>
      <c r="GK6" s="660"/>
      <c r="GL6" s="661"/>
      <c r="GM6" s="495"/>
      <c r="GN6" s="487"/>
      <c r="GO6" s="659" t="s">
        <v>416</v>
      </c>
      <c r="GP6" s="660"/>
      <c r="GQ6" s="661"/>
      <c r="GR6" s="495"/>
      <c r="GS6" s="487"/>
      <c r="GT6" s="659" t="s">
        <v>416</v>
      </c>
      <c r="GU6" s="660"/>
      <c r="GV6" s="661"/>
      <c r="GW6" s="495"/>
      <c r="GX6" s="487"/>
      <c r="GY6" s="659" t="s">
        <v>416</v>
      </c>
      <c r="GZ6" s="660"/>
      <c r="HA6" s="661"/>
      <c r="HB6" s="495"/>
      <c r="HC6" s="487"/>
      <c r="HD6" s="659" t="s">
        <v>416</v>
      </c>
      <c r="HE6" s="660"/>
      <c r="HF6" s="661"/>
      <c r="HG6" s="495"/>
      <c r="HH6" s="487"/>
      <c r="HI6" s="659" t="s">
        <v>416</v>
      </c>
      <c r="HJ6" s="660"/>
      <c r="HK6" s="661"/>
      <c r="HL6" s="495"/>
      <c r="HM6" s="487"/>
      <c r="HN6" s="659" t="s">
        <v>416</v>
      </c>
      <c r="HO6" s="660"/>
      <c r="HP6" s="661"/>
      <c r="HQ6" s="495"/>
      <c r="HR6" s="487"/>
      <c r="HS6" s="659" t="s">
        <v>416</v>
      </c>
      <c r="HT6" s="660"/>
      <c r="HU6" s="661"/>
      <c r="HV6" s="495"/>
      <c r="HW6" s="487"/>
      <c r="HX6" s="659" t="s">
        <v>416</v>
      </c>
      <c r="HY6" s="660"/>
      <c r="HZ6" s="661"/>
      <c r="IA6" s="495"/>
      <c r="IB6" s="487"/>
      <c r="IC6" s="659" t="s">
        <v>416</v>
      </c>
      <c r="ID6" s="660"/>
      <c r="IE6" s="661"/>
      <c r="IF6" s="495"/>
      <c r="IG6" s="487"/>
      <c r="IH6" s="659" t="s">
        <v>416</v>
      </c>
      <c r="II6" s="660"/>
      <c r="IJ6" s="661"/>
      <c r="IK6" s="495"/>
      <c r="IL6" s="487"/>
      <c r="IM6" s="659" t="s">
        <v>416</v>
      </c>
      <c r="IN6" s="660"/>
      <c r="IO6" s="661"/>
      <c r="IP6" s="495"/>
      <c r="IQ6" s="487"/>
      <c r="IR6" s="659" t="s">
        <v>416</v>
      </c>
      <c r="IS6" s="660"/>
      <c r="IT6" s="661"/>
      <c r="IU6" s="495"/>
      <c r="IV6" s="487"/>
      <c r="IW6" s="659" t="s">
        <v>416</v>
      </c>
      <c r="IX6" s="660"/>
      <c r="IY6" s="661"/>
      <c r="IZ6" s="495"/>
      <c r="JA6" s="487"/>
      <c r="JB6" s="659" t="s">
        <v>416</v>
      </c>
      <c r="JC6" s="660"/>
      <c r="JD6" s="661"/>
      <c r="JE6" s="495"/>
      <c r="JF6" s="487"/>
      <c r="JG6" s="659" t="s">
        <v>416</v>
      </c>
      <c r="JH6" s="660"/>
      <c r="JI6" s="661"/>
      <c r="JJ6" s="495"/>
      <c r="JK6" s="487"/>
      <c r="JL6" s="659" t="s">
        <v>416</v>
      </c>
      <c r="JM6" s="660"/>
      <c r="JN6" s="661"/>
      <c r="JO6" s="495"/>
      <c r="JP6" s="487"/>
      <c r="JQ6" s="659" t="s">
        <v>416</v>
      </c>
      <c r="JR6" s="660"/>
      <c r="JS6" s="661"/>
      <c r="JT6" s="495"/>
      <c r="JU6" s="487"/>
      <c r="JV6" s="659" t="s">
        <v>416</v>
      </c>
      <c r="JW6" s="660"/>
      <c r="JX6" s="661"/>
      <c r="JY6" s="495"/>
      <c r="JZ6" s="487"/>
      <c r="KA6" s="659" t="s">
        <v>416</v>
      </c>
      <c r="KB6" s="660"/>
      <c r="KC6" s="661"/>
      <c r="KD6" s="495"/>
      <c r="KE6" s="487"/>
      <c r="KF6" s="659" t="s">
        <v>416</v>
      </c>
      <c r="KG6" s="660"/>
      <c r="KH6" s="661"/>
      <c r="KI6" s="495"/>
      <c r="KJ6" s="487"/>
      <c r="KK6" s="659" t="s">
        <v>416</v>
      </c>
      <c r="KL6" s="660"/>
      <c r="KM6" s="661"/>
      <c r="KN6" s="495"/>
      <c r="KO6" s="487"/>
      <c r="KP6" s="659" t="s">
        <v>416</v>
      </c>
      <c r="KQ6" s="660"/>
      <c r="KR6" s="661"/>
      <c r="KS6" s="495"/>
      <c r="KT6" s="487"/>
      <c r="KU6" s="659" t="s">
        <v>416</v>
      </c>
      <c r="KV6" s="660"/>
      <c r="KW6" s="661"/>
      <c r="KX6" s="495"/>
      <c r="KY6" s="487"/>
      <c r="KZ6" s="659" t="s">
        <v>416</v>
      </c>
      <c r="LA6" s="660"/>
      <c r="LB6" s="661"/>
      <c r="LC6" s="495"/>
      <c r="LD6" s="487"/>
      <c r="LE6" s="659" t="s">
        <v>416</v>
      </c>
      <c r="LF6" s="660"/>
      <c r="LG6" s="661"/>
      <c r="LH6" s="495"/>
      <c r="LI6" s="487"/>
      <c r="LJ6" s="659" t="s">
        <v>416</v>
      </c>
      <c r="LK6" s="660"/>
      <c r="LL6" s="661"/>
      <c r="LM6" s="495"/>
      <c r="LN6" s="487"/>
      <c r="LO6" s="659" t="s">
        <v>416</v>
      </c>
      <c r="LP6" s="660"/>
      <c r="LQ6" s="661"/>
      <c r="LR6" s="495"/>
      <c r="LS6" s="487"/>
      <c r="LT6" s="659" t="s">
        <v>416</v>
      </c>
      <c r="LU6" s="660"/>
      <c r="LV6" s="661"/>
      <c r="LW6" s="495"/>
      <c r="LX6" s="487"/>
      <c r="LY6" s="659" t="s">
        <v>416</v>
      </c>
      <c r="LZ6" s="660"/>
      <c r="MA6" s="661"/>
      <c r="MB6" s="495"/>
      <c r="MC6" s="487"/>
      <c r="MD6" s="659" t="s">
        <v>416</v>
      </c>
      <c r="ME6" s="660"/>
      <c r="MF6" s="661"/>
      <c r="MG6" s="495"/>
      <c r="MH6" s="487"/>
      <c r="MI6" s="659" t="s">
        <v>416</v>
      </c>
      <c r="MJ6" s="660"/>
      <c r="MK6" s="661"/>
      <c r="ML6" s="495"/>
      <c r="MM6" s="487"/>
      <c r="MN6" s="659" t="s">
        <v>416</v>
      </c>
      <c r="MO6" s="660"/>
      <c r="MP6" s="661"/>
      <c r="MQ6" s="495"/>
      <c r="MR6" s="603"/>
      <c r="MS6" s="494"/>
      <c r="MT6" s="494"/>
      <c r="MU6" s="494"/>
      <c r="MV6" s="495"/>
    </row>
    <row r="7" spans="1:360">
      <c r="A7" s="487"/>
      <c r="B7" s="496"/>
      <c r="C7" s="497" t="s">
        <v>300</v>
      </c>
      <c r="D7" s="498">
        <v>10715</v>
      </c>
      <c r="E7" s="490"/>
      <c r="F7" s="487"/>
      <c r="G7" s="496"/>
      <c r="H7" s="497" t="s">
        <v>300</v>
      </c>
      <c r="I7" s="498">
        <v>1</v>
      </c>
      <c r="J7" s="490"/>
      <c r="K7" s="487"/>
      <c r="L7" s="496"/>
      <c r="M7" s="497" t="s">
        <v>300</v>
      </c>
      <c r="N7" s="498">
        <v>15426</v>
      </c>
      <c r="O7" s="490"/>
      <c r="P7" s="487"/>
      <c r="Q7" s="496"/>
      <c r="R7" s="497" t="s">
        <v>300</v>
      </c>
      <c r="S7" s="498">
        <v>62</v>
      </c>
      <c r="T7" s="490"/>
      <c r="U7" s="487"/>
      <c r="V7" s="496"/>
      <c r="W7" s="497" t="s">
        <v>300</v>
      </c>
      <c r="X7" s="498">
        <v>188</v>
      </c>
      <c r="Y7" s="490"/>
      <c r="Z7" s="487"/>
      <c r="AA7" s="496"/>
      <c r="AB7" s="497" t="s">
        <v>300</v>
      </c>
      <c r="AC7" s="498">
        <v>8879</v>
      </c>
      <c r="AD7" s="490"/>
      <c r="AE7" s="487"/>
      <c r="AF7" s="496"/>
      <c r="AG7" s="497" t="s">
        <v>300</v>
      </c>
      <c r="AH7" s="498">
        <v>2901</v>
      </c>
      <c r="AI7" s="490"/>
      <c r="AJ7" s="487"/>
      <c r="AK7" s="496"/>
      <c r="AL7" s="497" t="s">
        <v>300</v>
      </c>
      <c r="AM7" s="498">
        <v>3760</v>
      </c>
      <c r="AN7" s="490"/>
      <c r="AO7" s="487"/>
      <c r="AP7" s="496"/>
      <c r="AQ7" s="497" t="s">
        <v>300</v>
      </c>
      <c r="AR7" s="498">
        <v>10</v>
      </c>
      <c r="AS7" s="490"/>
      <c r="AT7" s="487"/>
      <c r="AU7" s="496"/>
      <c r="AV7" s="497" t="s">
        <v>300</v>
      </c>
      <c r="AW7" s="498">
        <v>0</v>
      </c>
      <c r="AX7" s="490"/>
      <c r="AY7" s="487"/>
      <c r="AZ7" s="496"/>
      <c r="BA7" s="497" t="s">
        <v>300</v>
      </c>
      <c r="BB7" s="498">
        <v>77</v>
      </c>
      <c r="BC7" s="490"/>
      <c r="BD7" s="487"/>
      <c r="BE7" s="496"/>
      <c r="BF7" s="497" t="s">
        <v>300</v>
      </c>
      <c r="BG7" s="498">
        <v>0</v>
      </c>
      <c r="BH7" s="490"/>
      <c r="BI7" s="487"/>
      <c r="BJ7" s="496"/>
      <c r="BK7" s="497" t="s">
        <v>300</v>
      </c>
      <c r="BL7" s="498">
        <v>9</v>
      </c>
      <c r="BM7" s="490"/>
      <c r="BN7" s="487"/>
      <c r="BO7" s="496"/>
      <c r="BP7" s="497" t="s">
        <v>300</v>
      </c>
      <c r="BQ7" s="498">
        <v>21218</v>
      </c>
      <c r="BR7" s="490"/>
      <c r="BS7" s="487"/>
      <c r="BT7" s="496"/>
      <c r="BU7" s="497" t="s">
        <v>300</v>
      </c>
      <c r="BV7" s="498">
        <v>10065</v>
      </c>
      <c r="BW7" s="490"/>
      <c r="BX7" s="487"/>
      <c r="BY7" s="496"/>
      <c r="BZ7" s="497" t="s">
        <v>300</v>
      </c>
      <c r="CA7" s="498">
        <v>15950</v>
      </c>
      <c r="CB7" s="490"/>
      <c r="CC7" s="487"/>
      <c r="CD7" s="496"/>
      <c r="CE7" s="497" t="s">
        <v>300</v>
      </c>
      <c r="CF7" s="498">
        <v>115</v>
      </c>
      <c r="CG7" s="490"/>
      <c r="CH7" s="487"/>
      <c r="CI7" s="496"/>
      <c r="CJ7" s="497" t="s">
        <v>300</v>
      </c>
      <c r="CK7" s="498">
        <v>0</v>
      </c>
      <c r="CL7" s="490"/>
      <c r="CM7" s="487"/>
      <c r="CN7" s="496"/>
      <c r="CO7" s="497" t="s">
        <v>300</v>
      </c>
      <c r="CP7" s="498">
        <v>35</v>
      </c>
      <c r="CQ7" s="490"/>
      <c r="CR7" s="487"/>
      <c r="CS7" s="496"/>
      <c r="CT7" s="497" t="s">
        <v>300</v>
      </c>
      <c r="CU7" s="498">
        <v>0</v>
      </c>
      <c r="CV7" s="490"/>
      <c r="CW7" s="487"/>
      <c r="CX7" s="496"/>
      <c r="CY7" s="497" t="s">
        <v>300</v>
      </c>
      <c r="CZ7" s="498">
        <v>0</v>
      </c>
      <c r="DA7" s="490"/>
      <c r="DB7" s="487"/>
      <c r="DC7" s="496"/>
      <c r="DD7" s="497" t="s">
        <v>300</v>
      </c>
      <c r="DE7" s="498">
        <v>12832</v>
      </c>
      <c r="DF7" s="490"/>
      <c r="DG7" s="487"/>
      <c r="DH7" s="496"/>
      <c r="DI7" s="497" t="s">
        <v>300</v>
      </c>
      <c r="DJ7" s="498">
        <v>68</v>
      </c>
      <c r="DK7" s="490"/>
      <c r="DL7" s="487"/>
      <c r="DM7" s="496"/>
      <c r="DN7" s="497" t="s">
        <v>300</v>
      </c>
      <c r="DO7" s="498">
        <v>6653</v>
      </c>
      <c r="DP7" s="490"/>
      <c r="DQ7" s="487"/>
      <c r="DR7" s="496"/>
      <c r="DS7" s="497" t="s">
        <v>300</v>
      </c>
      <c r="DT7" s="498">
        <v>2341</v>
      </c>
      <c r="DU7" s="490"/>
      <c r="DV7" s="487"/>
      <c r="DW7" s="496"/>
      <c r="DX7" s="497" t="s">
        <v>300</v>
      </c>
      <c r="DY7" s="498">
        <v>68</v>
      </c>
      <c r="DZ7" s="490"/>
      <c r="EA7" s="487"/>
      <c r="EB7" s="496"/>
      <c r="EC7" s="497" t="s">
        <v>300</v>
      </c>
      <c r="ED7" s="498">
        <v>15</v>
      </c>
      <c r="EE7" s="490"/>
      <c r="EF7" s="487"/>
      <c r="EG7" s="496"/>
      <c r="EH7" s="497" t="s">
        <v>300</v>
      </c>
      <c r="EI7" s="498">
        <v>51553</v>
      </c>
      <c r="EJ7" s="490"/>
      <c r="EK7" s="487"/>
      <c r="EL7" s="496"/>
      <c r="EM7" s="497" t="s">
        <v>300</v>
      </c>
      <c r="EN7" s="498">
        <v>0</v>
      </c>
      <c r="EO7" s="490"/>
      <c r="EP7" s="487"/>
      <c r="EQ7" s="496"/>
      <c r="ER7" s="497" t="s">
        <v>300</v>
      </c>
      <c r="ES7" s="498">
        <v>0</v>
      </c>
      <c r="ET7" s="490"/>
      <c r="EU7" s="487"/>
      <c r="EV7" s="496"/>
      <c r="EW7" s="497" t="s">
        <v>300</v>
      </c>
      <c r="EX7" s="498">
        <v>3066</v>
      </c>
      <c r="EY7" s="490"/>
      <c r="EZ7" s="487"/>
      <c r="FA7" s="496"/>
      <c r="FB7" s="497" t="s">
        <v>300</v>
      </c>
      <c r="FC7" s="498">
        <v>789256</v>
      </c>
      <c r="FD7" s="490"/>
      <c r="FE7" s="487"/>
      <c r="FF7" s="496"/>
      <c r="FG7" s="497" t="s">
        <v>300</v>
      </c>
      <c r="FH7" s="498">
        <v>18802</v>
      </c>
      <c r="FI7" s="490"/>
      <c r="FJ7" s="487"/>
      <c r="FK7" s="496"/>
      <c r="FL7" s="497" t="s">
        <v>300</v>
      </c>
      <c r="FM7" s="498">
        <v>27</v>
      </c>
      <c r="FN7" s="490"/>
      <c r="FO7" s="487"/>
      <c r="FP7" s="496"/>
      <c r="FQ7" s="497" t="s">
        <v>300</v>
      </c>
      <c r="FR7" s="498">
        <v>0</v>
      </c>
      <c r="FS7" s="490"/>
      <c r="FT7" s="487"/>
      <c r="FU7" s="496"/>
      <c r="FV7" s="497" t="s">
        <v>300</v>
      </c>
      <c r="FW7" s="498">
        <v>1264</v>
      </c>
      <c r="FX7" s="490"/>
      <c r="FY7" s="487"/>
      <c r="FZ7" s="496"/>
      <c r="GA7" s="497" t="s">
        <v>300</v>
      </c>
      <c r="GB7" s="498">
        <v>51</v>
      </c>
      <c r="GC7" s="490"/>
      <c r="GD7" s="487"/>
      <c r="GE7" s="496"/>
      <c r="GF7" s="497" t="s">
        <v>300</v>
      </c>
      <c r="GG7" s="498">
        <v>224</v>
      </c>
      <c r="GH7" s="490"/>
      <c r="GI7" s="487"/>
      <c r="GJ7" s="496"/>
      <c r="GK7" s="497" t="s">
        <v>300</v>
      </c>
      <c r="GL7" s="498">
        <v>0</v>
      </c>
      <c r="GM7" s="490"/>
      <c r="GN7" s="487"/>
      <c r="GO7" s="496"/>
      <c r="GP7" s="497" t="s">
        <v>300</v>
      </c>
      <c r="GQ7" s="498">
        <v>5862</v>
      </c>
      <c r="GR7" s="490"/>
      <c r="GS7" s="487"/>
      <c r="GT7" s="496"/>
      <c r="GU7" s="497" t="s">
        <v>300</v>
      </c>
      <c r="GV7" s="498">
        <v>0</v>
      </c>
      <c r="GW7" s="490"/>
      <c r="GX7" s="487"/>
      <c r="GY7" s="496"/>
      <c r="GZ7" s="497" t="s">
        <v>300</v>
      </c>
      <c r="HA7" s="498">
        <v>96</v>
      </c>
      <c r="HB7" s="490"/>
      <c r="HC7" s="487"/>
      <c r="HD7" s="496"/>
      <c r="HE7" s="497" t="s">
        <v>300</v>
      </c>
      <c r="HF7" s="498">
        <v>2010</v>
      </c>
      <c r="HG7" s="490"/>
      <c r="HH7" s="487"/>
      <c r="HI7" s="496"/>
      <c r="HJ7" s="497" t="s">
        <v>300</v>
      </c>
      <c r="HK7" s="498">
        <v>6060</v>
      </c>
      <c r="HL7" s="490"/>
      <c r="HM7" s="487"/>
      <c r="HN7" s="496"/>
      <c r="HO7" s="497" t="s">
        <v>300</v>
      </c>
      <c r="HP7" s="498">
        <v>67</v>
      </c>
      <c r="HQ7" s="490"/>
      <c r="HR7" s="487"/>
      <c r="HS7" s="496"/>
      <c r="HT7" s="497" t="s">
        <v>300</v>
      </c>
      <c r="HU7" s="498">
        <v>431</v>
      </c>
      <c r="HV7" s="490"/>
      <c r="HW7" s="487"/>
      <c r="HX7" s="496"/>
      <c r="HY7" s="497" t="s">
        <v>300</v>
      </c>
      <c r="HZ7" s="498">
        <v>0</v>
      </c>
      <c r="IA7" s="490"/>
      <c r="IB7" s="487"/>
      <c r="IC7" s="496"/>
      <c r="ID7" s="497" t="s">
        <v>300</v>
      </c>
      <c r="IE7" s="498">
        <v>333</v>
      </c>
      <c r="IF7" s="490"/>
      <c r="IG7" s="487"/>
      <c r="IH7" s="496"/>
      <c r="II7" s="497" t="s">
        <v>300</v>
      </c>
      <c r="IJ7" s="498">
        <v>11</v>
      </c>
      <c r="IK7" s="490"/>
      <c r="IL7" s="487"/>
      <c r="IM7" s="496"/>
      <c r="IN7" s="497" t="s">
        <v>300</v>
      </c>
      <c r="IO7" s="498">
        <v>0</v>
      </c>
      <c r="IP7" s="490"/>
      <c r="IQ7" s="487"/>
      <c r="IR7" s="496"/>
      <c r="IS7" s="497" t="s">
        <v>300</v>
      </c>
      <c r="IT7" s="498">
        <v>614</v>
      </c>
      <c r="IU7" s="490"/>
      <c r="IV7" s="487"/>
      <c r="IW7" s="496"/>
      <c r="IX7" s="497" t="s">
        <v>300</v>
      </c>
      <c r="IY7" s="498">
        <v>875</v>
      </c>
      <c r="IZ7" s="490"/>
      <c r="JA7" s="487"/>
      <c r="JB7" s="496"/>
      <c r="JC7" s="497" t="s">
        <v>300</v>
      </c>
      <c r="JD7" s="498">
        <v>2749</v>
      </c>
      <c r="JE7" s="490"/>
      <c r="JF7" s="487"/>
      <c r="JG7" s="496"/>
      <c r="JH7" s="497" t="s">
        <v>300</v>
      </c>
      <c r="JI7" s="498">
        <v>53950</v>
      </c>
      <c r="JJ7" s="490"/>
      <c r="JK7" s="487"/>
      <c r="JL7" s="496"/>
      <c r="JM7" s="497" t="s">
        <v>300</v>
      </c>
      <c r="JN7" s="498">
        <v>1476</v>
      </c>
      <c r="JO7" s="490"/>
      <c r="JP7" s="487"/>
      <c r="JQ7" s="496"/>
      <c r="JR7" s="497" t="s">
        <v>300</v>
      </c>
      <c r="JS7" s="498">
        <v>0</v>
      </c>
      <c r="JT7" s="490"/>
      <c r="JU7" s="487"/>
      <c r="JV7" s="496"/>
      <c r="JW7" s="497" t="s">
        <v>300</v>
      </c>
      <c r="JX7" s="498">
        <v>0</v>
      </c>
      <c r="JY7" s="490"/>
      <c r="JZ7" s="487"/>
      <c r="KA7" s="496"/>
      <c r="KB7" s="497" t="s">
        <v>300</v>
      </c>
      <c r="KC7" s="498">
        <v>230</v>
      </c>
      <c r="KD7" s="490"/>
      <c r="KE7" s="487"/>
      <c r="KF7" s="496"/>
      <c r="KG7" s="497" t="s">
        <v>300</v>
      </c>
      <c r="KH7" s="498">
        <v>240</v>
      </c>
      <c r="KI7" s="490"/>
      <c r="KJ7" s="487"/>
      <c r="KK7" s="496"/>
      <c r="KL7" s="497" t="s">
        <v>300</v>
      </c>
      <c r="KM7" s="498">
        <v>4784</v>
      </c>
      <c r="KN7" s="490"/>
      <c r="KO7" s="487"/>
      <c r="KP7" s="496"/>
      <c r="KQ7" s="497" t="s">
        <v>300</v>
      </c>
      <c r="KR7" s="498">
        <v>2450</v>
      </c>
      <c r="KS7" s="490"/>
      <c r="KT7" s="487"/>
      <c r="KU7" s="496"/>
      <c r="KV7" s="497" t="s">
        <v>300</v>
      </c>
      <c r="KW7" s="498">
        <v>153719</v>
      </c>
      <c r="KX7" s="490"/>
      <c r="KY7" s="487"/>
      <c r="KZ7" s="496"/>
      <c r="LA7" s="497" t="s">
        <v>300</v>
      </c>
      <c r="LB7" s="498">
        <v>76132</v>
      </c>
      <c r="LC7" s="490"/>
      <c r="LD7" s="487"/>
      <c r="LE7" s="496"/>
      <c r="LF7" s="497" t="s">
        <v>300</v>
      </c>
      <c r="LG7" s="498">
        <v>193</v>
      </c>
      <c r="LH7" s="490"/>
      <c r="LI7" s="487"/>
      <c r="LJ7" s="496"/>
      <c r="LK7" s="497" t="s">
        <v>300</v>
      </c>
      <c r="LL7" s="498">
        <v>16582</v>
      </c>
      <c r="LM7" s="490"/>
      <c r="LN7" s="487"/>
      <c r="LO7" s="496"/>
      <c r="LP7" s="497" t="s">
        <v>300</v>
      </c>
      <c r="LQ7" s="498">
        <v>0</v>
      </c>
      <c r="LR7" s="490"/>
      <c r="LS7" s="487"/>
      <c r="LT7" s="496"/>
      <c r="LU7" s="497" t="s">
        <v>300</v>
      </c>
      <c r="LV7" s="498">
        <v>2</v>
      </c>
      <c r="LW7" s="490"/>
      <c r="LX7" s="487"/>
      <c r="LY7" s="496"/>
      <c r="LZ7" s="497" t="s">
        <v>300</v>
      </c>
      <c r="MA7" s="498">
        <v>0</v>
      </c>
      <c r="MB7" s="490"/>
      <c r="MC7" s="487"/>
      <c r="MD7" s="496"/>
      <c r="ME7" s="497" t="s">
        <v>300</v>
      </c>
      <c r="MF7" s="498">
        <v>71</v>
      </c>
      <c r="MG7" s="490"/>
      <c r="MH7" s="487"/>
      <c r="MI7" s="496"/>
      <c r="MJ7" s="497" t="s">
        <v>300</v>
      </c>
      <c r="MK7" s="498">
        <v>2899</v>
      </c>
      <c r="ML7" s="490"/>
      <c r="MM7" s="487"/>
      <c r="MN7" s="496"/>
      <c r="MO7" s="497" t="s">
        <v>300</v>
      </c>
      <c r="MP7" s="498">
        <v>27</v>
      </c>
      <c r="MQ7" s="490"/>
      <c r="MR7" s="603"/>
      <c r="MS7" s="494"/>
      <c r="MT7" s="494"/>
      <c r="MU7" s="494"/>
      <c r="MV7" s="495"/>
    </row>
    <row r="8" spans="1:360">
      <c r="A8" s="487"/>
      <c r="B8" s="499"/>
      <c r="C8" s="497" t="s">
        <v>301</v>
      </c>
      <c r="D8" s="498">
        <v>11101</v>
      </c>
      <c r="E8" s="490"/>
      <c r="F8" s="487"/>
      <c r="G8" s="499"/>
      <c r="H8" s="497" t="s">
        <v>301</v>
      </c>
      <c r="I8" s="498">
        <v>0</v>
      </c>
      <c r="J8" s="490"/>
      <c r="K8" s="487"/>
      <c r="L8" s="499"/>
      <c r="M8" s="497" t="s">
        <v>301</v>
      </c>
      <c r="N8" s="498">
        <v>9237</v>
      </c>
      <c r="O8" s="490"/>
      <c r="P8" s="487"/>
      <c r="Q8" s="499"/>
      <c r="R8" s="497" t="s">
        <v>301</v>
      </c>
      <c r="S8" s="498">
        <v>1</v>
      </c>
      <c r="T8" s="490"/>
      <c r="U8" s="487"/>
      <c r="V8" s="499"/>
      <c r="W8" s="497" t="s">
        <v>301</v>
      </c>
      <c r="X8" s="498">
        <v>599</v>
      </c>
      <c r="Y8" s="490"/>
      <c r="Z8" s="487"/>
      <c r="AA8" s="499"/>
      <c r="AB8" s="497" t="s">
        <v>301</v>
      </c>
      <c r="AC8" s="498">
        <v>4781</v>
      </c>
      <c r="AD8" s="490"/>
      <c r="AE8" s="487"/>
      <c r="AF8" s="499"/>
      <c r="AG8" s="497" t="s">
        <v>301</v>
      </c>
      <c r="AH8" s="498">
        <v>10079</v>
      </c>
      <c r="AI8" s="490"/>
      <c r="AJ8" s="487"/>
      <c r="AK8" s="499"/>
      <c r="AL8" s="497" t="s">
        <v>301</v>
      </c>
      <c r="AM8" s="498">
        <v>3622</v>
      </c>
      <c r="AN8" s="490"/>
      <c r="AO8" s="487"/>
      <c r="AP8" s="499"/>
      <c r="AQ8" s="497" t="s">
        <v>301</v>
      </c>
      <c r="AR8" s="498">
        <v>124</v>
      </c>
      <c r="AS8" s="490"/>
      <c r="AT8" s="487"/>
      <c r="AU8" s="499"/>
      <c r="AV8" s="497" t="s">
        <v>301</v>
      </c>
      <c r="AW8" s="498">
        <v>954</v>
      </c>
      <c r="AX8" s="490"/>
      <c r="AY8" s="487"/>
      <c r="AZ8" s="499"/>
      <c r="BA8" s="497" t="s">
        <v>301</v>
      </c>
      <c r="BB8" s="498">
        <v>4114</v>
      </c>
      <c r="BC8" s="490"/>
      <c r="BD8" s="487"/>
      <c r="BE8" s="499"/>
      <c r="BF8" s="497" t="s">
        <v>301</v>
      </c>
      <c r="BG8" s="498">
        <v>9</v>
      </c>
      <c r="BH8" s="490"/>
      <c r="BI8" s="487"/>
      <c r="BJ8" s="499"/>
      <c r="BK8" s="497" t="s">
        <v>301</v>
      </c>
      <c r="BL8" s="498">
        <v>72</v>
      </c>
      <c r="BM8" s="490"/>
      <c r="BN8" s="487"/>
      <c r="BO8" s="499"/>
      <c r="BP8" s="497" t="s">
        <v>301</v>
      </c>
      <c r="BQ8" s="498">
        <v>7730</v>
      </c>
      <c r="BR8" s="490"/>
      <c r="BS8" s="487"/>
      <c r="BT8" s="499"/>
      <c r="BU8" s="497" t="s">
        <v>301</v>
      </c>
      <c r="BV8" s="498">
        <v>4701</v>
      </c>
      <c r="BW8" s="490"/>
      <c r="BX8" s="487"/>
      <c r="BY8" s="499"/>
      <c r="BZ8" s="497" t="s">
        <v>301</v>
      </c>
      <c r="CA8" s="498">
        <v>17051</v>
      </c>
      <c r="CB8" s="490"/>
      <c r="CC8" s="487"/>
      <c r="CD8" s="499"/>
      <c r="CE8" s="497" t="s">
        <v>301</v>
      </c>
      <c r="CF8" s="498">
        <v>115</v>
      </c>
      <c r="CG8" s="490"/>
      <c r="CH8" s="487"/>
      <c r="CI8" s="499"/>
      <c r="CJ8" s="497" t="s">
        <v>301</v>
      </c>
      <c r="CK8" s="498">
        <v>39</v>
      </c>
      <c r="CL8" s="490"/>
      <c r="CM8" s="487"/>
      <c r="CN8" s="499"/>
      <c r="CO8" s="497" t="s">
        <v>301</v>
      </c>
      <c r="CP8" s="498">
        <v>8729</v>
      </c>
      <c r="CQ8" s="490"/>
      <c r="CR8" s="487"/>
      <c r="CS8" s="499"/>
      <c r="CT8" s="497" t="s">
        <v>301</v>
      </c>
      <c r="CU8" s="498">
        <v>1791</v>
      </c>
      <c r="CV8" s="490"/>
      <c r="CW8" s="487"/>
      <c r="CX8" s="499"/>
      <c r="CY8" s="497" t="s">
        <v>301</v>
      </c>
      <c r="CZ8" s="498">
        <v>25</v>
      </c>
      <c r="DA8" s="490"/>
      <c r="DB8" s="487"/>
      <c r="DC8" s="499"/>
      <c r="DD8" s="497" t="s">
        <v>301</v>
      </c>
      <c r="DE8" s="498">
        <v>5009</v>
      </c>
      <c r="DF8" s="490"/>
      <c r="DG8" s="487"/>
      <c r="DH8" s="499"/>
      <c r="DI8" s="497" t="s">
        <v>301</v>
      </c>
      <c r="DJ8" s="498">
        <v>791</v>
      </c>
      <c r="DK8" s="490"/>
      <c r="DL8" s="487"/>
      <c r="DM8" s="499"/>
      <c r="DN8" s="497" t="s">
        <v>301</v>
      </c>
      <c r="DO8" s="498">
        <v>1094</v>
      </c>
      <c r="DP8" s="490"/>
      <c r="DQ8" s="487"/>
      <c r="DR8" s="499"/>
      <c r="DS8" s="497" t="s">
        <v>301</v>
      </c>
      <c r="DT8" s="498">
        <v>6662</v>
      </c>
      <c r="DU8" s="490"/>
      <c r="DV8" s="487"/>
      <c r="DW8" s="499"/>
      <c r="DX8" s="497" t="s">
        <v>301</v>
      </c>
      <c r="DY8" s="498">
        <v>384</v>
      </c>
      <c r="DZ8" s="490"/>
      <c r="EA8" s="487"/>
      <c r="EB8" s="499"/>
      <c r="EC8" s="497" t="s">
        <v>301</v>
      </c>
      <c r="ED8" s="498">
        <v>924</v>
      </c>
      <c r="EE8" s="490"/>
      <c r="EF8" s="487"/>
      <c r="EG8" s="499"/>
      <c r="EH8" s="497" t="s">
        <v>301</v>
      </c>
      <c r="EI8" s="498">
        <v>8728</v>
      </c>
      <c r="EJ8" s="490"/>
      <c r="EK8" s="487"/>
      <c r="EL8" s="499"/>
      <c r="EM8" s="497" t="s">
        <v>301</v>
      </c>
      <c r="EN8" s="498">
        <v>14</v>
      </c>
      <c r="EO8" s="490"/>
      <c r="EP8" s="487"/>
      <c r="EQ8" s="499"/>
      <c r="ER8" s="497" t="s">
        <v>301</v>
      </c>
      <c r="ES8" s="498">
        <v>541</v>
      </c>
      <c r="ET8" s="490"/>
      <c r="EU8" s="487"/>
      <c r="EV8" s="499"/>
      <c r="EW8" s="497" t="s">
        <v>301</v>
      </c>
      <c r="EX8" s="498">
        <v>2376</v>
      </c>
      <c r="EY8" s="490"/>
      <c r="EZ8" s="487"/>
      <c r="FA8" s="499"/>
      <c r="FB8" s="497" t="s">
        <v>301</v>
      </c>
      <c r="FC8" s="498">
        <v>785328</v>
      </c>
      <c r="FD8" s="490"/>
      <c r="FE8" s="487"/>
      <c r="FF8" s="499"/>
      <c r="FG8" s="497" t="s">
        <v>301</v>
      </c>
      <c r="FH8" s="498">
        <v>34162</v>
      </c>
      <c r="FI8" s="490"/>
      <c r="FJ8" s="487"/>
      <c r="FK8" s="499"/>
      <c r="FL8" s="497" t="s">
        <v>301</v>
      </c>
      <c r="FM8" s="498">
        <v>113</v>
      </c>
      <c r="FN8" s="490"/>
      <c r="FO8" s="487"/>
      <c r="FP8" s="499"/>
      <c r="FQ8" s="497" t="s">
        <v>301</v>
      </c>
      <c r="FR8" s="498">
        <v>135</v>
      </c>
      <c r="FS8" s="490"/>
      <c r="FT8" s="487"/>
      <c r="FU8" s="499"/>
      <c r="FV8" s="497" t="s">
        <v>301</v>
      </c>
      <c r="FW8" s="498">
        <v>3792</v>
      </c>
      <c r="FX8" s="490"/>
      <c r="FY8" s="487"/>
      <c r="FZ8" s="499"/>
      <c r="GA8" s="497" t="s">
        <v>301</v>
      </c>
      <c r="GB8" s="498">
        <v>5955</v>
      </c>
      <c r="GC8" s="490"/>
      <c r="GD8" s="487"/>
      <c r="GE8" s="499"/>
      <c r="GF8" s="497" t="s">
        <v>301</v>
      </c>
      <c r="GG8" s="498">
        <v>0</v>
      </c>
      <c r="GH8" s="490"/>
      <c r="GI8" s="487"/>
      <c r="GJ8" s="499"/>
      <c r="GK8" s="497" t="s">
        <v>301</v>
      </c>
      <c r="GL8" s="498">
        <v>198</v>
      </c>
      <c r="GM8" s="490"/>
      <c r="GN8" s="487"/>
      <c r="GO8" s="499"/>
      <c r="GP8" s="497" t="s">
        <v>301</v>
      </c>
      <c r="GQ8" s="498">
        <v>25957</v>
      </c>
      <c r="GR8" s="490"/>
      <c r="GS8" s="487"/>
      <c r="GT8" s="499"/>
      <c r="GU8" s="497" t="s">
        <v>301</v>
      </c>
      <c r="GV8" s="498">
        <v>199</v>
      </c>
      <c r="GW8" s="490"/>
      <c r="GX8" s="487"/>
      <c r="GY8" s="499"/>
      <c r="GZ8" s="497" t="s">
        <v>301</v>
      </c>
      <c r="HA8" s="498">
        <v>2119</v>
      </c>
      <c r="HB8" s="490"/>
      <c r="HC8" s="487"/>
      <c r="HD8" s="499"/>
      <c r="HE8" s="497" t="s">
        <v>301</v>
      </c>
      <c r="HF8" s="498">
        <v>12812</v>
      </c>
      <c r="HG8" s="490"/>
      <c r="HH8" s="487"/>
      <c r="HI8" s="499"/>
      <c r="HJ8" s="497" t="s">
        <v>301</v>
      </c>
      <c r="HK8" s="498">
        <v>7637</v>
      </c>
      <c r="HL8" s="490"/>
      <c r="HM8" s="487"/>
      <c r="HN8" s="499"/>
      <c r="HO8" s="497" t="s">
        <v>301</v>
      </c>
      <c r="HP8" s="498">
        <v>2130</v>
      </c>
      <c r="HQ8" s="490"/>
      <c r="HR8" s="487"/>
      <c r="HS8" s="499"/>
      <c r="HT8" s="497" t="s">
        <v>301</v>
      </c>
      <c r="HU8" s="498">
        <v>155</v>
      </c>
      <c r="HV8" s="490"/>
      <c r="HW8" s="487"/>
      <c r="HX8" s="499"/>
      <c r="HY8" s="497" t="s">
        <v>301</v>
      </c>
      <c r="HZ8" s="498">
        <v>0</v>
      </c>
      <c r="IA8" s="490"/>
      <c r="IB8" s="487"/>
      <c r="IC8" s="499"/>
      <c r="ID8" s="497" t="s">
        <v>301</v>
      </c>
      <c r="IE8" s="498">
        <v>4394</v>
      </c>
      <c r="IF8" s="490"/>
      <c r="IG8" s="487"/>
      <c r="IH8" s="499"/>
      <c r="II8" s="497" t="s">
        <v>301</v>
      </c>
      <c r="IJ8" s="498">
        <v>618</v>
      </c>
      <c r="IK8" s="490"/>
      <c r="IL8" s="487"/>
      <c r="IM8" s="499"/>
      <c r="IN8" s="497" t="s">
        <v>301</v>
      </c>
      <c r="IO8" s="498">
        <v>206</v>
      </c>
      <c r="IP8" s="490"/>
      <c r="IQ8" s="487"/>
      <c r="IR8" s="499"/>
      <c r="IS8" s="497" t="s">
        <v>301</v>
      </c>
      <c r="IT8" s="498">
        <v>217</v>
      </c>
      <c r="IU8" s="490"/>
      <c r="IV8" s="487"/>
      <c r="IW8" s="499"/>
      <c r="IX8" s="497" t="s">
        <v>301</v>
      </c>
      <c r="IY8" s="498">
        <v>7582</v>
      </c>
      <c r="IZ8" s="490"/>
      <c r="JA8" s="487"/>
      <c r="JB8" s="499"/>
      <c r="JC8" s="497" t="s">
        <v>301</v>
      </c>
      <c r="JD8" s="498">
        <v>7397</v>
      </c>
      <c r="JE8" s="490"/>
      <c r="JF8" s="487"/>
      <c r="JG8" s="499"/>
      <c r="JH8" s="497" t="s">
        <v>301</v>
      </c>
      <c r="JI8" s="498">
        <v>15481</v>
      </c>
      <c r="JJ8" s="490"/>
      <c r="JK8" s="487"/>
      <c r="JL8" s="499"/>
      <c r="JM8" s="497" t="s">
        <v>301</v>
      </c>
      <c r="JN8" s="498">
        <v>4647</v>
      </c>
      <c r="JO8" s="490"/>
      <c r="JP8" s="487"/>
      <c r="JQ8" s="499"/>
      <c r="JR8" s="497" t="s">
        <v>301</v>
      </c>
      <c r="JS8" s="498">
        <v>396</v>
      </c>
      <c r="JT8" s="490"/>
      <c r="JU8" s="487"/>
      <c r="JV8" s="499"/>
      <c r="JW8" s="497" t="s">
        <v>301</v>
      </c>
      <c r="JX8" s="498">
        <v>385</v>
      </c>
      <c r="JY8" s="490"/>
      <c r="JZ8" s="487"/>
      <c r="KA8" s="499"/>
      <c r="KB8" s="497" t="s">
        <v>301</v>
      </c>
      <c r="KC8" s="498">
        <v>392</v>
      </c>
      <c r="KD8" s="490"/>
      <c r="KE8" s="487"/>
      <c r="KF8" s="499"/>
      <c r="KG8" s="497" t="s">
        <v>301</v>
      </c>
      <c r="KH8" s="498">
        <v>393</v>
      </c>
      <c r="KI8" s="490"/>
      <c r="KJ8" s="487"/>
      <c r="KK8" s="499"/>
      <c r="KL8" s="497" t="s">
        <v>301</v>
      </c>
      <c r="KM8" s="498">
        <v>9553</v>
      </c>
      <c r="KN8" s="490"/>
      <c r="KO8" s="487"/>
      <c r="KP8" s="499"/>
      <c r="KQ8" s="497" t="s">
        <v>301</v>
      </c>
      <c r="KR8" s="498">
        <v>69</v>
      </c>
      <c r="KS8" s="490"/>
      <c r="KT8" s="487"/>
      <c r="KU8" s="499"/>
      <c r="KV8" s="497" t="s">
        <v>301</v>
      </c>
      <c r="KW8" s="498">
        <v>16538</v>
      </c>
      <c r="KX8" s="490"/>
      <c r="KY8" s="487"/>
      <c r="KZ8" s="499"/>
      <c r="LA8" s="497" t="s">
        <v>301</v>
      </c>
      <c r="LB8" s="498">
        <v>2231</v>
      </c>
      <c r="LC8" s="490"/>
      <c r="LD8" s="487"/>
      <c r="LE8" s="499"/>
      <c r="LF8" s="497" t="s">
        <v>301</v>
      </c>
      <c r="LG8" s="498">
        <v>291</v>
      </c>
      <c r="LH8" s="490"/>
      <c r="LI8" s="487"/>
      <c r="LJ8" s="499"/>
      <c r="LK8" s="497" t="s">
        <v>301</v>
      </c>
      <c r="LL8" s="498">
        <v>6210</v>
      </c>
      <c r="LM8" s="490"/>
      <c r="LN8" s="487"/>
      <c r="LO8" s="499"/>
      <c r="LP8" s="497" t="s">
        <v>301</v>
      </c>
      <c r="LQ8" s="498">
        <v>2135</v>
      </c>
      <c r="LR8" s="490"/>
      <c r="LS8" s="487"/>
      <c r="LT8" s="499"/>
      <c r="LU8" s="497" t="s">
        <v>301</v>
      </c>
      <c r="LV8" s="498">
        <v>154</v>
      </c>
      <c r="LW8" s="490"/>
      <c r="LX8" s="487"/>
      <c r="LY8" s="499"/>
      <c r="LZ8" s="497" t="s">
        <v>301</v>
      </c>
      <c r="MA8" s="498">
        <v>138</v>
      </c>
      <c r="MB8" s="490"/>
      <c r="MC8" s="487"/>
      <c r="MD8" s="499"/>
      <c r="ME8" s="497" t="s">
        <v>301</v>
      </c>
      <c r="MF8" s="498">
        <v>183</v>
      </c>
      <c r="MG8" s="490"/>
      <c r="MH8" s="487"/>
      <c r="MI8" s="499"/>
      <c r="MJ8" s="497" t="s">
        <v>301</v>
      </c>
      <c r="MK8" s="498">
        <v>1127</v>
      </c>
      <c r="ML8" s="490"/>
      <c r="MM8" s="487"/>
      <c r="MN8" s="499"/>
      <c r="MO8" s="497" t="s">
        <v>301</v>
      </c>
      <c r="MP8" s="498">
        <v>557</v>
      </c>
      <c r="MQ8" s="490"/>
      <c r="MR8" s="603"/>
      <c r="MS8" s="494"/>
      <c r="MT8" s="494"/>
      <c r="MU8" s="494"/>
      <c r="MV8" s="495"/>
    </row>
    <row r="9" spans="1:360">
      <c r="A9" s="487"/>
      <c r="B9" s="500"/>
      <c r="C9" s="497" t="s">
        <v>302</v>
      </c>
      <c r="D9" s="498">
        <v>31679</v>
      </c>
      <c r="E9" s="490"/>
      <c r="F9" s="487"/>
      <c r="G9" s="500"/>
      <c r="H9" s="497" t="s">
        <v>302</v>
      </c>
      <c r="I9" s="498">
        <v>1652</v>
      </c>
      <c r="J9" s="490"/>
      <c r="K9" s="487"/>
      <c r="L9" s="500"/>
      <c r="M9" s="497" t="s">
        <v>302</v>
      </c>
      <c r="N9" s="498">
        <v>21343</v>
      </c>
      <c r="O9" s="490"/>
      <c r="P9" s="487"/>
      <c r="Q9" s="500"/>
      <c r="R9" s="497" t="s">
        <v>302</v>
      </c>
      <c r="S9" s="498">
        <v>3002</v>
      </c>
      <c r="T9" s="490"/>
      <c r="U9" s="487"/>
      <c r="V9" s="500"/>
      <c r="W9" s="497" t="s">
        <v>302</v>
      </c>
      <c r="X9" s="498">
        <v>5500</v>
      </c>
      <c r="Y9" s="490"/>
      <c r="Z9" s="487"/>
      <c r="AA9" s="500"/>
      <c r="AB9" s="497" t="s">
        <v>302</v>
      </c>
      <c r="AC9" s="498">
        <v>4754</v>
      </c>
      <c r="AD9" s="490"/>
      <c r="AE9" s="487"/>
      <c r="AF9" s="500"/>
      <c r="AG9" s="497" t="s">
        <v>302</v>
      </c>
      <c r="AH9" s="498">
        <v>4508</v>
      </c>
      <c r="AI9" s="490"/>
      <c r="AJ9" s="487"/>
      <c r="AK9" s="500"/>
      <c r="AL9" s="497" t="s">
        <v>302</v>
      </c>
      <c r="AM9" s="498">
        <v>22012</v>
      </c>
      <c r="AN9" s="490"/>
      <c r="AO9" s="487"/>
      <c r="AP9" s="500"/>
      <c r="AQ9" s="497" t="s">
        <v>302</v>
      </c>
      <c r="AR9" s="498">
        <v>0</v>
      </c>
      <c r="AS9" s="490"/>
      <c r="AT9" s="487"/>
      <c r="AU9" s="500"/>
      <c r="AV9" s="497" t="s">
        <v>302</v>
      </c>
      <c r="AW9" s="498">
        <v>3630</v>
      </c>
      <c r="AX9" s="490"/>
      <c r="AY9" s="487"/>
      <c r="AZ9" s="500"/>
      <c r="BA9" s="497" t="s">
        <v>302</v>
      </c>
      <c r="BB9" s="498">
        <v>5075</v>
      </c>
      <c r="BC9" s="490"/>
      <c r="BD9" s="487"/>
      <c r="BE9" s="500"/>
      <c r="BF9" s="497" t="s">
        <v>302</v>
      </c>
      <c r="BG9" s="498">
        <v>3</v>
      </c>
      <c r="BH9" s="490"/>
      <c r="BI9" s="487"/>
      <c r="BJ9" s="500"/>
      <c r="BK9" s="497" t="s">
        <v>302</v>
      </c>
      <c r="BL9" s="498">
        <v>4115</v>
      </c>
      <c r="BM9" s="490"/>
      <c r="BN9" s="487"/>
      <c r="BO9" s="500"/>
      <c r="BP9" s="497" t="s">
        <v>302</v>
      </c>
      <c r="BQ9" s="498">
        <v>35755</v>
      </c>
      <c r="BR9" s="490"/>
      <c r="BS9" s="487"/>
      <c r="BT9" s="500"/>
      <c r="BU9" s="497" t="s">
        <v>302</v>
      </c>
      <c r="BV9" s="498">
        <v>32807</v>
      </c>
      <c r="BW9" s="490"/>
      <c r="BX9" s="487"/>
      <c r="BY9" s="500"/>
      <c r="BZ9" s="497" t="s">
        <v>302</v>
      </c>
      <c r="CA9" s="498">
        <v>10403</v>
      </c>
      <c r="CB9" s="490"/>
      <c r="CC9" s="487"/>
      <c r="CD9" s="500"/>
      <c r="CE9" s="497" t="s">
        <v>302</v>
      </c>
      <c r="CF9" s="498">
        <v>10661</v>
      </c>
      <c r="CG9" s="490"/>
      <c r="CH9" s="487"/>
      <c r="CI9" s="500"/>
      <c r="CJ9" s="497" t="s">
        <v>302</v>
      </c>
      <c r="CK9" s="498">
        <v>500</v>
      </c>
      <c r="CL9" s="490"/>
      <c r="CM9" s="487"/>
      <c r="CN9" s="500"/>
      <c r="CO9" s="497" t="s">
        <v>302</v>
      </c>
      <c r="CP9" s="498">
        <v>29312</v>
      </c>
      <c r="CQ9" s="490"/>
      <c r="CR9" s="487"/>
      <c r="CS9" s="500"/>
      <c r="CT9" s="497" t="s">
        <v>302</v>
      </c>
      <c r="CU9" s="498">
        <v>3040</v>
      </c>
      <c r="CV9" s="490"/>
      <c r="CW9" s="487"/>
      <c r="CX9" s="500"/>
      <c r="CY9" s="497" t="s">
        <v>302</v>
      </c>
      <c r="CZ9" s="498">
        <v>7462</v>
      </c>
      <c r="DA9" s="490"/>
      <c r="DB9" s="487"/>
      <c r="DC9" s="500"/>
      <c r="DD9" s="497" t="s">
        <v>302</v>
      </c>
      <c r="DE9" s="498">
        <v>35649</v>
      </c>
      <c r="DF9" s="490"/>
      <c r="DG9" s="487"/>
      <c r="DH9" s="500"/>
      <c r="DI9" s="497" t="s">
        <v>302</v>
      </c>
      <c r="DJ9" s="498">
        <v>5206</v>
      </c>
      <c r="DK9" s="490"/>
      <c r="DL9" s="487"/>
      <c r="DM9" s="500"/>
      <c r="DN9" s="497" t="s">
        <v>302</v>
      </c>
      <c r="DO9" s="498">
        <v>15713</v>
      </c>
      <c r="DP9" s="490"/>
      <c r="DQ9" s="487"/>
      <c r="DR9" s="500"/>
      <c r="DS9" s="497" t="s">
        <v>302</v>
      </c>
      <c r="DT9" s="498">
        <v>17125</v>
      </c>
      <c r="DU9" s="490"/>
      <c r="DV9" s="487"/>
      <c r="DW9" s="500"/>
      <c r="DX9" s="497" t="s">
        <v>302</v>
      </c>
      <c r="DY9" s="498">
        <v>12</v>
      </c>
      <c r="DZ9" s="490"/>
      <c r="EA9" s="487"/>
      <c r="EB9" s="500"/>
      <c r="EC9" s="497" t="s">
        <v>302</v>
      </c>
      <c r="ED9" s="498">
        <v>17098</v>
      </c>
      <c r="EE9" s="490"/>
      <c r="EF9" s="487"/>
      <c r="EG9" s="500"/>
      <c r="EH9" s="497" t="s">
        <v>302</v>
      </c>
      <c r="EI9" s="498">
        <v>80889</v>
      </c>
      <c r="EJ9" s="490"/>
      <c r="EK9" s="487"/>
      <c r="EL9" s="500"/>
      <c r="EM9" s="497" t="s">
        <v>302</v>
      </c>
      <c r="EN9" s="498">
        <v>1233</v>
      </c>
      <c r="EO9" s="490"/>
      <c r="EP9" s="487"/>
      <c r="EQ9" s="500"/>
      <c r="ER9" s="497" t="s">
        <v>302</v>
      </c>
      <c r="ES9" s="498">
        <v>5316</v>
      </c>
      <c r="ET9" s="490"/>
      <c r="EU9" s="487"/>
      <c r="EV9" s="500"/>
      <c r="EW9" s="497" t="s">
        <v>302</v>
      </c>
      <c r="EX9" s="498">
        <v>49654</v>
      </c>
      <c r="EY9" s="490"/>
      <c r="EZ9" s="487"/>
      <c r="FA9" s="500"/>
      <c r="FB9" s="497" t="s">
        <v>302</v>
      </c>
      <c r="FC9" s="498">
        <v>656440</v>
      </c>
      <c r="FD9" s="490"/>
      <c r="FE9" s="487"/>
      <c r="FF9" s="500"/>
      <c r="FG9" s="497" t="s">
        <v>302</v>
      </c>
      <c r="FH9" s="498">
        <v>214891</v>
      </c>
      <c r="FI9" s="490"/>
      <c r="FJ9" s="487"/>
      <c r="FK9" s="500"/>
      <c r="FL9" s="497" t="s">
        <v>302</v>
      </c>
      <c r="FM9" s="498">
        <v>3845</v>
      </c>
      <c r="FN9" s="490"/>
      <c r="FO9" s="487"/>
      <c r="FP9" s="500"/>
      <c r="FQ9" s="497" t="s">
        <v>302</v>
      </c>
      <c r="FR9" s="498">
        <v>22270</v>
      </c>
      <c r="FS9" s="490"/>
      <c r="FT9" s="487"/>
      <c r="FU9" s="500"/>
      <c r="FV9" s="497" t="s">
        <v>302</v>
      </c>
      <c r="FW9" s="498">
        <v>34088</v>
      </c>
      <c r="FX9" s="490"/>
      <c r="FY9" s="487"/>
      <c r="FZ9" s="500"/>
      <c r="GA9" s="497" t="s">
        <v>302</v>
      </c>
      <c r="GB9" s="498">
        <v>12350</v>
      </c>
      <c r="GC9" s="490"/>
      <c r="GD9" s="487"/>
      <c r="GE9" s="500"/>
      <c r="GF9" s="497" t="s">
        <v>302</v>
      </c>
      <c r="GG9" s="498">
        <v>3970</v>
      </c>
      <c r="GH9" s="490"/>
      <c r="GI9" s="487"/>
      <c r="GJ9" s="500"/>
      <c r="GK9" s="497" t="s">
        <v>302</v>
      </c>
      <c r="GL9" s="498">
        <v>26601</v>
      </c>
      <c r="GM9" s="490"/>
      <c r="GN9" s="487"/>
      <c r="GO9" s="500"/>
      <c r="GP9" s="497" t="s">
        <v>302</v>
      </c>
      <c r="GQ9" s="498">
        <v>23011</v>
      </c>
      <c r="GR9" s="490"/>
      <c r="GS9" s="487"/>
      <c r="GT9" s="500"/>
      <c r="GU9" s="497" t="s">
        <v>302</v>
      </c>
      <c r="GV9" s="498">
        <v>51</v>
      </c>
      <c r="GW9" s="490"/>
      <c r="GX9" s="487"/>
      <c r="GY9" s="500"/>
      <c r="GZ9" s="497" t="s">
        <v>302</v>
      </c>
      <c r="HA9" s="498">
        <v>593</v>
      </c>
      <c r="HB9" s="490"/>
      <c r="HC9" s="487"/>
      <c r="HD9" s="500"/>
      <c r="HE9" s="497" t="s">
        <v>302</v>
      </c>
      <c r="HF9" s="498">
        <v>801</v>
      </c>
      <c r="HG9" s="490"/>
      <c r="HH9" s="487"/>
      <c r="HI9" s="500"/>
      <c r="HJ9" s="497" t="s">
        <v>302</v>
      </c>
      <c r="HK9" s="498">
        <v>15138</v>
      </c>
      <c r="HL9" s="490"/>
      <c r="HM9" s="487"/>
      <c r="HN9" s="500"/>
      <c r="HO9" s="497" t="s">
        <v>302</v>
      </c>
      <c r="HP9" s="498">
        <v>8691</v>
      </c>
      <c r="HQ9" s="490"/>
      <c r="HR9" s="487"/>
      <c r="HS9" s="500"/>
      <c r="HT9" s="497" t="s">
        <v>302</v>
      </c>
      <c r="HU9" s="498">
        <v>0</v>
      </c>
      <c r="HV9" s="490"/>
      <c r="HW9" s="487"/>
      <c r="HX9" s="500"/>
      <c r="HY9" s="497" t="s">
        <v>302</v>
      </c>
      <c r="HZ9" s="498">
        <v>6400</v>
      </c>
      <c r="IA9" s="490"/>
      <c r="IB9" s="487"/>
      <c r="IC9" s="500"/>
      <c r="ID9" s="497" t="s">
        <v>302</v>
      </c>
      <c r="IE9" s="498">
        <v>30867</v>
      </c>
      <c r="IF9" s="490"/>
      <c r="IG9" s="487"/>
      <c r="IH9" s="500"/>
      <c r="II9" s="497" t="s">
        <v>302</v>
      </c>
      <c r="IJ9" s="498">
        <v>0</v>
      </c>
      <c r="IK9" s="490"/>
      <c r="IL9" s="487"/>
      <c r="IM9" s="500"/>
      <c r="IN9" s="497" t="s">
        <v>302</v>
      </c>
      <c r="IO9" s="498">
        <v>8970</v>
      </c>
      <c r="IP9" s="490"/>
      <c r="IQ9" s="487"/>
      <c r="IR9" s="500"/>
      <c r="IS9" s="497" t="s">
        <v>302</v>
      </c>
      <c r="IT9" s="498">
        <v>41116</v>
      </c>
      <c r="IU9" s="490"/>
      <c r="IV9" s="487"/>
      <c r="IW9" s="500"/>
      <c r="IX9" s="497" t="s">
        <v>302</v>
      </c>
      <c r="IY9" s="498">
        <v>10813</v>
      </c>
      <c r="IZ9" s="490"/>
      <c r="JA9" s="487"/>
      <c r="JB9" s="500"/>
      <c r="JC9" s="497" t="s">
        <v>302</v>
      </c>
      <c r="JD9" s="498">
        <v>15833</v>
      </c>
      <c r="JE9" s="490"/>
      <c r="JF9" s="487"/>
      <c r="JG9" s="500"/>
      <c r="JH9" s="497" t="s">
        <v>302</v>
      </c>
      <c r="JI9" s="498">
        <v>36227</v>
      </c>
      <c r="JJ9" s="490"/>
      <c r="JK9" s="487"/>
      <c r="JL9" s="500"/>
      <c r="JM9" s="497" t="s">
        <v>302</v>
      </c>
      <c r="JN9" s="498">
        <v>0</v>
      </c>
      <c r="JO9" s="490"/>
      <c r="JP9" s="487"/>
      <c r="JQ9" s="500"/>
      <c r="JR9" s="497" t="s">
        <v>302</v>
      </c>
      <c r="JS9" s="498">
        <v>0</v>
      </c>
      <c r="JT9" s="490"/>
      <c r="JU9" s="487"/>
      <c r="JV9" s="500"/>
      <c r="JW9" s="497" t="s">
        <v>302</v>
      </c>
      <c r="JX9" s="498">
        <v>10940</v>
      </c>
      <c r="JY9" s="490"/>
      <c r="JZ9" s="487"/>
      <c r="KA9" s="500"/>
      <c r="KB9" s="497" t="s">
        <v>302</v>
      </c>
      <c r="KC9" s="498">
        <v>5581</v>
      </c>
      <c r="KD9" s="490"/>
      <c r="KE9" s="487"/>
      <c r="KF9" s="500"/>
      <c r="KG9" s="497" t="s">
        <v>302</v>
      </c>
      <c r="KH9" s="498">
        <v>4512</v>
      </c>
      <c r="KI9" s="490"/>
      <c r="KJ9" s="487"/>
      <c r="KK9" s="500"/>
      <c r="KL9" s="497" t="s">
        <v>302</v>
      </c>
      <c r="KM9" s="498">
        <v>25058</v>
      </c>
      <c r="KN9" s="490"/>
      <c r="KO9" s="487"/>
      <c r="KP9" s="500"/>
      <c r="KQ9" s="497" t="s">
        <v>302</v>
      </c>
      <c r="KR9" s="498">
        <v>1</v>
      </c>
      <c r="KS9" s="490"/>
      <c r="KT9" s="487"/>
      <c r="KU9" s="500"/>
      <c r="KV9" s="497" t="s">
        <v>302</v>
      </c>
      <c r="KW9" s="498">
        <v>142061</v>
      </c>
      <c r="KX9" s="490"/>
      <c r="KY9" s="487"/>
      <c r="KZ9" s="500"/>
      <c r="LA9" s="497" t="s">
        <v>302</v>
      </c>
      <c r="LB9" s="498">
        <v>118240</v>
      </c>
      <c r="LC9" s="490"/>
      <c r="LD9" s="487"/>
      <c r="LE9" s="500"/>
      <c r="LF9" s="497" t="s">
        <v>302</v>
      </c>
      <c r="LG9" s="498">
        <v>1062</v>
      </c>
      <c r="LH9" s="490"/>
      <c r="LI9" s="487"/>
      <c r="LJ9" s="500"/>
      <c r="LK9" s="497" t="s">
        <v>302</v>
      </c>
      <c r="LL9" s="498">
        <v>10707</v>
      </c>
      <c r="LM9" s="490"/>
      <c r="LN9" s="487"/>
      <c r="LO9" s="500"/>
      <c r="LP9" s="497" t="s">
        <v>302</v>
      </c>
      <c r="LQ9" s="498">
        <v>6553</v>
      </c>
      <c r="LR9" s="490"/>
      <c r="LS9" s="487"/>
      <c r="LT9" s="500"/>
      <c r="LU9" s="497" t="s">
        <v>302</v>
      </c>
      <c r="LV9" s="498">
        <v>17728</v>
      </c>
      <c r="LW9" s="490"/>
      <c r="LX9" s="487"/>
      <c r="LY9" s="500"/>
      <c r="LZ9" s="497" t="s">
        <v>302</v>
      </c>
      <c r="MA9" s="498">
        <v>0</v>
      </c>
      <c r="MB9" s="490"/>
      <c r="MC9" s="487"/>
      <c r="MD9" s="500"/>
      <c r="ME9" s="497" t="s">
        <v>302</v>
      </c>
      <c r="MF9" s="498">
        <v>44523</v>
      </c>
      <c r="MG9" s="490"/>
      <c r="MH9" s="487"/>
      <c r="MI9" s="500"/>
      <c r="MJ9" s="497" t="s">
        <v>302</v>
      </c>
      <c r="MK9" s="498">
        <v>0</v>
      </c>
      <c r="ML9" s="490"/>
      <c r="MM9" s="487"/>
      <c r="MN9" s="500"/>
      <c r="MO9" s="497" t="s">
        <v>302</v>
      </c>
      <c r="MP9" s="498">
        <v>0</v>
      </c>
      <c r="MQ9" s="490"/>
      <c r="MR9" s="603"/>
      <c r="MS9" s="494"/>
      <c r="MT9" s="494"/>
      <c r="MU9" s="494"/>
      <c r="MV9" s="495"/>
    </row>
    <row r="10" spans="1:360">
      <c r="A10" s="487"/>
      <c r="B10" s="501"/>
      <c r="C10" s="497" t="s">
        <v>303</v>
      </c>
      <c r="D10" s="498">
        <v>20425</v>
      </c>
      <c r="E10" s="490"/>
      <c r="F10" s="487"/>
      <c r="G10" s="501"/>
      <c r="H10" s="497" t="s">
        <v>303</v>
      </c>
      <c r="I10" s="498">
        <v>1</v>
      </c>
      <c r="J10" s="490"/>
      <c r="K10" s="487"/>
      <c r="L10" s="501"/>
      <c r="M10" s="497" t="s">
        <v>303</v>
      </c>
      <c r="N10" s="498">
        <v>16831</v>
      </c>
      <c r="O10" s="490"/>
      <c r="P10" s="487"/>
      <c r="Q10" s="501"/>
      <c r="R10" s="497" t="s">
        <v>303</v>
      </c>
      <c r="S10" s="498">
        <v>357</v>
      </c>
      <c r="T10" s="490"/>
      <c r="U10" s="487"/>
      <c r="V10" s="501"/>
      <c r="W10" s="497" t="s">
        <v>303</v>
      </c>
      <c r="X10" s="498">
        <v>72</v>
      </c>
      <c r="Y10" s="490"/>
      <c r="Z10" s="487"/>
      <c r="AA10" s="501"/>
      <c r="AB10" s="497" t="s">
        <v>303</v>
      </c>
      <c r="AC10" s="498">
        <v>5616</v>
      </c>
      <c r="AD10" s="490"/>
      <c r="AE10" s="487"/>
      <c r="AF10" s="501"/>
      <c r="AG10" s="497" t="s">
        <v>303</v>
      </c>
      <c r="AH10" s="498">
        <v>9894</v>
      </c>
      <c r="AI10" s="490"/>
      <c r="AJ10" s="487"/>
      <c r="AK10" s="501"/>
      <c r="AL10" s="497" t="s">
        <v>303</v>
      </c>
      <c r="AM10" s="498">
        <v>19789</v>
      </c>
      <c r="AN10" s="490"/>
      <c r="AO10" s="487"/>
      <c r="AP10" s="501"/>
      <c r="AQ10" s="497" t="s">
        <v>303</v>
      </c>
      <c r="AR10" s="498">
        <v>2</v>
      </c>
      <c r="AS10" s="490"/>
      <c r="AT10" s="487"/>
      <c r="AU10" s="501"/>
      <c r="AV10" s="497" t="s">
        <v>303</v>
      </c>
      <c r="AW10" s="498">
        <v>1</v>
      </c>
      <c r="AX10" s="490"/>
      <c r="AY10" s="487"/>
      <c r="AZ10" s="501"/>
      <c r="BA10" s="497" t="s">
        <v>303</v>
      </c>
      <c r="BB10" s="498">
        <v>1</v>
      </c>
      <c r="BC10" s="490"/>
      <c r="BD10" s="487"/>
      <c r="BE10" s="501"/>
      <c r="BF10" s="497" t="s">
        <v>303</v>
      </c>
      <c r="BG10" s="498">
        <v>0</v>
      </c>
      <c r="BH10" s="490"/>
      <c r="BI10" s="487"/>
      <c r="BJ10" s="501"/>
      <c r="BK10" s="497" t="s">
        <v>303</v>
      </c>
      <c r="BL10" s="498">
        <v>66</v>
      </c>
      <c r="BM10" s="490"/>
      <c r="BN10" s="487"/>
      <c r="BO10" s="501"/>
      <c r="BP10" s="497" t="s">
        <v>303</v>
      </c>
      <c r="BQ10" s="498">
        <v>8628</v>
      </c>
      <c r="BR10" s="490"/>
      <c r="BS10" s="487"/>
      <c r="BT10" s="501"/>
      <c r="BU10" s="497" t="s">
        <v>303</v>
      </c>
      <c r="BV10" s="498">
        <v>3851</v>
      </c>
      <c r="BW10" s="490"/>
      <c r="BX10" s="487"/>
      <c r="BY10" s="501"/>
      <c r="BZ10" s="497" t="s">
        <v>303</v>
      </c>
      <c r="CA10" s="498">
        <v>3811</v>
      </c>
      <c r="CB10" s="490"/>
      <c r="CC10" s="487"/>
      <c r="CD10" s="501"/>
      <c r="CE10" s="497" t="s">
        <v>303</v>
      </c>
      <c r="CF10" s="498">
        <v>6280</v>
      </c>
      <c r="CG10" s="490"/>
      <c r="CH10" s="487"/>
      <c r="CI10" s="501"/>
      <c r="CJ10" s="497" t="s">
        <v>303</v>
      </c>
      <c r="CK10" s="498">
        <v>2</v>
      </c>
      <c r="CL10" s="490"/>
      <c r="CM10" s="487"/>
      <c r="CN10" s="501"/>
      <c r="CO10" s="497" t="s">
        <v>303</v>
      </c>
      <c r="CP10" s="498">
        <v>321</v>
      </c>
      <c r="CQ10" s="490"/>
      <c r="CR10" s="487"/>
      <c r="CS10" s="501"/>
      <c r="CT10" s="497" t="s">
        <v>303</v>
      </c>
      <c r="CU10" s="498">
        <v>7726</v>
      </c>
      <c r="CV10" s="490"/>
      <c r="CW10" s="487"/>
      <c r="CX10" s="501"/>
      <c r="CY10" s="497" t="s">
        <v>303</v>
      </c>
      <c r="CZ10" s="498">
        <v>5</v>
      </c>
      <c r="DA10" s="490"/>
      <c r="DB10" s="487"/>
      <c r="DC10" s="501"/>
      <c r="DD10" s="497" t="s">
        <v>303</v>
      </c>
      <c r="DE10" s="498">
        <v>203</v>
      </c>
      <c r="DF10" s="490"/>
      <c r="DG10" s="487"/>
      <c r="DH10" s="501"/>
      <c r="DI10" s="497" t="s">
        <v>303</v>
      </c>
      <c r="DJ10" s="498">
        <v>212</v>
      </c>
      <c r="DK10" s="490"/>
      <c r="DL10" s="487"/>
      <c r="DM10" s="501"/>
      <c r="DN10" s="497" t="s">
        <v>303</v>
      </c>
      <c r="DO10" s="498">
        <v>2669</v>
      </c>
      <c r="DP10" s="490"/>
      <c r="DQ10" s="487"/>
      <c r="DR10" s="501"/>
      <c r="DS10" s="497" t="s">
        <v>303</v>
      </c>
      <c r="DT10" s="498">
        <v>5263</v>
      </c>
      <c r="DU10" s="490"/>
      <c r="DV10" s="487"/>
      <c r="DW10" s="501"/>
      <c r="DX10" s="497" t="s">
        <v>303</v>
      </c>
      <c r="DY10" s="498">
        <v>14716</v>
      </c>
      <c r="DZ10" s="490"/>
      <c r="EA10" s="487"/>
      <c r="EB10" s="501"/>
      <c r="EC10" s="497" t="s">
        <v>303</v>
      </c>
      <c r="ED10" s="498">
        <v>3</v>
      </c>
      <c r="EE10" s="490"/>
      <c r="EF10" s="487"/>
      <c r="EG10" s="501"/>
      <c r="EH10" s="497" t="s">
        <v>303</v>
      </c>
      <c r="EI10" s="498">
        <v>19514</v>
      </c>
      <c r="EJ10" s="490"/>
      <c r="EK10" s="487"/>
      <c r="EL10" s="501"/>
      <c r="EM10" s="497" t="s">
        <v>303</v>
      </c>
      <c r="EN10" s="498">
        <v>0</v>
      </c>
      <c r="EO10" s="490"/>
      <c r="EP10" s="487"/>
      <c r="EQ10" s="501"/>
      <c r="ER10" s="497" t="s">
        <v>303</v>
      </c>
      <c r="ES10" s="498">
        <v>1329</v>
      </c>
      <c r="ET10" s="490"/>
      <c r="EU10" s="487"/>
      <c r="EV10" s="501"/>
      <c r="EW10" s="497" t="s">
        <v>303</v>
      </c>
      <c r="EX10" s="498">
        <v>10377</v>
      </c>
      <c r="EY10" s="490"/>
      <c r="EZ10" s="487"/>
      <c r="FA10" s="501"/>
      <c r="FB10" s="497" t="s">
        <v>303</v>
      </c>
      <c r="FC10" s="498">
        <v>1014407</v>
      </c>
      <c r="FD10" s="490"/>
      <c r="FE10" s="487"/>
      <c r="FF10" s="501"/>
      <c r="FG10" s="497" t="s">
        <v>303</v>
      </c>
      <c r="FH10" s="498">
        <v>16253</v>
      </c>
      <c r="FI10" s="490"/>
      <c r="FJ10" s="487"/>
      <c r="FK10" s="501"/>
      <c r="FL10" s="497" t="s">
        <v>303</v>
      </c>
      <c r="FM10" s="498">
        <v>7523</v>
      </c>
      <c r="FN10" s="490"/>
      <c r="FO10" s="487"/>
      <c r="FP10" s="501"/>
      <c r="FQ10" s="497" t="s">
        <v>303</v>
      </c>
      <c r="FR10" s="498">
        <v>94</v>
      </c>
      <c r="FS10" s="490"/>
      <c r="FT10" s="487"/>
      <c r="FU10" s="501"/>
      <c r="FV10" s="497" t="s">
        <v>303</v>
      </c>
      <c r="FW10" s="498">
        <v>3176</v>
      </c>
      <c r="FX10" s="490"/>
      <c r="FY10" s="487"/>
      <c r="FZ10" s="501"/>
      <c r="GA10" s="497" t="s">
        <v>303</v>
      </c>
      <c r="GB10" s="498">
        <v>4603</v>
      </c>
      <c r="GC10" s="490"/>
      <c r="GD10" s="487"/>
      <c r="GE10" s="501"/>
      <c r="GF10" s="497" t="s">
        <v>303</v>
      </c>
      <c r="GG10" s="498">
        <v>1120</v>
      </c>
      <c r="GH10" s="490"/>
      <c r="GI10" s="487"/>
      <c r="GJ10" s="501"/>
      <c r="GK10" s="497" t="s">
        <v>303</v>
      </c>
      <c r="GL10" s="498">
        <v>2401</v>
      </c>
      <c r="GM10" s="490"/>
      <c r="GN10" s="487"/>
      <c r="GO10" s="501"/>
      <c r="GP10" s="497" t="s">
        <v>303</v>
      </c>
      <c r="GQ10" s="498">
        <v>6314</v>
      </c>
      <c r="GR10" s="490"/>
      <c r="GS10" s="487"/>
      <c r="GT10" s="501"/>
      <c r="GU10" s="497" t="s">
        <v>303</v>
      </c>
      <c r="GV10" s="498">
        <v>399</v>
      </c>
      <c r="GW10" s="490"/>
      <c r="GX10" s="487"/>
      <c r="GY10" s="501"/>
      <c r="GZ10" s="497" t="s">
        <v>303</v>
      </c>
      <c r="HA10" s="498">
        <v>434</v>
      </c>
      <c r="HB10" s="490"/>
      <c r="HC10" s="487"/>
      <c r="HD10" s="501"/>
      <c r="HE10" s="497" t="s">
        <v>303</v>
      </c>
      <c r="HF10" s="498">
        <v>1187</v>
      </c>
      <c r="HG10" s="490"/>
      <c r="HH10" s="487"/>
      <c r="HI10" s="501"/>
      <c r="HJ10" s="497" t="s">
        <v>303</v>
      </c>
      <c r="HK10" s="498">
        <v>4561</v>
      </c>
      <c r="HL10" s="490"/>
      <c r="HM10" s="487"/>
      <c r="HN10" s="501"/>
      <c r="HO10" s="497" t="s">
        <v>303</v>
      </c>
      <c r="HP10" s="498">
        <v>1553</v>
      </c>
      <c r="HQ10" s="490"/>
      <c r="HR10" s="487"/>
      <c r="HS10" s="501"/>
      <c r="HT10" s="497" t="s">
        <v>303</v>
      </c>
      <c r="HU10" s="498">
        <v>5874</v>
      </c>
      <c r="HV10" s="490"/>
      <c r="HW10" s="487"/>
      <c r="HX10" s="501"/>
      <c r="HY10" s="497" t="s">
        <v>303</v>
      </c>
      <c r="HZ10" s="498">
        <v>112</v>
      </c>
      <c r="IA10" s="490"/>
      <c r="IB10" s="487"/>
      <c r="IC10" s="501"/>
      <c r="ID10" s="497" t="s">
        <v>303</v>
      </c>
      <c r="IE10" s="498">
        <v>6477</v>
      </c>
      <c r="IF10" s="490"/>
      <c r="IG10" s="487"/>
      <c r="IH10" s="501"/>
      <c r="II10" s="497" t="s">
        <v>303</v>
      </c>
      <c r="IJ10" s="498">
        <v>2258</v>
      </c>
      <c r="IK10" s="490"/>
      <c r="IL10" s="487"/>
      <c r="IM10" s="501"/>
      <c r="IN10" s="497" t="s">
        <v>303</v>
      </c>
      <c r="IO10" s="498">
        <v>13</v>
      </c>
      <c r="IP10" s="490"/>
      <c r="IQ10" s="487"/>
      <c r="IR10" s="501"/>
      <c r="IS10" s="497" t="s">
        <v>303</v>
      </c>
      <c r="IT10" s="498">
        <v>3012</v>
      </c>
      <c r="IU10" s="490"/>
      <c r="IV10" s="487"/>
      <c r="IW10" s="501"/>
      <c r="IX10" s="497" t="s">
        <v>303</v>
      </c>
      <c r="IY10" s="498">
        <v>6</v>
      </c>
      <c r="IZ10" s="490"/>
      <c r="JA10" s="487"/>
      <c r="JB10" s="501"/>
      <c r="JC10" s="497" t="s">
        <v>303</v>
      </c>
      <c r="JD10" s="498">
        <v>10847</v>
      </c>
      <c r="JE10" s="490"/>
      <c r="JF10" s="487"/>
      <c r="JG10" s="501"/>
      <c r="JH10" s="497" t="s">
        <v>303</v>
      </c>
      <c r="JI10" s="498">
        <v>35570</v>
      </c>
      <c r="JJ10" s="490"/>
      <c r="JK10" s="487"/>
      <c r="JL10" s="501"/>
      <c r="JM10" s="497" t="s">
        <v>303</v>
      </c>
      <c r="JN10" s="498">
        <v>9422</v>
      </c>
      <c r="JO10" s="490"/>
      <c r="JP10" s="487"/>
      <c r="JQ10" s="501"/>
      <c r="JR10" s="497" t="s">
        <v>303</v>
      </c>
      <c r="JS10" s="498">
        <v>1</v>
      </c>
      <c r="JT10" s="490"/>
      <c r="JU10" s="487"/>
      <c r="JV10" s="501"/>
      <c r="JW10" s="497" t="s">
        <v>303</v>
      </c>
      <c r="JX10" s="498">
        <v>6</v>
      </c>
      <c r="JY10" s="490"/>
      <c r="JZ10" s="487"/>
      <c r="KA10" s="501"/>
      <c r="KB10" s="497" t="s">
        <v>303</v>
      </c>
      <c r="KC10" s="498">
        <v>52</v>
      </c>
      <c r="KD10" s="490"/>
      <c r="KE10" s="487"/>
      <c r="KF10" s="501"/>
      <c r="KG10" s="497" t="s">
        <v>303</v>
      </c>
      <c r="KH10" s="498">
        <v>118</v>
      </c>
      <c r="KI10" s="490"/>
      <c r="KJ10" s="487"/>
      <c r="KK10" s="501"/>
      <c r="KL10" s="497" t="s">
        <v>303</v>
      </c>
      <c r="KM10" s="498">
        <v>14577</v>
      </c>
      <c r="KN10" s="490"/>
      <c r="KO10" s="487"/>
      <c r="KP10" s="501"/>
      <c r="KQ10" s="497" t="s">
        <v>303</v>
      </c>
      <c r="KR10" s="498">
        <v>2</v>
      </c>
      <c r="KS10" s="490"/>
      <c r="KT10" s="487"/>
      <c r="KU10" s="501"/>
      <c r="KV10" s="497" t="s">
        <v>303</v>
      </c>
      <c r="KW10" s="498">
        <v>39394</v>
      </c>
      <c r="KX10" s="490"/>
      <c r="KY10" s="487"/>
      <c r="KZ10" s="501"/>
      <c r="LA10" s="497" t="s">
        <v>303</v>
      </c>
      <c r="LB10" s="498">
        <v>23337</v>
      </c>
      <c r="LC10" s="490"/>
      <c r="LD10" s="487"/>
      <c r="LE10" s="501"/>
      <c r="LF10" s="497" t="s">
        <v>303</v>
      </c>
      <c r="LG10" s="498">
        <v>685</v>
      </c>
      <c r="LH10" s="490"/>
      <c r="LI10" s="487"/>
      <c r="LJ10" s="501"/>
      <c r="LK10" s="497" t="s">
        <v>303</v>
      </c>
      <c r="LL10" s="498">
        <v>13004</v>
      </c>
      <c r="LM10" s="490"/>
      <c r="LN10" s="487"/>
      <c r="LO10" s="501"/>
      <c r="LP10" s="497" t="s">
        <v>303</v>
      </c>
      <c r="LQ10" s="498">
        <v>617</v>
      </c>
      <c r="LR10" s="490"/>
      <c r="LS10" s="487"/>
      <c r="LT10" s="501"/>
      <c r="LU10" s="497" t="s">
        <v>303</v>
      </c>
      <c r="LV10" s="498">
        <v>0</v>
      </c>
      <c r="LW10" s="490"/>
      <c r="LX10" s="487"/>
      <c r="LY10" s="501"/>
      <c r="LZ10" s="497" t="s">
        <v>303</v>
      </c>
      <c r="MA10" s="498">
        <v>0</v>
      </c>
      <c r="MB10" s="490"/>
      <c r="MC10" s="487"/>
      <c r="MD10" s="501"/>
      <c r="ME10" s="497" t="s">
        <v>303</v>
      </c>
      <c r="MF10" s="498">
        <v>2378</v>
      </c>
      <c r="MG10" s="490"/>
      <c r="MH10" s="487"/>
      <c r="MI10" s="501"/>
      <c r="MJ10" s="497" t="s">
        <v>303</v>
      </c>
      <c r="MK10" s="498">
        <v>3146</v>
      </c>
      <c r="ML10" s="490"/>
      <c r="MM10" s="487"/>
      <c r="MN10" s="501"/>
      <c r="MO10" s="497" t="s">
        <v>303</v>
      </c>
      <c r="MP10" s="498">
        <v>0</v>
      </c>
      <c r="MQ10" s="490"/>
      <c r="MR10" s="603"/>
      <c r="MS10" s="494"/>
      <c r="MT10" s="494"/>
      <c r="MU10" s="494"/>
      <c r="MV10" s="495"/>
    </row>
    <row r="11" spans="1:360">
      <c r="A11" s="487"/>
      <c r="B11" s="502"/>
      <c r="C11" s="497" t="s">
        <v>304</v>
      </c>
      <c r="D11" s="498">
        <v>435</v>
      </c>
      <c r="E11" s="490"/>
      <c r="F11" s="487"/>
      <c r="G11" s="502"/>
      <c r="H11" s="497" t="s">
        <v>304</v>
      </c>
      <c r="I11" s="498">
        <v>0</v>
      </c>
      <c r="J11" s="490"/>
      <c r="K11" s="487"/>
      <c r="L11" s="502"/>
      <c r="M11" s="497" t="s">
        <v>304</v>
      </c>
      <c r="N11" s="498">
        <v>767</v>
      </c>
      <c r="O11" s="490"/>
      <c r="P11" s="487"/>
      <c r="Q11" s="502"/>
      <c r="R11" s="497" t="s">
        <v>304</v>
      </c>
      <c r="S11" s="498">
        <v>22</v>
      </c>
      <c r="T11" s="490"/>
      <c r="U11" s="487"/>
      <c r="V11" s="502"/>
      <c r="W11" s="497" t="s">
        <v>304</v>
      </c>
      <c r="X11" s="498">
        <v>10223</v>
      </c>
      <c r="Y11" s="490"/>
      <c r="Z11" s="487"/>
      <c r="AA11" s="502"/>
      <c r="AB11" s="497" t="s">
        <v>304</v>
      </c>
      <c r="AC11" s="498">
        <v>450</v>
      </c>
      <c r="AD11" s="490"/>
      <c r="AE11" s="487"/>
      <c r="AF11" s="502"/>
      <c r="AG11" s="497" t="s">
        <v>304</v>
      </c>
      <c r="AH11" s="498">
        <v>110</v>
      </c>
      <c r="AI11" s="490"/>
      <c r="AJ11" s="487"/>
      <c r="AK11" s="502"/>
      <c r="AL11" s="497" t="s">
        <v>304</v>
      </c>
      <c r="AM11" s="498">
        <v>1704</v>
      </c>
      <c r="AN11" s="490"/>
      <c r="AO11" s="487"/>
      <c r="AP11" s="502"/>
      <c r="AQ11" s="497" t="s">
        <v>304</v>
      </c>
      <c r="AR11" s="498">
        <v>0</v>
      </c>
      <c r="AS11" s="490"/>
      <c r="AT11" s="487"/>
      <c r="AU11" s="502"/>
      <c r="AV11" s="497" t="s">
        <v>304</v>
      </c>
      <c r="AW11" s="498">
        <v>45</v>
      </c>
      <c r="AX11" s="490"/>
      <c r="AY11" s="487"/>
      <c r="AZ11" s="502"/>
      <c r="BA11" s="497" t="s">
        <v>304</v>
      </c>
      <c r="BB11" s="498">
        <v>0</v>
      </c>
      <c r="BC11" s="490"/>
      <c r="BD11" s="487"/>
      <c r="BE11" s="502"/>
      <c r="BF11" s="497" t="s">
        <v>304</v>
      </c>
      <c r="BG11" s="498">
        <v>0</v>
      </c>
      <c r="BH11" s="490"/>
      <c r="BI11" s="487"/>
      <c r="BJ11" s="502"/>
      <c r="BK11" s="497" t="s">
        <v>304</v>
      </c>
      <c r="BL11" s="498">
        <v>86</v>
      </c>
      <c r="BM11" s="490"/>
      <c r="BN11" s="487"/>
      <c r="BO11" s="502"/>
      <c r="BP11" s="497" t="s">
        <v>304</v>
      </c>
      <c r="BQ11" s="498">
        <v>5103</v>
      </c>
      <c r="BR11" s="490"/>
      <c r="BS11" s="487"/>
      <c r="BT11" s="502"/>
      <c r="BU11" s="497" t="s">
        <v>304</v>
      </c>
      <c r="BV11" s="498">
        <v>0</v>
      </c>
      <c r="BW11" s="490"/>
      <c r="BX11" s="487"/>
      <c r="BY11" s="502"/>
      <c r="BZ11" s="497" t="s">
        <v>304</v>
      </c>
      <c r="CA11" s="498">
        <v>4930</v>
      </c>
      <c r="CB11" s="490"/>
      <c r="CC11" s="487"/>
      <c r="CD11" s="502"/>
      <c r="CE11" s="497" t="s">
        <v>304</v>
      </c>
      <c r="CF11" s="498">
        <v>84</v>
      </c>
      <c r="CG11" s="490"/>
      <c r="CH11" s="487"/>
      <c r="CI11" s="502"/>
      <c r="CJ11" s="497" t="s">
        <v>304</v>
      </c>
      <c r="CK11" s="498">
        <v>0</v>
      </c>
      <c r="CL11" s="490"/>
      <c r="CM11" s="487"/>
      <c r="CN11" s="502"/>
      <c r="CO11" s="497" t="s">
        <v>304</v>
      </c>
      <c r="CP11" s="498">
        <v>164</v>
      </c>
      <c r="CQ11" s="490"/>
      <c r="CR11" s="487"/>
      <c r="CS11" s="502"/>
      <c r="CT11" s="497" t="s">
        <v>304</v>
      </c>
      <c r="CU11" s="498">
        <v>0</v>
      </c>
      <c r="CV11" s="490"/>
      <c r="CW11" s="487"/>
      <c r="CX11" s="502"/>
      <c r="CY11" s="497" t="s">
        <v>304</v>
      </c>
      <c r="CZ11" s="498">
        <v>0</v>
      </c>
      <c r="DA11" s="490"/>
      <c r="DB11" s="487"/>
      <c r="DC11" s="502"/>
      <c r="DD11" s="497" t="s">
        <v>304</v>
      </c>
      <c r="DE11" s="498">
        <v>2224</v>
      </c>
      <c r="DF11" s="490"/>
      <c r="DG11" s="487"/>
      <c r="DH11" s="502"/>
      <c r="DI11" s="497" t="s">
        <v>304</v>
      </c>
      <c r="DJ11" s="498">
        <v>58</v>
      </c>
      <c r="DK11" s="490"/>
      <c r="DL11" s="487"/>
      <c r="DM11" s="502"/>
      <c r="DN11" s="497" t="s">
        <v>304</v>
      </c>
      <c r="DO11" s="498">
        <v>3927</v>
      </c>
      <c r="DP11" s="490"/>
      <c r="DQ11" s="487"/>
      <c r="DR11" s="502"/>
      <c r="DS11" s="497" t="s">
        <v>304</v>
      </c>
      <c r="DT11" s="498">
        <v>2227</v>
      </c>
      <c r="DU11" s="490"/>
      <c r="DV11" s="487"/>
      <c r="DW11" s="502"/>
      <c r="DX11" s="497" t="s">
        <v>304</v>
      </c>
      <c r="DY11" s="498">
        <v>520</v>
      </c>
      <c r="DZ11" s="490"/>
      <c r="EA11" s="487"/>
      <c r="EB11" s="502"/>
      <c r="EC11" s="497" t="s">
        <v>304</v>
      </c>
      <c r="ED11" s="498">
        <v>0</v>
      </c>
      <c r="EE11" s="490"/>
      <c r="EF11" s="487"/>
      <c r="EG11" s="502"/>
      <c r="EH11" s="497" t="s">
        <v>304</v>
      </c>
      <c r="EI11" s="498">
        <v>19270</v>
      </c>
      <c r="EJ11" s="490"/>
      <c r="EK11" s="487"/>
      <c r="EL11" s="502"/>
      <c r="EM11" s="497" t="s">
        <v>304</v>
      </c>
      <c r="EN11" s="498">
        <v>0</v>
      </c>
      <c r="EO11" s="490"/>
      <c r="EP11" s="487"/>
      <c r="EQ11" s="502"/>
      <c r="ER11" s="497" t="s">
        <v>304</v>
      </c>
      <c r="ES11" s="498">
        <v>0</v>
      </c>
      <c r="ET11" s="490"/>
      <c r="EU11" s="487"/>
      <c r="EV11" s="502"/>
      <c r="EW11" s="497" t="s">
        <v>304</v>
      </c>
      <c r="EX11" s="498">
        <v>16746</v>
      </c>
      <c r="EY11" s="490"/>
      <c r="EZ11" s="487"/>
      <c r="FA11" s="502"/>
      <c r="FB11" s="497" t="s">
        <v>304</v>
      </c>
      <c r="FC11" s="498">
        <v>0</v>
      </c>
      <c r="FD11" s="490"/>
      <c r="FE11" s="487"/>
      <c r="FF11" s="502"/>
      <c r="FG11" s="497" t="s">
        <v>304</v>
      </c>
      <c r="FH11" s="498">
        <v>11957</v>
      </c>
      <c r="FI11" s="490"/>
      <c r="FJ11" s="487"/>
      <c r="FK11" s="502"/>
      <c r="FL11" s="497" t="s">
        <v>304</v>
      </c>
      <c r="FM11" s="498">
        <v>1</v>
      </c>
      <c r="FN11" s="490"/>
      <c r="FO11" s="487"/>
      <c r="FP11" s="502"/>
      <c r="FQ11" s="497" t="s">
        <v>304</v>
      </c>
      <c r="FR11" s="498">
        <v>0</v>
      </c>
      <c r="FS11" s="490"/>
      <c r="FT11" s="487"/>
      <c r="FU11" s="502"/>
      <c r="FV11" s="497" t="s">
        <v>304</v>
      </c>
      <c r="FW11" s="498">
        <v>137</v>
      </c>
      <c r="FX11" s="490"/>
      <c r="FY11" s="487"/>
      <c r="FZ11" s="502"/>
      <c r="GA11" s="497" t="s">
        <v>304</v>
      </c>
      <c r="GB11" s="498">
        <v>1270</v>
      </c>
      <c r="GC11" s="490"/>
      <c r="GD11" s="487"/>
      <c r="GE11" s="502"/>
      <c r="GF11" s="497" t="s">
        <v>304</v>
      </c>
      <c r="GG11" s="498">
        <v>148</v>
      </c>
      <c r="GH11" s="490"/>
      <c r="GI11" s="487"/>
      <c r="GJ11" s="502"/>
      <c r="GK11" s="497" t="s">
        <v>304</v>
      </c>
      <c r="GL11" s="498">
        <v>920</v>
      </c>
      <c r="GM11" s="490"/>
      <c r="GN11" s="487"/>
      <c r="GO11" s="502"/>
      <c r="GP11" s="497" t="s">
        <v>304</v>
      </c>
      <c r="GQ11" s="498">
        <v>297</v>
      </c>
      <c r="GR11" s="490"/>
      <c r="GS11" s="487"/>
      <c r="GT11" s="502"/>
      <c r="GU11" s="497" t="s">
        <v>304</v>
      </c>
      <c r="GV11" s="498">
        <v>0</v>
      </c>
      <c r="GW11" s="490"/>
      <c r="GX11" s="487"/>
      <c r="GY11" s="502"/>
      <c r="GZ11" s="497" t="s">
        <v>304</v>
      </c>
      <c r="HA11" s="498">
        <v>5</v>
      </c>
      <c r="HB11" s="490"/>
      <c r="HC11" s="487"/>
      <c r="HD11" s="502"/>
      <c r="HE11" s="497" t="s">
        <v>304</v>
      </c>
      <c r="HF11" s="498">
        <v>0</v>
      </c>
      <c r="HG11" s="490"/>
      <c r="HH11" s="487"/>
      <c r="HI11" s="502"/>
      <c r="HJ11" s="497" t="s">
        <v>304</v>
      </c>
      <c r="HK11" s="498">
        <v>828</v>
      </c>
      <c r="HL11" s="490"/>
      <c r="HM11" s="487"/>
      <c r="HN11" s="502"/>
      <c r="HO11" s="497" t="s">
        <v>304</v>
      </c>
      <c r="HP11" s="498">
        <v>1500</v>
      </c>
      <c r="HQ11" s="490"/>
      <c r="HR11" s="487"/>
      <c r="HS11" s="502"/>
      <c r="HT11" s="497" t="s">
        <v>304</v>
      </c>
      <c r="HU11" s="498">
        <v>360</v>
      </c>
      <c r="HV11" s="490"/>
      <c r="HW11" s="487"/>
      <c r="HX11" s="502"/>
      <c r="HY11" s="497" t="s">
        <v>304</v>
      </c>
      <c r="HZ11" s="498">
        <v>0</v>
      </c>
      <c r="IA11" s="490"/>
      <c r="IB11" s="487"/>
      <c r="IC11" s="502"/>
      <c r="ID11" s="497" t="s">
        <v>304</v>
      </c>
      <c r="IE11" s="498">
        <v>909</v>
      </c>
      <c r="IF11" s="490"/>
      <c r="IG11" s="487"/>
      <c r="IH11" s="502"/>
      <c r="II11" s="497" t="s">
        <v>304</v>
      </c>
      <c r="IJ11" s="498">
        <v>0</v>
      </c>
      <c r="IK11" s="490"/>
      <c r="IL11" s="487"/>
      <c r="IM11" s="502"/>
      <c r="IN11" s="497" t="s">
        <v>304</v>
      </c>
      <c r="IO11" s="498">
        <v>0</v>
      </c>
      <c r="IP11" s="490"/>
      <c r="IQ11" s="487"/>
      <c r="IR11" s="502"/>
      <c r="IS11" s="497" t="s">
        <v>304</v>
      </c>
      <c r="IT11" s="498">
        <v>0</v>
      </c>
      <c r="IU11" s="490"/>
      <c r="IV11" s="487"/>
      <c r="IW11" s="502"/>
      <c r="IX11" s="497" t="s">
        <v>304</v>
      </c>
      <c r="IY11" s="498">
        <v>827</v>
      </c>
      <c r="IZ11" s="490"/>
      <c r="JA11" s="487"/>
      <c r="JB11" s="502"/>
      <c r="JC11" s="497" t="s">
        <v>304</v>
      </c>
      <c r="JD11" s="498">
        <v>53</v>
      </c>
      <c r="JE11" s="490"/>
      <c r="JF11" s="487"/>
      <c r="JG11" s="502"/>
      <c r="JH11" s="497" t="s">
        <v>304</v>
      </c>
      <c r="JI11" s="498">
        <v>35989</v>
      </c>
      <c r="JJ11" s="490"/>
      <c r="JK11" s="487"/>
      <c r="JL11" s="502"/>
      <c r="JM11" s="497" t="s">
        <v>304</v>
      </c>
      <c r="JN11" s="498">
        <v>107</v>
      </c>
      <c r="JO11" s="490"/>
      <c r="JP11" s="487"/>
      <c r="JQ11" s="502"/>
      <c r="JR11" s="497" t="s">
        <v>304</v>
      </c>
      <c r="JS11" s="498">
        <v>0</v>
      </c>
      <c r="JT11" s="490"/>
      <c r="JU11" s="487"/>
      <c r="JV11" s="502"/>
      <c r="JW11" s="497" t="s">
        <v>304</v>
      </c>
      <c r="JX11" s="498">
        <v>0</v>
      </c>
      <c r="JY11" s="490"/>
      <c r="JZ11" s="487"/>
      <c r="KA11" s="502"/>
      <c r="KB11" s="497" t="s">
        <v>304</v>
      </c>
      <c r="KC11" s="498">
        <v>58</v>
      </c>
      <c r="KD11" s="490"/>
      <c r="KE11" s="487"/>
      <c r="KF11" s="502"/>
      <c r="KG11" s="497" t="s">
        <v>304</v>
      </c>
      <c r="KH11" s="498">
        <v>0</v>
      </c>
      <c r="KI11" s="490"/>
      <c r="KJ11" s="487"/>
      <c r="KK11" s="502"/>
      <c r="KL11" s="497" t="s">
        <v>304</v>
      </c>
      <c r="KM11" s="498">
        <v>4357</v>
      </c>
      <c r="KN11" s="490"/>
      <c r="KO11" s="487"/>
      <c r="KP11" s="502"/>
      <c r="KQ11" s="497" t="s">
        <v>304</v>
      </c>
      <c r="KR11" s="498">
        <v>13</v>
      </c>
      <c r="KS11" s="490"/>
      <c r="KT11" s="487"/>
      <c r="KU11" s="502"/>
      <c r="KV11" s="497" t="s">
        <v>304</v>
      </c>
      <c r="KW11" s="498">
        <v>10399</v>
      </c>
      <c r="KX11" s="490"/>
      <c r="KY11" s="487"/>
      <c r="KZ11" s="502"/>
      <c r="LA11" s="497" t="s">
        <v>304</v>
      </c>
      <c r="LB11" s="498">
        <v>2020</v>
      </c>
      <c r="LC11" s="490"/>
      <c r="LD11" s="487"/>
      <c r="LE11" s="502"/>
      <c r="LF11" s="497" t="s">
        <v>304</v>
      </c>
      <c r="LG11" s="498">
        <v>0</v>
      </c>
      <c r="LH11" s="490"/>
      <c r="LI11" s="487"/>
      <c r="LJ11" s="502"/>
      <c r="LK11" s="497" t="s">
        <v>304</v>
      </c>
      <c r="LL11" s="498">
        <v>334</v>
      </c>
      <c r="LM11" s="490"/>
      <c r="LN11" s="487"/>
      <c r="LO11" s="502"/>
      <c r="LP11" s="497" t="s">
        <v>304</v>
      </c>
      <c r="LQ11" s="498">
        <v>626</v>
      </c>
      <c r="LR11" s="490"/>
      <c r="LS11" s="487"/>
      <c r="LT11" s="502"/>
      <c r="LU11" s="497" t="s">
        <v>304</v>
      </c>
      <c r="LV11" s="498">
        <v>0</v>
      </c>
      <c r="LW11" s="490"/>
      <c r="LX11" s="487"/>
      <c r="LY11" s="502"/>
      <c r="LZ11" s="497" t="s">
        <v>304</v>
      </c>
      <c r="MA11" s="498">
        <v>0</v>
      </c>
      <c r="MB11" s="490"/>
      <c r="MC11" s="487"/>
      <c r="MD11" s="502"/>
      <c r="ME11" s="497" t="s">
        <v>304</v>
      </c>
      <c r="MF11" s="498">
        <v>109</v>
      </c>
      <c r="MG11" s="490"/>
      <c r="MH11" s="487"/>
      <c r="MI11" s="502"/>
      <c r="MJ11" s="497" t="s">
        <v>304</v>
      </c>
      <c r="MK11" s="498">
        <v>1496</v>
      </c>
      <c r="ML11" s="490"/>
      <c r="MM11" s="487"/>
      <c r="MN11" s="502"/>
      <c r="MO11" s="497" t="s">
        <v>304</v>
      </c>
      <c r="MP11" s="498">
        <v>1</v>
      </c>
      <c r="MQ11" s="490"/>
      <c r="MR11" s="603"/>
      <c r="MS11" s="494"/>
      <c r="MT11" s="494"/>
      <c r="MU11" s="494"/>
      <c r="MV11" s="495"/>
    </row>
    <row r="12" spans="1:360">
      <c r="A12" s="487"/>
      <c r="B12" s="503"/>
      <c r="C12" s="497" t="s">
        <v>305</v>
      </c>
      <c r="D12" s="498">
        <v>6565</v>
      </c>
      <c r="E12" s="490"/>
      <c r="F12" s="487"/>
      <c r="G12" s="503"/>
      <c r="H12" s="497" t="s">
        <v>305</v>
      </c>
      <c r="I12" s="498">
        <v>1</v>
      </c>
      <c r="J12" s="490"/>
      <c r="K12" s="487"/>
      <c r="L12" s="503"/>
      <c r="M12" s="497" t="s">
        <v>305</v>
      </c>
      <c r="N12" s="498">
        <v>19595</v>
      </c>
      <c r="O12" s="490"/>
      <c r="P12" s="487"/>
      <c r="Q12" s="503"/>
      <c r="R12" s="497" t="s">
        <v>305</v>
      </c>
      <c r="S12" s="498">
        <v>195</v>
      </c>
      <c r="T12" s="490"/>
      <c r="U12" s="487"/>
      <c r="V12" s="503"/>
      <c r="W12" s="497" t="s">
        <v>305</v>
      </c>
      <c r="X12" s="498">
        <v>8527</v>
      </c>
      <c r="Y12" s="490"/>
      <c r="Z12" s="487"/>
      <c r="AA12" s="503"/>
      <c r="AB12" s="497" t="s">
        <v>305</v>
      </c>
      <c r="AC12" s="498">
        <v>17779</v>
      </c>
      <c r="AD12" s="490"/>
      <c r="AE12" s="487"/>
      <c r="AF12" s="503"/>
      <c r="AG12" s="497" t="s">
        <v>305</v>
      </c>
      <c r="AH12" s="498">
        <v>23660</v>
      </c>
      <c r="AI12" s="490"/>
      <c r="AJ12" s="487"/>
      <c r="AK12" s="503"/>
      <c r="AL12" s="497" t="s">
        <v>305</v>
      </c>
      <c r="AM12" s="498">
        <v>11696</v>
      </c>
      <c r="AN12" s="490"/>
      <c r="AO12" s="487"/>
      <c r="AP12" s="503"/>
      <c r="AQ12" s="497" t="s">
        <v>305</v>
      </c>
      <c r="AR12" s="498">
        <v>258</v>
      </c>
      <c r="AS12" s="490"/>
      <c r="AT12" s="487"/>
      <c r="AU12" s="503"/>
      <c r="AV12" s="497" t="s">
        <v>305</v>
      </c>
      <c r="AW12" s="498">
        <v>14</v>
      </c>
      <c r="AX12" s="490"/>
      <c r="AY12" s="487"/>
      <c r="AZ12" s="503"/>
      <c r="BA12" s="497" t="s">
        <v>305</v>
      </c>
      <c r="BB12" s="498">
        <v>2769</v>
      </c>
      <c r="BC12" s="490"/>
      <c r="BD12" s="487"/>
      <c r="BE12" s="503"/>
      <c r="BF12" s="497" t="s">
        <v>305</v>
      </c>
      <c r="BG12" s="498">
        <v>2</v>
      </c>
      <c r="BH12" s="490"/>
      <c r="BI12" s="487"/>
      <c r="BJ12" s="503"/>
      <c r="BK12" s="497" t="s">
        <v>305</v>
      </c>
      <c r="BL12" s="498">
        <v>1082</v>
      </c>
      <c r="BM12" s="490"/>
      <c r="BN12" s="487"/>
      <c r="BO12" s="503"/>
      <c r="BP12" s="497" t="s">
        <v>305</v>
      </c>
      <c r="BQ12" s="498">
        <v>108144</v>
      </c>
      <c r="BR12" s="490"/>
      <c r="BS12" s="487"/>
      <c r="BT12" s="503"/>
      <c r="BU12" s="497" t="s">
        <v>305</v>
      </c>
      <c r="BV12" s="498">
        <v>13454</v>
      </c>
      <c r="BW12" s="490"/>
      <c r="BX12" s="487"/>
      <c r="BY12" s="503"/>
      <c r="BZ12" s="497" t="s">
        <v>305</v>
      </c>
      <c r="CA12" s="498">
        <v>40152</v>
      </c>
      <c r="CB12" s="490"/>
      <c r="CC12" s="487"/>
      <c r="CD12" s="503"/>
      <c r="CE12" s="497" t="s">
        <v>305</v>
      </c>
      <c r="CF12" s="498">
        <v>2328</v>
      </c>
      <c r="CG12" s="490"/>
      <c r="CH12" s="487"/>
      <c r="CI12" s="503"/>
      <c r="CJ12" s="497" t="s">
        <v>305</v>
      </c>
      <c r="CK12" s="498">
        <v>41</v>
      </c>
      <c r="CL12" s="490"/>
      <c r="CM12" s="487"/>
      <c r="CN12" s="503"/>
      <c r="CO12" s="497" t="s">
        <v>305</v>
      </c>
      <c r="CP12" s="498">
        <v>10739</v>
      </c>
      <c r="CQ12" s="490"/>
      <c r="CR12" s="487"/>
      <c r="CS12" s="503"/>
      <c r="CT12" s="497" t="s">
        <v>305</v>
      </c>
      <c r="CU12" s="498">
        <v>9135</v>
      </c>
      <c r="CV12" s="490"/>
      <c r="CW12" s="487"/>
      <c r="CX12" s="503"/>
      <c r="CY12" s="497" t="s">
        <v>305</v>
      </c>
      <c r="CZ12" s="498">
        <v>1772</v>
      </c>
      <c r="DA12" s="490"/>
      <c r="DB12" s="487"/>
      <c r="DC12" s="503"/>
      <c r="DD12" s="497" t="s">
        <v>305</v>
      </c>
      <c r="DE12" s="498">
        <v>13678</v>
      </c>
      <c r="DF12" s="490"/>
      <c r="DG12" s="487"/>
      <c r="DH12" s="503"/>
      <c r="DI12" s="497" t="s">
        <v>305</v>
      </c>
      <c r="DJ12" s="498">
        <v>345</v>
      </c>
      <c r="DK12" s="490"/>
      <c r="DL12" s="487"/>
      <c r="DM12" s="503"/>
      <c r="DN12" s="497" t="s">
        <v>305</v>
      </c>
      <c r="DO12" s="498">
        <v>25926</v>
      </c>
      <c r="DP12" s="490"/>
      <c r="DQ12" s="487"/>
      <c r="DR12" s="503"/>
      <c r="DS12" s="497" t="s">
        <v>305</v>
      </c>
      <c r="DT12" s="498">
        <v>8405</v>
      </c>
      <c r="DU12" s="490"/>
      <c r="DV12" s="487"/>
      <c r="DW12" s="503"/>
      <c r="DX12" s="497" t="s">
        <v>305</v>
      </c>
      <c r="DY12" s="498">
        <v>15406</v>
      </c>
      <c r="DZ12" s="490"/>
      <c r="EA12" s="487"/>
      <c r="EB12" s="503"/>
      <c r="EC12" s="497" t="s">
        <v>305</v>
      </c>
      <c r="ED12" s="498">
        <v>219</v>
      </c>
      <c r="EE12" s="490"/>
      <c r="EF12" s="487"/>
      <c r="EG12" s="503"/>
      <c r="EH12" s="497" t="s">
        <v>305</v>
      </c>
      <c r="EI12" s="498">
        <v>111658</v>
      </c>
      <c r="EJ12" s="490"/>
      <c r="EK12" s="487"/>
      <c r="EL12" s="503"/>
      <c r="EM12" s="497" t="s">
        <v>305</v>
      </c>
      <c r="EN12" s="498">
        <v>35</v>
      </c>
      <c r="EO12" s="490"/>
      <c r="EP12" s="487"/>
      <c r="EQ12" s="503"/>
      <c r="ER12" s="497" t="s">
        <v>305</v>
      </c>
      <c r="ES12" s="498">
        <v>138</v>
      </c>
      <c r="ET12" s="490"/>
      <c r="EU12" s="487"/>
      <c r="EV12" s="503"/>
      <c r="EW12" s="497" t="s">
        <v>305</v>
      </c>
      <c r="EX12" s="498">
        <v>31875</v>
      </c>
      <c r="EY12" s="490"/>
      <c r="EZ12" s="487"/>
      <c r="FA12" s="503"/>
      <c r="FB12" s="497" t="s">
        <v>305</v>
      </c>
      <c r="FC12" s="498">
        <v>1142565</v>
      </c>
      <c r="FD12" s="490"/>
      <c r="FE12" s="487"/>
      <c r="FF12" s="503"/>
      <c r="FG12" s="497" t="s">
        <v>305</v>
      </c>
      <c r="FH12" s="498">
        <v>82008</v>
      </c>
      <c r="FI12" s="490"/>
      <c r="FJ12" s="487"/>
      <c r="FK12" s="503"/>
      <c r="FL12" s="497" t="s">
        <v>305</v>
      </c>
      <c r="FM12" s="498">
        <v>411</v>
      </c>
      <c r="FN12" s="490"/>
      <c r="FO12" s="487"/>
      <c r="FP12" s="503"/>
      <c r="FQ12" s="497" t="s">
        <v>305</v>
      </c>
      <c r="FR12" s="498">
        <v>205</v>
      </c>
      <c r="FS12" s="490"/>
      <c r="FT12" s="487"/>
      <c r="FU12" s="503"/>
      <c r="FV12" s="497" t="s">
        <v>305</v>
      </c>
      <c r="FW12" s="498">
        <v>13415</v>
      </c>
      <c r="FX12" s="490"/>
      <c r="FY12" s="487"/>
      <c r="FZ12" s="503"/>
      <c r="GA12" s="497" t="s">
        <v>305</v>
      </c>
      <c r="GB12" s="498">
        <v>36906</v>
      </c>
      <c r="GC12" s="490"/>
      <c r="GD12" s="487"/>
      <c r="GE12" s="503"/>
      <c r="GF12" s="497" t="s">
        <v>305</v>
      </c>
      <c r="GG12" s="498">
        <v>2108</v>
      </c>
      <c r="GH12" s="490"/>
      <c r="GI12" s="487"/>
      <c r="GJ12" s="503"/>
      <c r="GK12" s="497" t="s">
        <v>305</v>
      </c>
      <c r="GL12" s="498">
        <v>1124</v>
      </c>
      <c r="GM12" s="490"/>
      <c r="GN12" s="487"/>
      <c r="GO12" s="503"/>
      <c r="GP12" s="497" t="s">
        <v>305</v>
      </c>
      <c r="GQ12" s="498">
        <v>55205</v>
      </c>
      <c r="GR12" s="490"/>
      <c r="GS12" s="487"/>
      <c r="GT12" s="503"/>
      <c r="GU12" s="497" t="s">
        <v>305</v>
      </c>
      <c r="GV12" s="498">
        <v>62</v>
      </c>
      <c r="GW12" s="490"/>
      <c r="GX12" s="487"/>
      <c r="GY12" s="503"/>
      <c r="GZ12" s="497" t="s">
        <v>305</v>
      </c>
      <c r="HA12" s="498">
        <v>4580</v>
      </c>
      <c r="HB12" s="490"/>
      <c r="HC12" s="487"/>
      <c r="HD12" s="503"/>
      <c r="HE12" s="497" t="s">
        <v>305</v>
      </c>
      <c r="HF12" s="498">
        <v>4574</v>
      </c>
      <c r="HG12" s="490"/>
      <c r="HH12" s="487"/>
      <c r="HI12" s="503"/>
      <c r="HJ12" s="497" t="s">
        <v>305</v>
      </c>
      <c r="HK12" s="498">
        <v>37265</v>
      </c>
      <c r="HL12" s="490"/>
      <c r="HM12" s="487"/>
      <c r="HN12" s="503"/>
      <c r="HO12" s="497" t="s">
        <v>305</v>
      </c>
      <c r="HP12" s="498">
        <v>5366</v>
      </c>
      <c r="HQ12" s="490"/>
      <c r="HR12" s="487"/>
      <c r="HS12" s="503"/>
      <c r="HT12" s="497" t="s">
        <v>305</v>
      </c>
      <c r="HU12" s="498">
        <v>6043</v>
      </c>
      <c r="HV12" s="490"/>
      <c r="HW12" s="487"/>
      <c r="HX12" s="503"/>
      <c r="HY12" s="497" t="s">
        <v>305</v>
      </c>
      <c r="HZ12" s="498">
        <v>374</v>
      </c>
      <c r="IA12" s="490"/>
      <c r="IB12" s="487"/>
      <c r="IC12" s="503"/>
      <c r="ID12" s="497" t="s">
        <v>305</v>
      </c>
      <c r="IE12" s="498">
        <v>10379</v>
      </c>
      <c r="IF12" s="490"/>
      <c r="IG12" s="487"/>
      <c r="IH12" s="503"/>
      <c r="II12" s="497" t="s">
        <v>305</v>
      </c>
      <c r="IJ12" s="498">
        <v>3059</v>
      </c>
      <c r="IK12" s="490"/>
      <c r="IL12" s="487"/>
      <c r="IM12" s="503"/>
      <c r="IN12" s="497" t="s">
        <v>305</v>
      </c>
      <c r="IO12" s="498">
        <v>28216</v>
      </c>
      <c r="IP12" s="490"/>
      <c r="IQ12" s="487"/>
      <c r="IR12" s="503"/>
      <c r="IS12" s="497" t="s">
        <v>305</v>
      </c>
      <c r="IT12" s="498">
        <v>28414</v>
      </c>
      <c r="IU12" s="490"/>
      <c r="IV12" s="487"/>
      <c r="IW12" s="503"/>
      <c r="IX12" s="497" t="s">
        <v>305</v>
      </c>
      <c r="IY12" s="498">
        <v>19268</v>
      </c>
      <c r="IZ12" s="490"/>
      <c r="JA12" s="487"/>
      <c r="JB12" s="503"/>
      <c r="JC12" s="497" t="s">
        <v>305</v>
      </c>
      <c r="JD12" s="498">
        <v>29736</v>
      </c>
      <c r="JE12" s="490"/>
      <c r="JF12" s="487"/>
      <c r="JG12" s="503"/>
      <c r="JH12" s="497" t="s">
        <v>305</v>
      </c>
      <c r="JI12" s="498">
        <v>111651</v>
      </c>
      <c r="JJ12" s="490"/>
      <c r="JK12" s="487"/>
      <c r="JL12" s="503"/>
      <c r="JM12" s="497" t="s">
        <v>305</v>
      </c>
      <c r="JN12" s="498">
        <v>26784</v>
      </c>
      <c r="JO12" s="490"/>
      <c r="JP12" s="487"/>
      <c r="JQ12" s="503"/>
      <c r="JR12" s="497" t="s">
        <v>305</v>
      </c>
      <c r="JS12" s="498">
        <v>40</v>
      </c>
      <c r="JT12" s="490"/>
      <c r="JU12" s="487"/>
      <c r="JV12" s="503"/>
      <c r="JW12" s="497" t="s">
        <v>305</v>
      </c>
      <c r="JX12" s="498">
        <v>1293</v>
      </c>
      <c r="JY12" s="490"/>
      <c r="JZ12" s="487"/>
      <c r="KA12" s="503"/>
      <c r="KB12" s="497" t="s">
        <v>305</v>
      </c>
      <c r="KC12" s="498">
        <v>49</v>
      </c>
      <c r="KD12" s="490"/>
      <c r="KE12" s="487"/>
      <c r="KF12" s="503"/>
      <c r="KG12" s="497" t="s">
        <v>305</v>
      </c>
      <c r="KH12" s="498">
        <v>4621</v>
      </c>
      <c r="KI12" s="490"/>
      <c r="KJ12" s="487"/>
      <c r="KK12" s="503"/>
      <c r="KL12" s="497" t="s">
        <v>305</v>
      </c>
      <c r="KM12" s="498">
        <v>62598</v>
      </c>
      <c r="KN12" s="490"/>
      <c r="KO12" s="487"/>
      <c r="KP12" s="503"/>
      <c r="KQ12" s="497" t="s">
        <v>305</v>
      </c>
      <c r="KR12" s="498">
        <v>4743</v>
      </c>
      <c r="KS12" s="490"/>
      <c r="KT12" s="487"/>
      <c r="KU12" s="503"/>
      <c r="KV12" s="497" t="s">
        <v>305</v>
      </c>
      <c r="KW12" s="498">
        <v>433468</v>
      </c>
      <c r="KX12" s="490"/>
      <c r="KY12" s="487"/>
      <c r="KZ12" s="503"/>
      <c r="LA12" s="497" t="s">
        <v>305</v>
      </c>
      <c r="LB12" s="498">
        <v>95653</v>
      </c>
      <c r="LC12" s="490"/>
      <c r="LD12" s="487"/>
      <c r="LE12" s="503"/>
      <c r="LF12" s="497" t="s">
        <v>305</v>
      </c>
      <c r="LG12" s="498">
        <v>129</v>
      </c>
      <c r="LH12" s="490"/>
      <c r="LI12" s="487"/>
      <c r="LJ12" s="503"/>
      <c r="LK12" s="497" t="s">
        <v>305</v>
      </c>
      <c r="LL12" s="498">
        <v>20800</v>
      </c>
      <c r="LM12" s="490"/>
      <c r="LN12" s="487"/>
      <c r="LO12" s="503"/>
      <c r="LP12" s="497" t="s">
        <v>305</v>
      </c>
      <c r="LQ12" s="498">
        <v>23363</v>
      </c>
      <c r="LR12" s="490"/>
      <c r="LS12" s="487"/>
      <c r="LT12" s="503"/>
      <c r="LU12" s="497" t="s">
        <v>305</v>
      </c>
      <c r="LV12" s="498">
        <v>30</v>
      </c>
      <c r="LW12" s="490"/>
      <c r="LX12" s="487"/>
      <c r="LY12" s="503"/>
      <c r="LZ12" s="497" t="s">
        <v>305</v>
      </c>
      <c r="MA12" s="498">
        <v>100</v>
      </c>
      <c r="MB12" s="490"/>
      <c r="MC12" s="487"/>
      <c r="MD12" s="503"/>
      <c r="ME12" s="497" t="s">
        <v>305</v>
      </c>
      <c r="MF12" s="498">
        <v>2966</v>
      </c>
      <c r="MG12" s="490"/>
      <c r="MH12" s="487"/>
      <c r="MI12" s="503"/>
      <c r="MJ12" s="497" t="s">
        <v>305</v>
      </c>
      <c r="MK12" s="498">
        <v>31954</v>
      </c>
      <c r="ML12" s="490"/>
      <c r="MM12" s="487"/>
      <c r="MN12" s="503"/>
      <c r="MO12" s="497" t="s">
        <v>305</v>
      </c>
      <c r="MP12" s="498">
        <v>1811</v>
      </c>
      <c r="MQ12" s="490"/>
      <c r="MR12" s="603"/>
      <c r="MS12" s="494"/>
      <c r="MT12" s="494"/>
      <c r="MU12" s="494"/>
      <c r="MV12" s="495"/>
    </row>
    <row r="13" spans="1:360">
      <c r="A13" s="487"/>
      <c r="B13" s="504"/>
      <c r="C13" s="497" t="s">
        <v>306</v>
      </c>
      <c r="D13" s="498">
        <v>400</v>
      </c>
      <c r="E13" s="490"/>
      <c r="F13" s="487"/>
      <c r="G13" s="504"/>
      <c r="H13" s="497" t="s">
        <v>306</v>
      </c>
      <c r="I13" s="498">
        <v>28</v>
      </c>
      <c r="J13" s="490"/>
      <c r="K13" s="487"/>
      <c r="L13" s="504"/>
      <c r="M13" s="497" t="s">
        <v>306</v>
      </c>
      <c r="N13" s="498">
        <v>7214</v>
      </c>
      <c r="O13" s="490"/>
      <c r="P13" s="487"/>
      <c r="Q13" s="504"/>
      <c r="R13" s="497" t="s">
        <v>306</v>
      </c>
      <c r="S13" s="498">
        <v>0</v>
      </c>
      <c r="T13" s="490"/>
      <c r="U13" s="487"/>
      <c r="V13" s="504"/>
      <c r="W13" s="497" t="s">
        <v>306</v>
      </c>
      <c r="X13" s="498">
        <v>209</v>
      </c>
      <c r="Y13" s="490"/>
      <c r="Z13" s="487"/>
      <c r="AA13" s="504"/>
      <c r="AB13" s="497" t="s">
        <v>306</v>
      </c>
      <c r="AC13" s="498">
        <v>0</v>
      </c>
      <c r="AD13" s="490"/>
      <c r="AE13" s="487"/>
      <c r="AF13" s="504"/>
      <c r="AG13" s="497" t="s">
        <v>306</v>
      </c>
      <c r="AH13" s="498">
        <v>6333</v>
      </c>
      <c r="AI13" s="490"/>
      <c r="AJ13" s="487"/>
      <c r="AK13" s="504"/>
      <c r="AL13" s="497" t="s">
        <v>306</v>
      </c>
      <c r="AM13" s="498">
        <v>20689</v>
      </c>
      <c r="AN13" s="490"/>
      <c r="AO13" s="487"/>
      <c r="AP13" s="504"/>
      <c r="AQ13" s="497" t="s">
        <v>306</v>
      </c>
      <c r="AR13" s="498">
        <v>0</v>
      </c>
      <c r="AS13" s="490"/>
      <c r="AT13" s="487"/>
      <c r="AU13" s="504"/>
      <c r="AV13" s="497" t="s">
        <v>306</v>
      </c>
      <c r="AW13" s="498">
        <v>53</v>
      </c>
      <c r="AX13" s="490"/>
      <c r="AY13" s="487"/>
      <c r="AZ13" s="504"/>
      <c r="BA13" s="497" t="s">
        <v>306</v>
      </c>
      <c r="BB13" s="498">
        <v>6235</v>
      </c>
      <c r="BC13" s="490"/>
      <c r="BD13" s="487"/>
      <c r="BE13" s="504"/>
      <c r="BF13" s="497" t="s">
        <v>306</v>
      </c>
      <c r="BG13" s="498">
        <v>0</v>
      </c>
      <c r="BH13" s="490"/>
      <c r="BI13" s="487"/>
      <c r="BJ13" s="504"/>
      <c r="BK13" s="497" t="s">
        <v>306</v>
      </c>
      <c r="BL13" s="498">
        <v>1145</v>
      </c>
      <c r="BM13" s="490"/>
      <c r="BN13" s="487"/>
      <c r="BO13" s="504"/>
      <c r="BP13" s="497" t="s">
        <v>306</v>
      </c>
      <c r="BQ13" s="498">
        <v>73205</v>
      </c>
      <c r="BR13" s="490"/>
      <c r="BS13" s="487"/>
      <c r="BT13" s="504"/>
      <c r="BU13" s="497" t="s">
        <v>306</v>
      </c>
      <c r="BV13" s="498">
        <v>0</v>
      </c>
      <c r="BW13" s="490"/>
      <c r="BX13" s="487"/>
      <c r="BY13" s="504"/>
      <c r="BZ13" s="497" t="s">
        <v>306</v>
      </c>
      <c r="CA13" s="498">
        <v>14887</v>
      </c>
      <c r="CB13" s="490"/>
      <c r="CC13" s="487"/>
      <c r="CD13" s="504"/>
      <c r="CE13" s="497" t="s">
        <v>306</v>
      </c>
      <c r="CF13" s="498">
        <v>13</v>
      </c>
      <c r="CG13" s="490"/>
      <c r="CH13" s="487"/>
      <c r="CI13" s="504"/>
      <c r="CJ13" s="497" t="s">
        <v>306</v>
      </c>
      <c r="CK13" s="498">
        <v>5</v>
      </c>
      <c r="CL13" s="490"/>
      <c r="CM13" s="487"/>
      <c r="CN13" s="504"/>
      <c r="CO13" s="497" t="s">
        <v>306</v>
      </c>
      <c r="CP13" s="498">
        <v>109</v>
      </c>
      <c r="CQ13" s="490"/>
      <c r="CR13" s="487"/>
      <c r="CS13" s="504"/>
      <c r="CT13" s="497" t="s">
        <v>306</v>
      </c>
      <c r="CU13" s="498">
        <v>741</v>
      </c>
      <c r="CV13" s="490"/>
      <c r="CW13" s="487"/>
      <c r="CX13" s="504"/>
      <c r="CY13" s="497" t="s">
        <v>306</v>
      </c>
      <c r="CZ13" s="498">
        <v>0</v>
      </c>
      <c r="DA13" s="490"/>
      <c r="DB13" s="487"/>
      <c r="DC13" s="504"/>
      <c r="DD13" s="497" t="s">
        <v>306</v>
      </c>
      <c r="DE13" s="498">
        <v>19718</v>
      </c>
      <c r="DF13" s="490"/>
      <c r="DG13" s="487"/>
      <c r="DH13" s="504"/>
      <c r="DI13" s="497" t="s">
        <v>306</v>
      </c>
      <c r="DJ13" s="498">
        <v>2</v>
      </c>
      <c r="DK13" s="490"/>
      <c r="DL13" s="487"/>
      <c r="DM13" s="504"/>
      <c r="DN13" s="497" t="s">
        <v>306</v>
      </c>
      <c r="DO13" s="498">
        <v>2</v>
      </c>
      <c r="DP13" s="490"/>
      <c r="DQ13" s="487"/>
      <c r="DR13" s="504"/>
      <c r="DS13" s="497" t="s">
        <v>306</v>
      </c>
      <c r="DT13" s="498">
        <v>5602</v>
      </c>
      <c r="DU13" s="490"/>
      <c r="DV13" s="487"/>
      <c r="DW13" s="504"/>
      <c r="DX13" s="497" t="s">
        <v>306</v>
      </c>
      <c r="DY13" s="498">
        <v>1067</v>
      </c>
      <c r="DZ13" s="490"/>
      <c r="EA13" s="487"/>
      <c r="EB13" s="504"/>
      <c r="EC13" s="497" t="s">
        <v>306</v>
      </c>
      <c r="ED13" s="498">
        <v>0</v>
      </c>
      <c r="EE13" s="490"/>
      <c r="EF13" s="487"/>
      <c r="EG13" s="504"/>
      <c r="EH13" s="497" t="s">
        <v>306</v>
      </c>
      <c r="EI13" s="498">
        <v>71020</v>
      </c>
      <c r="EJ13" s="490"/>
      <c r="EK13" s="487"/>
      <c r="EL13" s="504"/>
      <c r="EM13" s="497" t="s">
        <v>306</v>
      </c>
      <c r="EN13" s="498">
        <v>22</v>
      </c>
      <c r="EO13" s="490"/>
      <c r="EP13" s="487"/>
      <c r="EQ13" s="504"/>
      <c r="ER13" s="497" t="s">
        <v>306</v>
      </c>
      <c r="ES13" s="498">
        <v>617</v>
      </c>
      <c r="ET13" s="490"/>
      <c r="EU13" s="487"/>
      <c r="EV13" s="504"/>
      <c r="EW13" s="497" t="s">
        <v>306</v>
      </c>
      <c r="EX13" s="498">
        <v>21363</v>
      </c>
      <c r="EY13" s="490"/>
      <c r="EZ13" s="487"/>
      <c r="FA13" s="504"/>
      <c r="FB13" s="497" t="s">
        <v>306</v>
      </c>
      <c r="FC13" s="498">
        <v>0</v>
      </c>
      <c r="FD13" s="490"/>
      <c r="FE13" s="487"/>
      <c r="FF13" s="504"/>
      <c r="FG13" s="497" t="s">
        <v>306</v>
      </c>
      <c r="FH13" s="498">
        <v>6715</v>
      </c>
      <c r="FI13" s="490"/>
      <c r="FJ13" s="487"/>
      <c r="FK13" s="504"/>
      <c r="FL13" s="497" t="s">
        <v>306</v>
      </c>
      <c r="FM13" s="498">
        <v>537</v>
      </c>
      <c r="FN13" s="490"/>
      <c r="FO13" s="487"/>
      <c r="FP13" s="504"/>
      <c r="FQ13" s="497" t="s">
        <v>306</v>
      </c>
      <c r="FR13" s="498">
        <v>0</v>
      </c>
      <c r="FS13" s="490"/>
      <c r="FT13" s="487"/>
      <c r="FU13" s="504"/>
      <c r="FV13" s="497" t="s">
        <v>306</v>
      </c>
      <c r="FW13" s="498">
        <v>993</v>
      </c>
      <c r="FX13" s="490"/>
      <c r="FY13" s="487"/>
      <c r="FZ13" s="504"/>
      <c r="GA13" s="497" t="s">
        <v>306</v>
      </c>
      <c r="GB13" s="498">
        <v>1766</v>
      </c>
      <c r="GC13" s="490"/>
      <c r="GD13" s="487"/>
      <c r="GE13" s="504"/>
      <c r="GF13" s="497" t="s">
        <v>306</v>
      </c>
      <c r="GG13" s="498">
        <v>31</v>
      </c>
      <c r="GH13" s="490"/>
      <c r="GI13" s="487"/>
      <c r="GJ13" s="504"/>
      <c r="GK13" s="497" t="s">
        <v>306</v>
      </c>
      <c r="GL13" s="498">
        <v>4571</v>
      </c>
      <c r="GM13" s="490"/>
      <c r="GN13" s="487"/>
      <c r="GO13" s="504"/>
      <c r="GP13" s="497" t="s">
        <v>306</v>
      </c>
      <c r="GQ13" s="498">
        <v>27835</v>
      </c>
      <c r="GR13" s="490"/>
      <c r="GS13" s="487"/>
      <c r="GT13" s="504"/>
      <c r="GU13" s="497" t="s">
        <v>306</v>
      </c>
      <c r="GV13" s="498">
        <v>624</v>
      </c>
      <c r="GW13" s="490"/>
      <c r="GX13" s="487"/>
      <c r="GY13" s="504"/>
      <c r="GZ13" s="497" t="s">
        <v>306</v>
      </c>
      <c r="HA13" s="498">
        <v>115</v>
      </c>
      <c r="HB13" s="490"/>
      <c r="HC13" s="487"/>
      <c r="HD13" s="504"/>
      <c r="HE13" s="497" t="s">
        <v>306</v>
      </c>
      <c r="HF13" s="498">
        <v>1673</v>
      </c>
      <c r="HG13" s="490"/>
      <c r="HH13" s="487"/>
      <c r="HI13" s="504"/>
      <c r="HJ13" s="497" t="s">
        <v>306</v>
      </c>
      <c r="HK13" s="498">
        <v>4941</v>
      </c>
      <c r="HL13" s="490"/>
      <c r="HM13" s="487"/>
      <c r="HN13" s="504"/>
      <c r="HO13" s="497" t="s">
        <v>306</v>
      </c>
      <c r="HP13" s="498">
        <v>0</v>
      </c>
      <c r="HQ13" s="490"/>
      <c r="HR13" s="487"/>
      <c r="HS13" s="504"/>
      <c r="HT13" s="497" t="s">
        <v>306</v>
      </c>
      <c r="HU13" s="498">
        <v>4410</v>
      </c>
      <c r="HV13" s="490"/>
      <c r="HW13" s="487"/>
      <c r="HX13" s="504"/>
      <c r="HY13" s="497" t="s">
        <v>306</v>
      </c>
      <c r="HZ13" s="498">
        <v>2978</v>
      </c>
      <c r="IA13" s="490"/>
      <c r="IB13" s="487"/>
      <c r="IC13" s="504"/>
      <c r="ID13" s="497" t="s">
        <v>306</v>
      </c>
      <c r="IE13" s="498">
        <v>0</v>
      </c>
      <c r="IF13" s="490"/>
      <c r="IG13" s="487"/>
      <c r="IH13" s="504"/>
      <c r="II13" s="497" t="s">
        <v>306</v>
      </c>
      <c r="IJ13" s="498">
        <v>0</v>
      </c>
      <c r="IK13" s="490"/>
      <c r="IL13" s="487"/>
      <c r="IM13" s="504"/>
      <c r="IN13" s="497" t="s">
        <v>306</v>
      </c>
      <c r="IO13" s="498">
        <v>139</v>
      </c>
      <c r="IP13" s="490"/>
      <c r="IQ13" s="487"/>
      <c r="IR13" s="504"/>
      <c r="IS13" s="497" t="s">
        <v>306</v>
      </c>
      <c r="IT13" s="498">
        <v>6429</v>
      </c>
      <c r="IU13" s="490"/>
      <c r="IV13" s="487"/>
      <c r="IW13" s="504"/>
      <c r="IX13" s="497" t="s">
        <v>306</v>
      </c>
      <c r="IY13" s="498">
        <v>2586</v>
      </c>
      <c r="IZ13" s="490"/>
      <c r="JA13" s="487"/>
      <c r="JB13" s="504"/>
      <c r="JC13" s="497" t="s">
        <v>306</v>
      </c>
      <c r="JD13" s="498">
        <v>38889</v>
      </c>
      <c r="JE13" s="490"/>
      <c r="JF13" s="487"/>
      <c r="JG13" s="504"/>
      <c r="JH13" s="497" t="s">
        <v>306</v>
      </c>
      <c r="JI13" s="498">
        <v>5183</v>
      </c>
      <c r="JJ13" s="490"/>
      <c r="JK13" s="487"/>
      <c r="JL13" s="504"/>
      <c r="JM13" s="497" t="s">
        <v>306</v>
      </c>
      <c r="JN13" s="498">
        <v>18810</v>
      </c>
      <c r="JO13" s="490"/>
      <c r="JP13" s="487"/>
      <c r="JQ13" s="504"/>
      <c r="JR13" s="497" t="s">
        <v>306</v>
      </c>
      <c r="JS13" s="498">
        <v>6</v>
      </c>
      <c r="JT13" s="490"/>
      <c r="JU13" s="487"/>
      <c r="JV13" s="504"/>
      <c r="JW13" s="497" t="s">
        <v>306</v>
      </c>
      <c r="JX13" s="498">
        <v>45</v>
      </c>
      <c r="JY13" s="490"/>
      <c r="JZ13" s="487"/>
      <c r="KA13" s="504"/>
      <c r="KB13" s="497" t="s">
        <v>306</v>
      </c>
      <c r="KC13" s="498">
        <v>56</v>
      </c>
      <c r="KD13" s="490"/>
      <c r="KE13" s="487"/>
      <c r="KF13" s="504"/>
      <c r="KG13" s="497" t="s">
        <v>306</v>
      </c>
      <c r="KH13" s="498">
        <v>0</v>
      </c>
      <c r="KI13" s="490"/>
      <c r="KJ13" s="487"/>
      <c r="KK13" s="504"/>
      <c r="KL13" s="497" t="s">
        <v>306</v>
      </c>
      <c r="KM13" s="498">
        <v>6</v>
      </c>
      <c r="KN13" s="490"/>
      <c r="KO13" s="487"/>
      <c r="KP13" s="504"/>
      <c r="KQ13" s="497" t="s">
        <v>306</v>
      </c>
      <c r="KR13" s="498">
        <v>0</v>
      </c>
      <c r="KS13" s="490"/>
      <c r="KT13" s="487"/>
      <c r="KU13" s="504"/>
      <c r="KV13" s="497" t="s">
        <v>306</v>
      </c>
      <c r="KW13" s="498">
        <v>122905</v>
      </c>
      <c r="KX13" s="490"/>
      <c r="KY13" s="487"/>
      <c r="KZ13" s="504"/>
      <c r="LA13" s="497" t="s">
        <v>306</v>
      </c>
      <c r="LB13" s="498">
        <v>2637</v>
      </c>
      <c r="LC13" s="490"/>
      <c r="LD13" s="487"/>
      <c r="LE13" s="504"/>
      <c r="LF13" s="497" t="s">
        <v>306</v>
      </c>
      <c r="LG13" s="498">
        <v>1892</v>
      </c>
      <c r="LH13" s="490"/>
      <c r="LI13" s="487"/>
      <c r="LJ13" s="504"/>
      <c r="LK13" s="497" t="s">
        <v>306</v>
      </c>
      <c r="LL13" s="498">
        <v>15503</v>
      </c>
      <c r="LM13" s="490"/>
      <c r="LN13" s="487"/>
      <c r="LO13" s="504"/>
      <c r="LP13" s="497" t="s">
        <v>306</v>
      </c>
      <c r="LQ13" s="498">
        <v>4022</v>
      </c>
      <c r="LR13" s="490"/>
      <c r="LS13" s="487"/>
      <c r="LT13" s="504"/>
      <c r="LU13" s="497" t="s">
        <v>306</v>
      </c>
      <c r="LV13" s="498">
        <v>10</v>
      </c>
      <c r="LW13" s="490"/>
      <c r="LX13" s="487"/>
      <c r="LY13" s="504"/>
      <c r="LZ13" s="497" t="s">
        <v>306</v>
      </c>
      <c r="MA13" s="498">
        <v>0</v>
      </c>
      <c r="MB13" s="490"/>
      <c r="MC13" s="487"/>
      <c r="MD13" s="504"/>
      <c r="ME13" s="497" t="s">
        <v>306</v>
      </c>
      <c r="MF13" s="498">
        <v>141</v>
      </c>
      <c r="MG13" s="490"/>
      <c r="MH13" s="487"/>
      <c r="MI13" s="504"/>
      <c r="MJ13" s="497" t="s">
        <v>306</v>
      </c>
      <c r="MK13" s="498">
        <v>10455</v>
      </c>
      <c r="ML13" s="490"/>
      <c r="MM13" s="487"/>
      <c r="MN13" s="504"/>
      <c r="MO13" s="497" t="s">
        <v>306</v>
      </c>
      <c r="MP13" s="498">
        <v>232</v>
      </c>
      <c r="MQ13" s="490"/>
      <c r="MR13" s="603"/>
      <c r="MS13" s="494"/>
      <c r="MT13" s="494"/>
      <c r="MU13" s="494"/>
      <c r="MV13" s="495"/>
    </row>
    <row r="14" spans="1:360">
      <c r="A14" s="487"/>
      <c r="B14" s="505"/>
      <c r="C14" s="497" t="s">
        <v>307</v>
      </c>
      <c r="D14" s="498">
        <v>4</v>
      </c>
      <c r="E14" s="490"/>
      <c r="F14" s="487"/>
      <c r="G14" s="505"/>
      <c r="H14" s="497" t="s">
        <v>307</v>
      </c>
      <c r="I14" s="498">
        <v>0</v>
      </c>
      <c r="J14" s="490"/>
      <c r="K14" s="487"/>
      <c r="L14" s="505"/>
      <c r="M14" s="497" t="s">
        <v>307</v>
      </c>
      <c r="N14" s="498">
        <v>0</v>
      </c>
      <c r="O14" s="490"/>
      <c r="P14" s="487"/>
      <c r="Q14" s="505"/>
      <c r="R14" s="497" t="s">
        <v>307</v>
      </c>
      <c r="S14" s="498">
        <v>1</v>
      </c>
      <c r="T14" s="490"/>
      <c r="U14" s="487"/>
      <c r="V14" s="505"/>
      <c r="W14" s="497" t="s">
        <v>307</v>
      </c>
      <c r="X14" s="498">
        <v>5408</v>
      </c>
      <c r="Y14" s="490"/>
      <c r="Z14" s="487"/>
      <c r="AA14" s="505"/>
      <c r="AB14" s="497" t="s">
        <v>307</v>
      </c>
      <c r="AC14" s="498">
        <v>0</v>
      </c>
      <c r="AD14" s="490"/>
      <c r="AE14" s="487"/>
      <c r="AF14" s="505"/>
      <c r="AG14" s="497" t="s">
        <v>307</v>
      </c>
      <c r="AH14" s="498">
        <v>0</v>
      </c>
      <c r="AI14" s="490"/>
      <c r="AJ14" s="487"/>
      <c r="AK14" s="505"/>
      <c r="AL14" s="497" t="s">
        <v>307</v>
      </c>
      <c r="AM14" s="498">
        <v>1483</v>
      </c>
      <c r="AN14" s="490"/>
      <c r="AO14" s="487"/>
      <c r="AP14" s="505"/>
      <c r="AQ14" s="497" t="s">
        <v>307</v>
      </c>
      <c r="AR14" s="498">
        <v>0</v>
      </c>
      <c r="AS14" s="490"/>
      <c r="AT14" s="487"/>
      <c r="AU14" s="505"/>
      <c r="AV14" s="497" t="s">
        <v>307</v>
      </c>
      <c r="AW14" s="498">
        <v>0</v>
      </c>
      <c r="AX14" s="490"/>
      <c r="AY14" s="487"/>
      <c r="AZ14" s="505"/>
      <c r="BA14" s="497" t="s">
        <v>307</v>
      </c>
      <c r="BB14" s="498">
        <v>0</v>
      </c>
      <c r="BC14" s="490"/>
      <c r="BD14" s="487"/>
      <c r="BE14" s="505"/>
      <c r="BF14" s="497" t="s">
        <v>307</v>
      </c>
      <c r="BG14" s="498">
        <v>5</v>
      </c>
      <c r="BH14" s="490"/>
      <c r="BI14" s="487"/>
      <c r="BJ14" s="505"/>
      <c r="BK14" s="497" t="s">
        <v>307</v>
      </c>
      <c r="BL14" s="498">
        <v>0</v>
      </c>
      <c r="BM14" s="490"/>
      <c r="BN14" s="487"/>
      <c r="BO14" s="505"/>
      <c r="BP14" s="497" t="s">
        <v>307</v>
      </c>
      <c r="BQ14" s="498">
        <v>2902</v>
      </c>
      <c r="BR14" s="490"/>
      <c r="BS14" s="487"/>
      <c r="BT14" s="505"/>
      <c r="BU14" s="497" t="s">
        <v>307</v>
      </c>
      <c r="BV14" s="498">
        <v>0</v>
      </c>
      <c r="BW14" s="490"/>
      <c r="BX14" s="487"/>
      <c r="BY14" s="505"/>
      <c r="BZ14" s="497" t="s">
        <v>307</v>
      </c>
      <c r="CA14" s="498">
        <v>12549</v>
      </c>
      <c r="CB14" s="490"/>
      <c r="CC14" s="487"/>
      <c r="CD14" s="505"/>
      <c r="CE14" s="497" t="s">
        <v>307</v>
      </c>
      <c r="CF14" s="498">
        <v>0</v>
      </c>
      <c r="CG14" s="490"/>
      <c r="CH14" s="487"/>
      <c r="CI14" s="505"/>
      <c r="CJ14" s="497" t="s">
        <v>307</v>
      </c>
      <c r="CK14" s="498">
        <v>0</v>
      </c>
      <c r="CL14" s="490"/>
      <c r="CM14" s="487"/>
      <c r="CN14" s="505"/>
      <c r="CO14" s="497" t="s">
        <v>307</v>
      </c>
      <c r="CP14" s="498">
        <v>1</v>
      </c>
      <c r="CQ14" s="490"/>
      <c r="CR14" s="487"/>
      <c r="CS14" s="505"/>
      <c r="CT14" s="497" t="s">
        <v>307</v>
      </c>
      <c r="CU14" s="498">
        <v>0</v>
      </c>
      <c r="CV14" s="490"/>
      <c r="CW14" s="487"/>
      <c r="CX14" s="505"/>
      <c r="CY14" s="497" t="s">
        <v>307</v>
      </c>
      <c r="CZ14" s="498">
        <v>0</v>
      </c>
      <c r="DA14" s="490"/>
      <c r="DB14" s="487"/>
      <c r="DC14" s="505"/>
      <c r="DD14" s="497" t="s">
        <v>307</v>
      </c>
      <c r="DE14" s="498">
        <v>26</v>
      </c>
      <c r="DF14" s="490"/>
      <c r="DG14" s="487"/>
      <c r="DH14" s="505"/>
      <c r="DI14" s="497" t="s">
        <v>307</v>
      </c>
      <c r="DJ14" s="498">
        <v>1</v>
      </c>
      <c r="DK14" s="490"/>
      <c r="DL14" s="487"/>
      <c r="DM14" s="505"/>
      <c r="DN14" s="497" t="s">
        <v>307</v>
      </c>
      <c r="DO14" s="498">
        <v>1332</v>
      </c>
      <c r="DP14" s="490"/>
      <c r="DQ14" s="487"/>
      <c r="DR14" s="505"/>
      <c r="DS14" s="497" t="s">
        <v>307</v>
      </c>
      <c r="DT14" s="498">
        <v>39</v>
      </c>
      <c r="DU14" s="490"/>
      <c r="DV14" s="487"/>
      <c r="DW14" s="505"/>
      <c r="DX14" s="497" t="s">
        <v>307</v>
      </c>
      <c r="DY14" s="498">
        <v>2730</v>
      </c>
      <c r="DZ14" s="490"/>
      <c r="EA14" s="487"/>
      <c r="EB14" s="505"/>
      <c r="EC14" s="497" t="s">
        <v>307</v>
      </c>
      <c r="ED14" s="498">
        <v>0</v>
      </c>
      <c r="EE14" s="490"/>
      <c r="EF14" s="487"/>
      <c r="EG14" s="505"/>
      <c r="EH14" s="497" t="s">
        <v>307</v>
      </c>
      <c r="EI14" s="498">
        <v>148</v>
      </c>
      <c r="EJ14" s="490"/>
      <c r="EK14" s="487"/>
      <c r="EL14" s="505"/>
      <c r="EM14" s="497" t="s">
        <v>307</v>
      </c>
      <c r="EN14" s="498">
        <v>0</v>
      </c>
      <c r="EO14" s="490"/>
      <c r="EP14" s="487"/>
      <c r="EQ14" s="505"/>
      <c r="ER14" s="497" t="s">
        <v>307</v>
      </c>
      <c r="ES14" s="498">
        <v>19</v>
      </c>
      <c r="ET14" s="490"/>
      <c r="EU14" s="487"/>
      <c r="EV14" s="505"/>
      <c r="EW14" s="497" t="s">
        <v>307</v>
      </c>
      <c r="EX14" s="498">
        <v>24687</v>
      </c>
      <c r="EY14" s="490"/>
      <c r="EZ14" s="487"/>
      <c r="FA14" s="505"/>
      <c r="FB14" s="497" t="s">
        <v>307</v>
      </c>
      <c r="FC14" s="498">
        <v>5423</v>
      </c>
      <c r="FD14" s="490"/>
      <c r="FE14" s="487"/>
      <c r="FF14" s="505"/>
      <c r="FG14" s="497" t="s">
        <v>307</v>
      </c>
      <c r="FH14" s="498">
        <v>19935</v>
      </c>
      <c r="FI14" s="490"/>
      <c r="FJ14" s="487"/>
      <c r="FK14" s="505"/>
      <c r="FL14" s="497" t="s">
        <v>307</v>
      </c>
      <c r="FM14" s="498">
        <v>0</v>
      </c>
      <c r="FN14" s="490"/>
      <c r="FO14" s="487"/>
      <c r="FP14" s="505"/>
      <c r="FQ14" s="497" t="s">
        <v>307</v>
      </c>
      <c r="FR14" s="498">
        <v>0</v>
      </c>
      <c r="FS14" s="490"/>
      <c r="FT14" s="487"/>
      <c r="FU14" s="505"/>
      <c r="FV14" s="497" t="s">
        <v>307</v>
      </c>
      <c r="FW14" s="498">
        <v>0</v>
      </c>
      <c r="FX14" s="490"/>
      <c r="FY14" s="487"/>
      <c r="FZ14" s="505"/>
      <c r="GA14" s="497" t="s">
        <v>307</v>
      </c>
      <c r="GB14" s="498">
        <v>21</v>
      </c>
      <c r="GC14" s="490"/>
      <c r="GD14" s="487"/>
      <c r="GE14" s="505"/>
      <c r="GF14" s="497" t="s">
        <v>307</v>
      </c>
      <c r="GG14" s="498">
        <v>106</v>
      </c>
      <c r="GH14" s="490"/>
      <c r="GI14" s="487"/>
      <c r="GJ14" s="505"/>
      <c r="GK14" s="497" t="s">
        <v>307</v>
      </c>
      <c r="GL14" s="498">
        <v>90</v>
      </c>
      <c r="GM14" s="490"/>
      <c r="GN14" s="487"/>
      <c r="GO14" s="505"/>
      <c r="GP14" s="497" t="s">
        <v>307</v>
      </c>
      <c r="GQ14" s="498">
        <v>10881</v>
      </c>
      <c r="GR14" s="490"/>
      <c r="GS14" s="487"/>
      <c r="GT14" s="505"/>
      <c r="GU14" s="497" t="s">
        <v>307</v>
      </c>
      <c r="GV14" s="498">
        <v>0</v>
      </c>
      <c r="GW14" s="490"/>
      <c r="GX14" s="487"/>
      <c r="GY14" s="505"/>
      <c r="GZ14" s="497" t="s">
        <v>307</v>
      </c>
      <c r="HA14" s="498">
        <v>0</v>
      </c>
      <c r="HB14" s="490"/>
      <c r="HC14" s="487"/>
      <c r="HD14" s="505"/>
      <c r="HE14" s="497" t="s">
        <v>307</v>
      </c>
      <c r="HF14" s="498">
        <v>0</v>
      </c>
      <c r="HG14" s="490"/>
      <c r="HH14" s="487"/>
      <c r="HI14" s="505"/>
      <c r="HJ14" s="497" t="s">
        <v>307</v>
      </c>
      <c r="HK14" s="498">
        <v>36</v>
      </c>
      <c r="HL14" s="490"/>
      <c r="HM14" s="487"/>
      <c r="HN14" s="505"/>
      <c r="HO14" s="497" t="s">
        <v>307</v>
      </c>
      <c r="HP14" s="498">
        <v>1</v>
      </c>
      <c r="HQ14" s="490"/>
      <c r="HR14" s="487"/>
      <c r="HS14" s="505"/>
      <c r="HT14" s="497" t="s">
        <v>307</v>
      </c>
      <c r="HU14" s="498">
        <v>0</v>
      </c>
      <c r="HV14" s="490"/>
      <c r="HW14" s="487"/>
      <c r="HX14" s="505"/>
      <c r="HY14" s="497" t="s">
        <v>307</v>
      </c>
      <c r="HZ14" s="498">
        <v>0</v>
      </c>
      <c r="IA14" s="490"/>
      <c r="IB14" s="487"/>
      <c r="IC14" s="505"/>
      <c r="ID14" s="497" t="s">
        <v>307</v>
      </c>
      <c r="IE14" s="498">
        <v>4304</v>
      </c>
      <c r="IF14" s="490"/>
      <c r="IG14" s="487"/>
      <c r="IH14" s="505"/>
      <c r="II14" s="497" t="s">
        <v>307</v>
      </c>
      <c r="IJ14" s="498">
        <v>7009</v>
      </c>
      <c r="IK14" s="490"/>
      <c r="IL14" s="487"/>
      <c r="IM14" s="505"/>
      <c r="IN14" s="497" t="s">
        <v>307</v>
      </c>
      <c r="IO14" s="498">
        <v>1</v>
      </c>
      <c r="IP14" s="490"/>
      <c r="IQ14" s="487"/>
      <c r="IR14" s="505"/>
      <c r="IS14" s="497" t="s">
        <v>307</v>
      </c>
      <c r="IT14" s="498">
        <v>0</v>
      </c>
      <c r="IU14" s="490"/>
      <c r="IV14" s="487"/>
      <c r="IW14" s="505"/>
      <c r="IX14" s="497" t="s">
        <v>307</v>
      </c>
      <c r="IY14" s="498">
        <v>2</v>
      </c>
      <c r="IZ14" s="490"/>
      <c r="JA14" s="487"/>
      <c r="JB14" s="505"/>
      <c r="JC14" s="497" t="s">
        <v>307</v>
      </c>
      <c r="JD14" s="498">
        <v>11</v>
      </c>
      <c r="JE14" s="490"/>
      <c r="JF14" s="487"/>
      <c r="JG14" s="505"/>
      <c r="JH14" s="497" t="s">
        <v>307</v>
      </c>
      <c r="JI14" s="498">
        <v>172723</v>
      </c>
      <c r="JJ14" s="490"/>
      <c r="JK14" s="487"/>
      <c r="JL14" s="505"/>
      <c r="JM14" s="497" t="s">
        <v>307</v>
      </c>
      <c r="JN14" s="498">
        <v>0</v>
      </c>
      <c r="JO14" s="490"/>
      <c r="JP14" s="487"/>
      <c r="JQ14" s="505"/>
      <c r="JR14" s="497" t="s">
        <v>307</v>
      </c>
      <c r="JS14" s="498">
        <v>0</v>
      </c>
      <c r="JT14" s="490"/>
      <c r="JU14" s="487"/>
      <c r="JV14" s="505"/>
      <c r="JW14" s="497" t="s">
        <v>307</v>
      </c>
      <c r="JX14" s="498">
        <v>0</v>
      </c>
      <c r="JY14" s="490"/>
      <c r="JZ14" s="487"/>
      <c r="KA14" s="505"/>
      <c r="KB14" s="497" t="s">
        <v>307</v>
      </c>
      <c r="KC14" s="498">
        <v>9</v>
      </c>
      <c r="KD14" s="490"/>
      <c r="KE14" s="487"/>
      <c r="KF14" s="505"/>
      <c r="KG14" s="497" t="s">
        <v>307</v>
      </c>
      <c r="KH14" s="498">
        <v>0</v>
      </c>
      <c r="KI14" s="490"/>
      <c r="KJ14" s="487"/>
      <c r="KK14" s="505"/>
      <c r="KL14" s="497" t="s">
        <v>307</v>
      </c>
      <c r="KM14" s="498">
        <v>38</v>
      </c>
      <c r="KN14" s="490"/>
      <c r="KO14" s="487"/>
      <c r="KP14" s="505"/>
      <c r="KQ14" s="497" t="s">
        <v>307</v>
      </c>
      <c r="KR14" s="498">
        <v>0</v>
      </c>
      <c r="KS14" s="490"/>
      <c r="KT14" s="487"/>
      <c r="KU14" s="505"/>
      <c r="KV14" s="497" t="s">
        <v>307</v>
      </c>
      <c r="KW14" s="498">
        <v>113656</v>
      </c>
      <c r="KX14" s="490"/>
      <c r="KY14" s="487"/>
      <c r="KZ14" s="505"/>
      <c r="LA14" s="497" t="s">
        <v>307</v>
      </c>
      <c r="LB14" s="498">
        <v>2</v>
      </c>
      <c r="LC14" s="490"/>
      <c r="LD14" s="487"/>
      <c r="LE14" s="505"/>
      <c r="LF14" s="497" t="s">
        <v>307</v>
      </c>
      <c r="LG14" s="498">
        <v>0</v>
      </c>
      <c r="LH14" s="490"/>
      <c r="LI14" s="487"/>
      <c r="LJ14" s="505"/>
      <c r="LK14" s="497" t="s">
        <v>307</v>
      </c>
      <c r="LL14" s="498">
        <v>15</v>
      </c>
      <c r="LM14" s="490"/>
      <c r="LN14" s="487"/>
      <c r="LO14" s="505"/>
      <c r="LP14" s="497" t="s">
        <v>307</v>
      </c>
      <c r="LQ14" s="498">
        <v>0</v>
      </c>
      <c r="LR14" s="490"/>
      <c r="LS14" s="487"/>
      <c r="LT14" s="505"/>
      <c r="LU14" s="497" t="s">
        <v>307</v>
      </c>
      <c r="LV14" s="498">
        <v>0</v>
      </c>
      <c r="LW14" s="490"/>
      <c r="LX14" s="487"/>
      <c r="LY14" s="505"/>
      <c r="LZ14" s="497" t="s">
        <v>307</v>
      </c>
      <c r="MA14" s="498">
        <v>0</v>
      </c>
      <c r="MB14" s="490"/>
      <c r="MC14" s="487"/>
      <c r="MD14" s="505"/>
      <c r="ME14" s="497" t="s">
        <v>307</v>
      </c>
      <c r="MF14" s="498">
        <v>298</v>
      </c>
      <c r="MG14" s="490"/>
      <c r="MH14" s="487"/>
      <c r="MI14" s="505"/>
      <c r="MJ14" s="497" t="s">
        <v>307</v>
      </c>
      <c r="MK14" s="498">
        <v>0</v>
      </c>
      <c r="ML14" s="490"/>
      <c r="MM14" s="487"/>
      <c r="MN14" s="505"/>
      <c r="MO14" s="497" t="s">
        <v>307</v>
      </c>
      <c r="MP14" s="498">
        <v>10</v>
      </c>
      <c r="MQ14" s="490"/>
      <c r="MR14" s="603"/>
      <c r="MS14" s="494"/>
      <c r="MT14" s="494"/>
      <c r="MU14" s="494"/>
      <c r="MV14" s="495"/>
    </row>
    <row r="15" spans="1:360">
      <c r="A15" s="487"/>
      <c r="B15" s="506"/>
      <c r="C15" s="497" t="s">
        <v>308</v>
      </c>
      <c r="D15" s="498">
        <v>286</v>
      </c>
      <c r="E15" s="490"/>
      <c r="F15" s="487"/>
      <c r="G15" s="506"/>
      <c r="H15" s="497" t="s">
        <v>308</v>
      </c>
      <c r="I15" s="498">
        <v>25</v>
      </c>
      <c r="J15" s="490"/>
      <c r="K15" s="487"/>
      <c r="L15" s="506"/>
      <c r="M15" s="497" t="s">
        <v>308</v>
      </c>
      <c r="N15" s="498">
        <v>35</v>
      </c>
      <c r="O15" s="490"/>
      <c r="P15" s="487"/>
      <c r="Q15" s="506"/>
      <c r="R15" s="497" t="s">
        <v>308</v>
      </c>
      <c r="S15" s="498">
        <v>0</v>
      </c>
      <c r="T15" s="490"/>
      <c r="U15" s="487"/>
      <c r="V15" s="506"/>
      <c r="W15" s="497" t="s">
        <v>308</v>
      </c>
      <c r="X15" s="498">
        <v>0</v>
      </c>
      <c r="Y15" s="490"/>
      <c r="Z15" s="487"/>
      <c r="AA15" s="506"/>
      <c r="AB15" s="497" t="s">
        <v>308</v>
      </c>
      <c r="AC15" s="498">
        <v>1092</v>
      </c>
      <c r="AD15" s="490"/>
      <c r="AE15" s="487"/>
      <c r="AF15" s="506"/>
      <c r="AG15" s="497" t="s">
        <v>308</v>
      </c>
      <c r="AH15" s="498">
        <v>2382</v>
      </c>
      <c r="AI15" s="490"/>
      <c r="AJ15" s="487"/>
      <c r="AK15" s="506"/>
      <c r="AL15" s="497" t="s">
        <v>308</v>
      </c>
      <c r="AM15" s="498">
        <v>6419</v>
      </c>
      <c r="AN15" s="490"/>
      <c r="AO15" s="487"/>
      <c r="AP15" s="506"/>
      <c r="AQ15" s="497" t="s">
        <v>308</v>
      </c>
      <c r="AR15" s="498">
        <v>0</v>
      </c>
      <c r="AS15" s="490"/>
      <c r="AT15" s="487"/>
      <c r="AU15" s="506"/>
      <c r="AV15" s="497" t="s">
        <v>308</v>
      </c>
      <c r="AW15" s="498">
        <v>0</v>
      </c>
      <c r="AX15" s="490"/>
      <c r="AY15" s="487"/>
      <c r="AZ15" s="506"/>
      <c r="BA15" s="497" t="s">
        <v>308</v>
      </c>
      <c r="BB15" s="498">
        <v>1341</v>
      </c>
      <c r="BC15" s="490"/>
      <c r="BD15" s="487"/>
      <c r="BE15" s="506"/>
      <c r="BF15" s="497" t="s">
        <v>308</v>
      </c>
      <c r="BG15" s="498">
        <v>0</v>
      </c>
      <c r="BH15" s="490"/>
      <c r="BI15" s="487"/>
      <c r="BJ15" s="506"/>
      <c r="BK15" s="497" t="s">
        <v>308</v>
      </c>
      <c r="BL15" s="498">
        <v>3</v>
      </c>
      <c r="BM15" s="490"/>
      <c r="BN15" s="487"/>
      <c r="BO15" s="506"/>
      <c r="BP15" s="497" t="s">
        <v>308</v>
      </c>
      <c r="BQ15" s="498">
        <v>8129</v>
      </c>
      <c r="BR15" s="490"/>
      <c r="BS15" s="487"/>
      <c r="BT15" s="506"/>
      <c r="BU15" s="497" t="s">
        <v>308</v>
      </c>
      <c r="BV15" s="498">
        <v>0</v>
      </c>
      <c r="BW15" s="490"/>
      <c r="BX15" s="487"/>
      <c r="BY15" s="506"/>
      <c r="BZ15" s="497" t="s">
        <v>308</v>
      </c>
      <c r="CA15" s="498">
        <v>55538</v>
      </c>
      <c r="CB15" s="490"/>
      <c r="CC15" s="487"/>
      <c r="CD15" s="506"/>
      <c r="CE15" s="497" t="s">
        <v>308</v>
      </c>
      <c r="CF15" s="498">
        <v>0</v>
      </c>
      <c r="CG15" s="490"/>
      <c r="CH15" s="487"/>
      <c r="CI15" s="506"/>
      <c r="CJ15" s="497" t="s">
        <v>308</v>
      </c>
      <c r="CK15" s="498">
        <v>0</v>
      </c>
      <c r="CL15" s="490"/>
      <c r="CM15" s="487"/>
      <c r="CN15" s="506"/>
      <c r="CO15" s="497" t="s">
        <v>308</v>
      </c>
      <c r="CP15" s="498">
        <v>1</v>
      </c>
      <c r="CQ15" s="490"/>
      <c r="CR15" s="487"/>
      <c r="CS15" s="506"/>
      <c r="CT15" s="497" t="s">
        <v>308</v>
      </c>
      <c r="CU15" s="498">
        <v>0</v>
      </c>
      <c r="CV15" s="490"/>
      <c r="CW15" s="487"/>
      <c r="CX15" s="506"/>
      <c r="CY15" s="497" t="s">
        <v>308</v>
      </c>
      <c r="CZ15" s="498">
        <v>0</v>
      </c>
      <c r="DA15" s="490"/>
      <c r="DB15" s="487"/>
      <c r="DC15" s="506"/>
      <c r="DD15" s="497" t="s">
        <v>308</v>
      </c>
      <c r="DE15" s="498">
        <v>2967</v>
      </c>
      <c r="DF15" s="490"/>
      <c r="DG15" s="487"/>
      <c r="DH15" s="506"/>
      <c r="DI15" s="497" t="s">
        <v>308</v>
      </c>
      <c r="DJ15" s="498">
        <v>0</v>
      </c>
      <c r="DK15" s="490"/>
      <c r="DL15" s="487"/>
      <c r="DM15" s="506"/>
      <c r="DN15" s="497" t="s">
        <v>308</v>
      </c>
      <c r="DO15" s="498">
        <v>5644</v>
      </c>
      <c r="DP15" s="490"/>
      <c r="DQ15" s="487"/>
      <c r="DR15" s="506"/>
      <c r="DS15" s="497" t="s">
        <v>308</v>
      </c>
      <c r="DT15" s="498">
        <v>286</v>
      </c>
      <c r="DU15" s="490"/>
      <c r="DV15" s="487"/>
      <c r="DW15" s="506"/>
      <c r="DX15" s="497" t="s">
        <v>308</v>
      </c>
      <c r="DY15" s="498">
        <v>362</v>
      </c>
      <c r="DZ15" s="490"/>
      <c r="EA15" s="487"/>
      <c r="EB15" s="506"/>
      <c r="EC15" s="497" t="s">
        <v>308</v>
      </c>
      <c r="ED15" s="498">
        <v>0</v>
      </c>
      <c r="EE15" s="490"/>
      <c r="EF15" s="487"/>
      <c r="EG15" s="506"/>
      <c r="EH15" s="497" t="s">
        <v>308</v>
      </c>
      <c r="EI15" s="498">
        <v>3827</v>
      </c>
      <c r="EJ15" s="490"/>
      <c r="EK15" s="487"/>
      <c r="EL15" s="506"/>
      <c r="EM15" s="497" t="s">
        <v>308</v>
      </c>
      <c r="EN15" s="498">
        <v>0</v>
      </c>
      <c r="EO15" s="490"/>
      <c r="EP15" s="487"/>
      <c r="EQ15" s="506"/>
      <c r="ER15" s="497" t="s">
        <v>308</v>
      </c>
      <c r="ES15" s="498">
        <v>0</v>
      </c>
      <c r="ET15" s="490"/>
      <c r="EU15" s="487"/>
      <c r="EV15" s="506"/>
      <c r="EW15" s="497" t="s">
        <v>308</v>
      </c>
      <c r="EX15" s="498">
        <v>3265</v>
      </c>
      <c r="EY15" s="490"/>
      <c r="EZ15" s="487"/>
      <c r="FA15" s="506"/>
      <c r="FB15" s="497" t="s">
        <v>308</v>
      </c>
      <c r="FC15" s="498">
        <v>84954</v>
      </c>
      <c r="FD15" s="490"/>
      <c r="FE15" s="487"/>
      <c r="FF15" s="506"/>
      <c r="FG15" s="497" t="s">
        <v>308</v>
      </c>
      <c r="FH15" s="498">
        <v>34456</v>
      </c>
      <c r="FI15" s="490"/>
      <c r="FJ15" s="487"/>
      <c r="FK15" s="506"/>
      <c r="FL15" s="497" t="s">
        <v>308</v>
      </c>
      <c r="FM15" s="498">
        <v>0</v>
      </c>
      <c r="FN15" s="490"/>
      <c r="FO15" s="487"/>
      <c r="FP15" s="506"/>
      <c r="FQ15" s="497" t="s">
        <v>308</v>
      </c>
      <c r="FR15" s="498">
        <v>0</v>
      </c>
      <c r="FS15" s="490"/>
      <c r="FT15" s="487"/>
      <c r="FU15" s="506"/>
      <c r="FV15" s="497" t="s">
        <v>308</v>
      </c>
      <c r="FW15" s="498">
        <v>0</v>
      </c>
      <c r="FX15" s="490"/>
      <c r="FY15" s="487"/>
      <c r="FZ15" s="506"/>
      <c r="GA15" s="497" t="s">
        <v>308</v>
      </c>
      <c r="GB15" s="498">
        <v>7216</v>
      </c>
      <c r="GC15" s="490"/>
      <c r="GD15" s="487"/>
      <c r="GE15" s="506"/>
      <c r="GF15" s="497" t="s">
        <v>308</v>
      </c>
      <c r="GG15" s="498">
        <v>0</v>
      </c>
      <c r="GH15" s="490"/>
      <c r="GI15" s="487"/>
      <c r="GJ15" s="506"/>
      <c r="GK15" s="497" t="s">
        <v>308</v>
      </c>
      <c r="GL15" s="498">
        <v>1081</v>
      </c>
      <c r="GM15" s="490"/>
      <c r="GN15" s="487"/>
      <c r="GO15" s="506"/>
      <c r="GP15" s="497" t="s">
        <v>308</v>
      </c>
      <c r="GQ15" s="498">
        <v>21855</v>
      </c>
      <c r="GR15" s="490"/>
      <c r="GS15" s="487"/>
      <c r="GT15" s="506"/>
      <c r="GU15" s="497" t="s">
        <v>308</v>
      </c>
      <c r="GV15" s="498">
        <v>7</v>
      </c>
      <c r="GW15" s="490"/>
      <c r="GX15" s="487"/>
      <c r="GY15" s="506"/>
      <c r="GZ15" s="497" t="s">
        <v>308</v>
      </c>
      <c r="HA15" s="498">
        <v>0</v>
      </c>
      <c r="HB15" s="490"/>
      <c r="HC15" s="487"/>
      <c r="HD15" s="506"/>
      <c r="HE15" s="497" t="s">
        <v>308</v>
      </c>
      <c r="HF15" s="498">
        <v>2</v>
      </c>
      <c r="HG15" s="490"/>
      <c r="HH15" s="487"/>
      <c r="HI15" s="506"/>
      <c r="HJ15" s="497" t="s">
        <v>308</v>
      </c>
      <c r="HK15" s="498">
        <v>5785</v>
      </c>
      <c r="HL15" s="490"/>
      <c r="HM15" s="487"/>
      <c r="HN15" s="506"/>
      <c r="HO15" s="497" t="s">
        <v>308</v>
      </c>
      <c r="HP15" s="498">
        <v>2</v>
      </c>
      <c r="HQ15" s="490"/>
      <c r="HR15" s="487"/>
      <c r="HS15" s="506"/>
      <c r="HT15" s="497" t="s">
        <v>308</v>
      </c>
      <c r="HU15" s="498">
        <v>1121</v>
      </c>
      <c r="HV15" s="490"/>
      <c r="HW15" s="487"/>
      <c r="HX15" s="506"/>
      <c r="HY15" s="497" t="s">
        <v>308</v>
      </c>
      <c r="HZ15" s="498">
        <v>0</v>
      </c>
      <c r="IA15" s="490"/>
      <c r="IB15" s="487"/>
      <c r="IC15" s="506"/>
      <c r="ID15" s="497" t="s">
        <v>308</v>
      </c>
      <c r="IE15" s="498">
        <v>130</v>
      </c>
      <c r="IF15" s="490"/>
      <c r="IG15" s="487"/>
      <c r="IH15" s="506"/>
      <c r="II15" s="497" t="s">
        <v>308</v>
      </c>
      <c r="IJ15" s="498">
        <v>274</v>
      </c>
      <c r="IK15" s="490"/>
      <c r="IL15" s="487"/>
      <c r="IM15" s="506"/>
      <c r="IN15" s="497" t="s">
        <v>308</v>
      </c>
      <c r="IO15" s="498">
        <v>7</v>
      </c>
      <c r="IP15" s="490"/>
      <c r="IQ15" s="487"/>
      <c r="IR15" s="506"/>
      <c r="IS15" s="497" t="s">
        <v>308</v>
      </c>
      <c r="IT15" s="498">
        <v>2561</v>
      </c>
      <c r="IU15" s="490"/>
      <c r="IV15" s="487"/>
      <c r="IW15" s="506"/>
      <c r="IX15" s="497" t="s">
        <v>308</v>
      </c>
      <c r="IY15" s="498">
        <v>0</v>
      </c>
      <c r="IZ15" s="490"/>
      <c r="JA15" s="487"/>
      <c r="JB15" s="506"/>
      <c r="JC15" s="497" t="s">
        <v>308</v>
      </c>
      <c r="JD15" s="498">
        <v>8772</v>
      </c>
      <c r="JE15" s="490"/>
      <c r="JF15" s="487"/>
      <c r="JG15" s="506"/>
      <c r="JH15" s="497" t="s">
        <v>308</v>
      </c>
      <c r="JI15" s="498">
        <v>17492</v>
      </c>
      <c r="JJ15" s="490"/>
      <c r="JK15" s="487"/>
      <c r="JL15" s="506"/>
      <c r="JM15" s="497" t="s">
        <v>308</v>
      </c>
      <c r="JN15" s="498">
        <v>0</v>
      </c>
      <c r="JO15" s="490"/>
      <c r="JP15" s="487"/>
      <c r="JQ15" s="506"/>
      <c r="JR15" s="497" t="s">
        <v>308</v>
      </c>
      <c r="JS15" s="498">
        <v>7</v>
      </c>
      <c r="JT15" s="490"/>
      <c r="JU15" s="487"/>
      <c r="JV15" s="506"/>
      <c r="JW15" s="497" t="s">
        <v>308</v>
      </c>
      <c r="JX15" s="498">
        <v>0</v>
      </c>
      <c r="JY15" s="490"/>
      <c r="JZ15" s="487"/>
      <c r="KA15" s="506"/>
      <c r="KB15" s="497" t="s">
        <v>308</v>
      </c>
      <c r="KC15" s="498">
        <v>1</v>
      </c>
      <c r="KD15" s="490"/>
      <c r="KE15" s="487"/>
      <c r="KF15" s="506"/>
      <c r="KG15" s="497" t="s">
        <v>308</v>
      </c>
      <c r="KH15" s="498">
        <v>12205</v>
      </c>
      <c r="KI15" s="490"/>
      <c r="KJ15" s="487"/>
      <c r="KK15" s="506"/>
      <c r="KL15" s="497" t="s">
        <v>308</v>
      </c>
      <c r="KM15" s="498">
        <v>2678</v>
      </c>
      <c r="KN15" s="490"/>
      <c r="KO15" s="487"/>
      <c r="KP15" s="506"/>
      <c r="KQ15" s="497" t="s">
        <v>308</v>
      </c>
      <c r="KR15" s="498">
        <v>0</v>
      </c>
      <c r="KS15" s="490"/>
      <c r="KT15" s="487"/>
      <c r="KU15" s="506"/>
      <c r="KV15" s="497" t="s">
        <v>308</v>
      </c>
      <c r="KW15" s="498">
        <v>78364</v>
      </c>
      <c r="KX15" s="490"/>
      <c r="KY15" s="487"/>
      <c r="KZ15" s="506"/>
      <c r="LA15" s="497" t="s">
        <v>308</v>
      </c>
      <c r="LB15" s="498">
        <v>10308</v>
      </c>
      <c r="LC15" s="490"/>
      <c r="LD15" s="487"/>
      <c r="LE15" s="506"/>
      <c r="LF15" s="497" t="s">
        <v>308</v>
      </c>
      <c r="LG15" s="498">
        <v>358</v>
      </c>
      <c r="LH15" s="490"/>
      <c r="LI15" s="487"/>
      <c r="LJ15" s="506"/>
      <c r="LK15" s="497" t="s">
        <v>308</v>
      </c>
      <c r="LL15" s="498">
        <v>1573</v>
      </c>
      <c r="LM15" s="490"/>
      <c r="LN15" s="487"/>
      <c r="LO15" s="506"/>
      <c r="LP15" s="497" t="s">
        <v>308</v>
      </c>
      <c r="LQ15" s="498">
        <v>0</v>
      </c>
      <c r="LR15" s="490"/>
      <c r="LS15" s="487"/>
      <c r="LT15" s="506"/>
      <c r="LU15" s="497" t="s">
        <v>308</v>
      </c>
      <c r="LV15" s="498">
        <v>6</v>
      </c>
      <c r="LW15" s="490"/>
      <c r="LX15" s="487"/>
      <c r="LY15" s="506"/>
      <c r="LZ15" s="497" t="s">
        <v>308</v>
      </c>
      <c r="MA15" s="498">
        <v>1</v>
      </c>
      <c r="MB15" s="490"/>
      <c r="MC15" s="487"/>
      <c r="MD15" s="506"/>
      <c r="ME15" s="497" t="s">
        <v>308</v>
      </c>
      <c r="MF15" s="498">
        <v>0</v>
      </c>
      <c r="MG15" s="490"/>
      <c r="MH15" s="487"/>
      <c r="MI15" s="506"/>
      <c r="MJ15" s="497" t="s">
        <v>308</v>
      </c>
      <c r="MK15" s="498">
        <v>6511</v>
      </c>
      <c r="ML15" s="490"/>
      <c r="MM15" s="487"/>
      <c r="MN15" s="506"/>
      <c r="MO15" s="497" t="s">
        <v>308</v>
      </c>
      <c r="MP15" s="498">
        <v>2</v>
      </c>
      <c r="MQ15" s="490"/>
      <c r="MR15" s="603"/>
      <c r="MS15" s="494"/>
      <c r="MT15" s="494"/>
      <c r="MU15" s="494"/>
      <c r="MV15" s="495"/>
    </row>
    <row r="16" spans="1:360">
      <c r="A16" s="487"/>
      <c r="B16" s="507"/>
      <c r="C16" s="497" t="s">
        <v>309</v>
      </c>
      <c r="D16" s="498">
        <v>1416</v>
      </c>
      <c r="E16" s="490"/>
      <c r="F16" s="487"/>
      <c r="G16" s="507"/>
      <c r="H16" s="497" t="s">
        <v>309</v>
      </c>
      <c r="I16" s="498">
        <v>0</v>
      </c>
      <c r="J16" s="490"/>
      <c r="K16" s="487"/>
      <c r="L16" s="507"/>
      <c r="M16" s="497" t="s">
        <v>309</v>
      </c>
      <c r="N16" s="498">
        <v>6593</v>
      </c>
      <c r="O16" s="490"/>
      <c r="P16" s="487"/>
      <c r="Q16" s="507"/>
      <c r="R16" s="497" t="s">
        <v>309</v>
      </c>
      <c r="S16" s="498">
        <v>1890</v>
      </c>
      <c r="T16" s="490"/>
      <c r="U16" s="487"/>
      <c r="V16" s="507"/>
      <c r="W16" s="497" t="s">
        <v>309</v>
      </c>
      <c r="X16" s="498">
        <v>13321</v>
      </c>
      <c r="Y16" s="490"/>
      <c r="Z16" s="487"/>
      <c r="AA16" s="507"/>
      <c r="AB16" s="497" t="s">
        <v>309</v>
      </c>
      <c r="AC16" s="498">
        <v>1962</v>
      </c>
      <c r="AD16" s="490"/>
      <c r="AE16" s="487"/>
      <c r="AF16" s="507"/>
      <c r="AG16" s="497" t="s">
        <v>309</v>
      </c>
      <c r="AH16" s="498">
        <v>16732</v>
      </c>
      <c r="AI16" s="490"/>
      <c r="AJ16" s="487"/>
      <c r="AK16" s="507"/>
      <c r="AL16" s="497" t="s">
        <v>309</v>
      </c>
      <c r="AM16" s="498">
        <v>10922</v>
      </c>
      <c r="AN16" s="490"/>
      <c r="AO16" s="487"/>
      <c r="AP16" s="507"/>
      <c r="AQ16" s="497" t="s">
        <v>309</v>
      </c>
      <c r="AR16" s="498">
        <v>14</v>
      </c>
      <c r="AS16" s="490"/>
      <c r="AT16" s="487"/>
      <c r="AU16" s="507"/>
      <c r="AV16" s="497" t="s">
        <v>309</v>
      </c>
      <c r="AW16" s="498">
        <v>273</v>
      </c>
      <c r="AX16" s="490"/>
      <c r="AY16" s="487"/>
      <c r="AZ16" s="507"/>
      <c r="BA16" s="497" t="s">
        <v>309</v>
      </c>
      <c r="BB16" s="498">
        <v>4</v>
      </c>
      <c r="BC16" s="490"/>
      <c r="BD16" s="487"/>
      <c r="BE16" s="507"/>
      <c r="BF16" s="497" t="s">
        <v>309</v>
      </c>
      <c r="BG16" s="498">
        <v>0</v>
      </c>
      <c r="BH16" s="490"/>
      <c r="BI16" s="487"/>
      <c r="BJ16" s="507"/>
      <c r="BK16" s="497" t="s">
        <v>309</v>
      </c>
      <c r="BL16" s="498">
        <v>39</v>
      </c>
      <c r="BM16" s="490"/>
      <c r="BN16" s="487"/>
      <c r="BO16" s="507"/>
      <c r="BP16" s="497" t="s">
        <v>309</v>
      </c>
      <c r="BQ16" s="498">
        <v>61123</v>
      </c>
      <c r="BR16" s="490"/>
      <c r="BS16" s="487"/>
      <c r="BT16" s="507"/>
      <c r="BU16" s="497" t="s">
        <v>309</v>
      </c>
      <c r="BV16" s="498">
        <v>3338</v>
      </c>
      <c r="BW16" s="490"/>
      <c r="BX16" s="487"/>
      <c r="BY16" s="507"/>
      <c r="BZ16" s="497" t="s">
        <v>309</v>
      </c>
      <c r="CA16" s="498">
        <v>0</v>
      </c>
      <c r="CB16" s="490"/>
      <c r="CC16" s="487"/>
      <c r="CD16" s="507"/>
      <c r="CE16" s="497" t="s">
        <v>309</v>
      </c>
      <c r="CF16" s="498">
        <v>141</v>
      </c>
      <c r="CG16" s="490"/>
      <c r="CH16" s="487"/>
      <c r="CI16" s="507"/>
      <c r="CJ16" s="497" t="s">
        <v>309</v>
      </c>
      <c r="CK16" s="498">
        <v>12</v>
      </c>
      <c r="CL16" s="490"/>
      <c r="CM16" s="487"/>
      <c r="CN16" s="507"/>
      <c r="CO16" s="497" t="s">
        <v>309</v>
      </c>
      <c r="CP16" s="498">
        <v>3834</v>
      </c>
      <c r="CQ16" s="490"/>
      <c r="CR16" s="487"/>
      <c r="CS16" s="507"/>
      <c r="CT16" s="497" t="s">
        <v>309</v>
      </c>
      <c r="CU16" s="498">
        <v>5391</v>
      </c>
      <c r="CV16" s="490"/>
      <c r="CW16" s="487"/>
      <c r="CX16" s="507"/>
      <c r="CY16" s="497" t="s">
        <v>309</v>
      </c>
      <c r="CZ16" s="498">
        <v>719</v>
      </c>
      <c r="DA16" s="490"/>
      <c r="DB16" s="487"/>
      <c r="DC16" s="507"/>
      <c r="DD16" s="497" t="s">
        <v>309</v>
      </c>
      <c r="DE16" s="498">
        <v>2736</v>
      </c>
      <c r="DF16" s="490"/>
      <c r="DG16" s="487"/>
      <c r="DH16" s="507"/>
      <c r="DI16" s="497" t="s">
        <v>309</v>
      </c>
      <c r="DJ16" s="498">
        <v>293</v>
      </c>
      <c r="DK16" s="490"/>
      <c r="DL16" s="487"/>
      <c r="DM16" s="507"/>
      <c r="DN16" s="497" t="s">
        <v>309</v>
      </c>
      <c r="DO16" s="498">
        <v>18804</v>
      </c>
      <c r="DP16" s="490"/>
      <c r="DQ16" s="487"/>
      <c r="DR16" s="507"/>
      <c r="DS16" s="497" t="s">
        <v>309</v>
      </c>
      <c r="DT16" s="498">
        <v>1546</v>
      </c>
      <c r="DU16" s="490"/>
      <c r="DV16" s="487"/>
      <c r="DW16" s="507"/>
      <c r="DX16" s="497" t="s">
        <v>309</v>
      </c>
      <c r="DY16" s="498">
        <v>3490</v>
      </c>
      <c r="DZ16" s="490"/>
      <c r="EA16" s="487"/>
      <c r="EB16" s="507"/>
      <c r="EC16" s="497" t="s">
        <v>309</v>
      </c>
      <c r="ED16" s="498">
        <v>809</v>
      </c>
      <c r="EE16" s="490"/>
      <c r="EF16" s="487"/>
      <c r="EG16" s="507"/>
      <c r="EH16" s="497" t="s">
        <v>309</v>
      </c>
      <c r="EI16" s="498">
        <v>98905</v>
      </c>
      <c r="EJ16" s="490"/>
      <c r="EK16" s="487"/>
      <c r="EL16" s="507"/>
      <c r="EM16" s="497" t="s">
        <v>309</v>
      </c>
      <c r="EN16" s="498">
        <v>6</v>
      </c>
      <c r="EO16" s="490"/>
      <c r="EP16" s="487"/>
      <c r="EQ16" s="507"/>
      <c r="ER16" s="497" t="s">
        <v>309</v>
      </c>
      <c r="ES16" s="498">
        <v>27</v>
      </c>
      <c r="ET16" s="490"/>
      <c r="EU16" s="487"/>
      <c r="EV16" s="507"/>
      <c r="EW16" s="497" t="s">
        <v>309</v>
      </c>
      <c r="EX16" s="498">
        <v>21433</v>
      </c>
      <c r="EY16" s="490"/>
      <c r="EZ16" s="487"/>
      <c r="FA16" s="507"/>
      <c r="FB16" s="497" t="s">
        <v>309</v>
      </c>
      <c r="FC16" s="498">
        <v>190587</v>
      </c>
      <c r="FD16" s="490"/>
      <c r="FE16" s="487"/>
      <c r="FF16" s="507"/>
      <c r="FG16" s="497" t="s">
        <v>309</v>
      </c>
      <c r="FH16" s="498">
        <v>16547</v>
      </c>
      <c r="FI16" s="490"/>
      <c r="FJ16" s="487"/>
      <c r="FK16" s="507"/>
      <c r="FL16" s="497" t="s">
        <v>309</v>
      </c>
      <c r="FM16" s="498">
        <v>3311</v>
      </c>
      <c r="FN16" s="490"/>
      <c r="FO16" s="487"/>
      <c r="FP16" s="507"/>
      <c r="FQ16" s="497" t="s">
        <v>309</v>
      </c>
      <c r="FR16" s="498">
        <v>1532</v>
      </c>
      <c r="FS16" s="490"/>
      <c r="FT16" s="487"/>
      <c r="FU16" s="507"/>
      <c r="FV16" s="497" t="s">
        <v>309</v>
      </c>
      <c r="FW16" s="498">
        <v>2129</v>
      </c>
      <c r="FX16" s="490"/>
      <c r="FY16" s="487"/>
      <c r="FZ16" s="507"/>
      <c r="GA16" s="497" t="s">
        <v>309</v>
      </c>
      <c r="GB16" s="498">
        <v>13082</v>
      </c>
      <c r="GC16" s="490"/>
      <c r="GD16" s="487"/>
      <c r="GE16" s="507"/>
      <c r="GF16" s="497" t="s">
        <v>309</v>
      </c>
      <c r="GG16" s="498">
        <v>981</v>
      </c>
      <c r="GH16" s="490"/>
      <c r="GI16" s="487"/>
      <c r="GJ16" s="507"/>
      <c r="GK16" s="497" t="s">
        <v>309</v>
      </c>
      <c r="GL16" s="498">
        <v>521</v>
      </c>
      <c r="GM16" s="490"/>
      <c r="GN16" s="487"/>
      <c r="GO16" s="507"/>
      <c r="GP16" s="497" t="s">
        <v>309</v>
      </c>
      <c r="GQ16" s="498">
        <v>32826</v>
      </c>
      <c r="GR16" s="490"/>
      <c r="GS16" s="487"/>
      <c r="GT16" s="507"/>
      <c r="GU16" s="497" t="s">
        <v>309</v>
      </c>
      <c r="GV16" s="498">
        <v>0</v>
      </c>
      <c r="GW16" s="490"/>
      <c r="GX16" s="487"/>
      <c r="GY16" s="507"/>
      <c r="GZ16" s="497" t="s">
        <v>309</v>
      </c>
      <c r="HA16" s="498">
        <v>921</v>
      </c>
      <c r="HB16" s="490"/>
      <c r="HC16" s="487"/>
      <c r="HD16" s="507"/>
      <c r="HE16" s="497" t="s">
        <v>309</v>
      </c>
      <c r="HF16" s="498">
        <v>1299</v>
      </c>
      <c r="HG16" s="490"/>
      <c r="HH16" s="487"/>
      <c r="HI16" s="507"/>
      <c r="HJ16" s="497" t="s">
        <v>309</v>
      </c>
      <c r="HK16" s="498">
        <v>8128</v>
      </c>
      <c r="HL16" s="490"/>
      <c r="HM16" s="487"/>
      <c r="HN16" s="507"/>
      <c r="HO16" s="497" t="s">
        <v>309</v>
      </c>
      <c r="HP16" s="498">
        <v>7</v>
      </c>
      <c r="HQ16" s="490"/>
      <c r="HR16" s="487"/>
      <c r="HS16" s="507"/>
      <c r="HT16" s="497" t="s">
        <v>309</v>
      </c>
      <c r="HU16" s="498">
        <v>2957</v>
      </c>
      <c r="HV16" s="490"/>
      <c r="HW16" s="487"/>
      <c r="HX16" s="507"/>
      <c r="HY16" s="497" t="s">
        <v>309</v>
      </c>
      <c r="HZ16" s="498">
        <v>225</v>
      </c>
      <c r="IA16" s="490"/>
      <c r="IB16" s="487"/>
      <c r="IC16" s="507"/>
      <c r="ID16" s="497" t="s">
        <v>309</v>
      </c>
      <c r="IE16" s="498">
        <v>12437</v>
      </c>
      <c r="IF16" s="490"/>
      <c r="IG16" s="487"/>
      <c r="IH16" s="507"/>
      <c r="II16" s="497" t="s">
        <v>309</v>
      </c>
      <c r="IJ16" s="498">
        <v>32</v>
      </c>
      <c r="IK16" s="490"/>
      <c r="IL16" s="487"/>
      <c r="IM16" s="507"/>
      <c r="IN16" s="497" t="s">
        <v>309</v>
      </c>
      <c r="IO16" s="498">
        <v>4088</v>
      </c>
      <c r="IP16" s="490"/>
      <c r="IQ16" s="487"/>
      <c r="IR16" s="507"/>
      <c r="IS16" s="497" t="s">
        <v>309</v>
      </c>
      <c r="IT16" s="498">
        <v>30062</v>
      </c>
      <c r="IU16" s="490"/>
      <c r="IV16" s="487"/>
      <c r="IW16" s="507"/>
      <c r="IX16" s="497" t="s">
        <v>309</v>
      </c>
      <c r="IY16" s="498">
        <v>7674</v>
      </c>
      <c r="IZ16" s="490"/>
      <c r="JA16" s="487"/>
      <c r="JB16" s="507"/>
      <c r="JC16" s="497" t="s">
        <v>309</v>
      </c>
      <c r="JD16" s="498">
        <v>3438</v>
      </c>
      <c r="JE16" s="490"/>
      <c r="JF16" s="487"/>
      <c r="JG16" s="507"/>
      <c r="JH16" s="497" t="s">
        <v>309</v>
      </c>
      <c r="JI16" s="498">
        <v>61983</v>
      </c>
      <c r="JJ16" s="490"/>
      <c r="JK16" s="487"/>
      <c r="JL16" s="507"/>
      <c r="JM16" s="497" t="s">
        <v>309</v>
      </c>
      <c r="JN16" s="498">
        <v>236</v>
      </c>
      <c r="JO16" s="490"/>
      <c r="JP16" s="487"/>
      <c r="JQ16" s="507"/>
      <c r="JR16" s="497" t="s">
        <v>309</v>
      </c>
      <c r="JS16" s="498">
        <v>0</v>
      </c>
      <c r="JT16" s="490"/>
      <c r="JU16" s="487"/>
      <c r="JV16" s="507"/>
      <c r="JW16" s="497" t="s">
        <v>309</v>
      </c>
      <c r="JX16" s="498">
        <v>53</v>
      </c>
      <c r="JY16" s="490"/>
      <c r="JZ16" s="487"/>
      <c r="KA16" s="507"/>
      <c r="KB16" s="497" t="s">
        <v>309</v>
      </c>
      <c r="KC16" s="498">
        <v>158</v>
      </c>
      <c r="KD16" s="490"/>
      <c r="KE16" s="487"/>
      <c r="KF16" s="507"/>
      <c r="KG16" s="497" t="s">
        <v>309</v>
      </c>
      <c r="KH16" s="498">
        <v>67</v>
      </c>
      <c r="KI16" s="490"/>
      <c r="KJ16" s="487"/>
      <c r="KK16" s="507"/>
      <c r="KL16" s="497" t="s">
        <v>309</v>
      </c>
      <c r="KM16" s="498">
        <v>22039</v>
      </c>
      <c r="KN16" s="490"/>
      <c r="KO16" s="487"/>
      <c r="KP16" s="507"/>
      <c r="KQ16" s="497" t="s">
        <v>309</v>
      </c>
      <c r="KR16" s="498">
        <v>197</v>
      </c>
      <c r="KS16" s="490"/>
      <c r="KT16" s="487"/>
      <c r="KU16" s="507"/>
      <c r="KV16" s="497" t="s">
        <v>309</v>
      </c>
      <c r="KW16" s="498">
        <v>77814</v>
      </c>
      <c r="KX16" s="490"/>
      <c r="KY16" s="487"/>
      <c r="KZ16" s="507"/>
      <c r="LA16" s="497" t="s">
        <v>309</v>
      </c>
      <c r="LB16" s="498">
        <v>41470</v>
      </c>
      <c r="LC16" s="490"/>
      <c r="LD16" s="487"/>
      <c r="LE16" s="507"/>
      <c r="LF16" s="497" t="s">
        <v>309</v>
      </c>
      <c r="LG16" s="498">
        <v>1188</v>
      </c>
      <c r="LH16" s="490"/>
      <c r="LI16" s="487"/>
      <c r="LJ16" s="507"/>
      <c r="LK16" s="497" t="s">
        <v>309</v>
      </c>
      <c r="LL16" s="498">
        <v>12791</v>
      </c>
      <c r="LM16" s="490"/>
      <c r="LN16" s="487"/>
      <c r="LO16" s="507"/>
      <c r="LP16" s="497" t="s">
        <v>309</v>
      </c>
      <c r="LQ16" s="498">
        <v>582</v>
      </c>
      <c r="LR16" s="490"/>
      <c r="LS16" s="487"/>
      <c r="LT16" s="507"/>
      <c r="LU16" s="497" t="s">
        <v>309</v>
      </c>
      <c r="LV16" s="498">
        <v>16</v>
      </c>
      <c r="LW16" s="490"/>
      <c r="LX16" s="487"/>
      <c r="LY16" s="507"/>
      <c r="LZ16" s="497" t="s">
        <v>309</v>
      </c>
      <c r="MA16" s="498">
        <v>1400</v>
      </c>
      <c r="MB16" s="490"/>
      <c r="MC16" s="487"/>
      <c r="MD16" s="507"/>
      <c r="ME16" s="497" t="s">
        <v>309</v>
      </c>
      <c r="MF16" s="498">
        <v>1817</v>
      </c>
      <c r="MG16" s="490"/>
      <c r="MH16" s="487"/>
      <c r="MI16" s="507"/>
      <c r="MJ16" s="497" t="s">
        <v>309</v>
      </c>
      <c r="MK16" s="498">
        <v>11150</v>
      </c>
      <c r="ML16" s="490"/>
      <c r="MM16" s="487"/>
      <c r="MN16" s="507"/>
      <c r="MO16" s="497" t="s">
        <v>309</v>
      </c>
      <c r="MP16" s="498">
        <v>10085</v>
      </c>
      <c r="MQ16" s="490"/>
      <c r="MR16" s="603"/>
      <c r="MS16" s="494"/>
      <c r="MT16" s="494"/>
      <c r="MU16" s="494"/>
      <c r="MV16" s="495"/>
    </row>
    <row r="17" spans="1:360">
      <c r="A17" s="487"/>
      <c r="B17" s="532"/>
      <c r="C17" s="533" t="s">
        <v>294</v>
      </c>
      <c r="D17" s="534">
        <v>83026</v>
      </c>
      <c r="E17" s="491"/>
      <c r="F17" s="487"/>
      <c r="G17" s="532"/>
      <c r="H17" s="533" t="s">
        <v>294</v>
      </c>
      <c r="I17" s="534">
        <v>1708</v>
      </c>
      <c r="J17" s="491"/>
      <c r="K17" s="487"/>
      <c r="L17" s="532"/>
      <c r="M17" s="533" t="s">
        <v>294</v>
      </c>
      <c r="N17" s="534">
        <v>97041</v>
      </c>
      <c r="O17" s="491"/>
      <c r="P17" s="487"/>
      <c r="Q17" s="532"/>
      <c r="R17" s="533" t="s">
        <v>294</v>
      </c>
      <c r="S17" s="534">
        <v>5530</v>
      </c>
      <c r="T17" s="491"/>
      <c r="U17" s="487"/>
      <c r="V17" s="532"/>
      <c r="W17" s="533" t="s">
        <v>294</v>
      </c>
      <c r="X17" s="534">
        <v>44047</v>
      </c>
      <c r="Y17" s="491"/>
      <c r="Z17" s="487"/>
      <c r="AA17" s="532"/>
      <c r="AB17" s="533" t="s">
        <v>294</v>
      </c>
      <c r="AC17" s="534">
        <v>45313</v>
      </c>
      <c r="AD17" s="491"/>
      <c r="AE17" s="487"/>
      <c r="AF17" s="532"/>
      <c r="AG17" s="533" t="s">
        <v>294</v>
      </c>
      <c r="AH17" s="534">
        <v>76599</v>
      </c>
      <c r="AI17" s="491"/>
      <c r="AJ17" s="487"/>
      <c r="AK17" s="532"/>
      <c r="AL17" s="533" t="s">
        <v>294</v>
      </c>
      <c r="AM17" s="534">
        <v>102096</v>
      </c>
      <c r="AN17" s="491"/>
      <c r="AO17" s="487"/>
      <c r="AP17" s="532"/>
      <c r="AQ17" s="533" t="s">
        <v>294</v>
      </c>
      <c r="AR17" s="534">
        <v>408</v>
      </c>
      <c r="AS17" s="491"/>
      <c r="AT17" s="487"/>
      <c r="AU17" s="532"/>
      <c r="AV17" s="533" t="s">
        <v>294</v>
      </c>
      <c r="AW17" s="534">
        <v>4970</v>
      </c>
      <c r="AX17" s="491"/>
      <c r="AY17" s="487"/>
      <c r="AZ17" s="532"/>
      <c r="BA17" s="533" t="s">
        <v>294</v>
      </c>
      <c r="BB17" s="534">
        <v>19616</v>
      </c>
      <c r="BC17" s="491"/>
      <c r="BD17" s="487"/>
      <c r="BE17" s="532"/>
      <c r="BF17" s="533" t="s">
        <v>294</v>
      </c>
      <c r="BG17" s="534">
        <v>19</v>
      </c>
      <c r="BH17" s="491"/>
      <c r="BI17" s="487"/>
      <c r="BJ17" s="532"/>
      <c r="BK17" s="533" t="s">
        <v>294</v>
      </c>
      <c r="BL17" s="534">
        <v>6617</v>
      </c>
      <c r="BM17" s="491"/>
      <c r="BN17" s="487"/>
      <c r="BO17" s="532"/>
      <c r="BP17" s="533" t="s">
        <v>294</v>
      </c>
      <c r="BQ17" s="534">
        <v>331937</v>
      </c>
      <c r="BR17" s="491"/>
      <c r="BS17" s="487"/>
      <c r="BT17" s="532"/>
      <c r="BU17" s="533" t="s">
        <v>294</v>
      </c>
      <c r="BV17" s="534">
        <v>68216</v>
      </c>
      <c r="BW17" s="491"/>
      <c r="BX17" s="487"/>
      <c r="BY17" s="532"/>
      <c r="BZ17" s="533" t="s">
        <v>294</v>
      </c>
      <c r="CA17" s="534">
        <v>175271</v>
      </c>
      <c r="CB17" s="491"/>
      <c r="CC17" s="487"/>
      <c r="CD17" s="532"/>
      <c r="CE17" s="533" t="s">
        <v>294</v>
      </c>
      <c r="CF17" s="534">
        <v>19737</v>
      </c>
      <c r="CG17" s="491"/>
      <c r="CH17" s="487"/>
      <c r="CI17" s="532"/>
      <c r="CJ17" s="533" t="s">
        <v>294</v>
      </c>
      <c r="CK17" s="534">
        <v>599</v>
      </c>
      <c r="CL17" s="491"/>
      <c r="CM17" s="487"/>
      <c r="CN17" s="532"/>
      <c r="CO17" s="533" t="s">
        <v>294</v>
      </c>
      <c r="CP17" s="534">
        <v>53245</v>
      </c>
      <c r="CQ17" s="491"/>
      <c r="CR17" s="487"/>
      <c r="CS17" s="532"/>
      <c r="CT17" s="533" t="s">
        <v>294</v>
      </c>
      <c r="CU17" s="534">
        <v>27824</v>
      </c>
      <c r="CV17" s="491"/>
      <c r="CW17" s="487"/>
      <c r="CX17" s="532"/>
      <c r="CY17" s="533" t="s">
        <v>294</v>
      </c>
      <c r="CZ17" s="534">
        <v>9983</v>
      </c>
      <c r="DA17" s="491"/>
      <c r="DB17" s="487"/>
      <c r="DC17" s="532"/>
      <c r="DD17" s="533" t="s">
        <v>294</v>
      </c>
      <c r="DE17" s="534">
        <v>95042</v>
      </c>
      <c r="DF17" s="491"/>
      <c r="DG17" s="487"/>
      <c r="DH17" s="532"/>
      <c r="DI17" s="533" t="s">
        <v>294</v>
      </c>
      <c r="DJ17" s="534">
        <v>6976</v>
      </c>
      <c r="DK17" s="491"/>
      <c r="DL17" s="487"/>
      <c r="DM17" s="532"/>
      <c r="DN17" s="533" t="s">
        <v>294</v>
      </c>
      <c r="DO17" s="534">
        <v>81764</v>
      </c>
      <c r="DP17" s="491"/>
      <c r="DQ17" s="487"/>
      <c r="DR17" s="532"/>
      <c r="DS17" s="533" t="s">
        <v>294</v>
      </c>
      <c r="DT17" s="534">
        <v>49496</v>
      </c>
      <c r="DU17" s="491"/>
      <c r="DV17" s="487"/>
      <c r="DW17" s="532"/>
      <c r="DX17" s="533" t="s">
        <v>294</v>
      </c>
      <c r="DY17" s="534">
        <v>38755</v>
      </c>
      <c r="DZ17" s="491"/>
      <c r="EA17" s="487"/>
      <c r="EB17" s="532"/>
      <c r="EC17" s="533" t="s">
        <v>294</v>
      </c>
      <c r="ED17" s="534">
        <v>19068</v>
      </c>
      <c r="EE17" s="491"/>
      <c r="EF17" s="487"/>
      <c r="EG17" s="532"/>
      <c r="EH17" s="533" t="s">
        <v>294</v>
      </c>
      <c r="EI17" s="534">
        <v>465512</v>
      </c>
      <c r="EJ17" s="491"/>
      <c r="EK17" s="487"/>
      <c r="EL17" s="532"/>
      <c r="EM17" s="533" t="s">
        <v>294</v>
      </c>
      <c r="EN17" s="534">
        <v>1310</v>
      </c>
      <c r="EO17" s="491"/>
      <c r="EP17" s="487"/>
      <c r="EQ17" s="532"/>
      <c r="ER17" s="533" t="s">
        <v>294</v>
      </c>
      <c r="ES17" s="534">
        <v>7987</v>
      </c>
      <c r="ET17" s="491"/>
      <c r="EU17" s="487"/>
      <c r="EV17" s="532"/>
      <c r="EW17" s="533" t="s">
        <v>294</v>
      </c>
      <c r="EX17" s="534">
        <v>184842</v>
      </c>
      <c r="EY17" s="491"/>
      <c r="EZ17" s="487"/>
      <c r="FA17" s="532"/>
      <c r="FB17" s="533" t="s">
        <v>294</v>
      </c>
      <c r="FC17" s="534">
        <v>4668960</v>
      </c>
      <c r="FD17" s="491"/>
      <c r="FE17" s="487"/>
      <c r="FF17" s="532"/>
      <c r="FG17" s="533" t="s">
        <v>294</v>
      </c>
      <c r="FH17" s="534">
        <v>455726</v>
      </c>
      <c r="FI17" s="491"/>
      <c r="FJ17" s="487"/>
      <c r="FK17" s="532"/>
      <c r="FL17" s="533" t="s">
        <v>294</v>
      </c>
      <c r="FM17" s="534">
        <v>15768</v>
      </c>
      <c r="FN17" s="491"/>
      <c r="FO17" s="487"/>
      <c r="FP17" s="532"/>
      <c r="FQ17" s="533" t="s">
        <v>294</v>
      </c>
      <c r="FR17" s="534">
        <v>24236</v>
      </c>
      <c r="FS17" s="491"/>
      <c r="FT17" s="487"/>
      <c r="FU17" s="532"/>
      <c r="FV17" s="533" t="s">
        <v>294</v>
      </c>
      <c r="FW17" s="534">
        <v>58994</v>
      </c>
      <c r="FX17" s="491"/>
      <c r="FY17" s="487"/>
      <c r="FZ17" s="532"/>
      <c r="GA17" s="533" t="s">
        <v>294</v>
      </c>
      <c r="GB17" s="534">
        <v>83220</v>
      </c>
      <c r="GC17" s="491"/>
      <c r="GD17" s="487"/>
      <c r="GE17" s="532"/>
      <c r="GF17" s="533" t="s">
        <v>294</v>
      </c>
      <c r="GG17" s="534">
        <v>8688</v>
      </c>
      <c r="GH17" s="491"/>
      <c r="GI17" s="487"/>
      <c r="GJ17" s="532"/>
      <c r="GK17" s="533" t="s">
        <v>294</v>
      </c>
      <c r="GL17" s="534">
        <v>37507</v>
      </c>
      <c r="GM17" s="491"/>
      <c r="GN17" s="487"/>
      <c r="GO17" s="532"/>
      <c r="GP17" s="533" t="s">
        <v>294</v>
      </c>
      <c r="GQ17" s="534">
        <v>210043</v>
      </c>
      <c r="GR17" s="491"/>
      <c r="GS17" s="487"/>
      <c r="GT17" s="532"/>
      <c r="GU17" s="533" t="s">
        <v>294</v>
      </c>
      <c r="GV17" s="534">
        <v>1342</v>
      </c>
      <c r="GW17" s="491"/>
      <c r="GX17" s="487"/>
      <c r="GY17" s="532"/>
      <c r="GZ17" s="533" t="s">
        <v>294</v>
      </c>
      <c r="HA17" s="534">
        <v>8863</v>
      </c>
      <c r="HB17" s="491"/>
      <c r="HC17" s="487"/>
      <c r="HD17" s="532"/>
      <c r="HE17" s="533" t="s">
        <v>294</v>
      </c>
      <c r="HF17" s="534">
        <v>24358</v>
      </c>
      <c r="HG17" s="491"/>
      <c r="HH17" s="487"/>
      <c r="HI17" s="532"/>
      <c r="HJ17" s="533" t="s">
        <v>294</v>
      </c>
      <c r="HK17" s="534">
        <v>90379</v>
      </c>
      <c r="HL17" s="491"/>
      <c r="HM17" s="487"/>
      <c r="HN17" s="532"/>
      <c r="HO17" s="533" t="s">
        <v>294</v>
      </c>
      <c r="HP17" s="534">
        <v>19317</v>
      </c>
      <c r="HQ17" s="491"/>
      <c r="HR17" s="487"/>
      <c r="HS17" s="532"/>
      <c r="HT17" s="533" t="s">
        <v>294</v>
      </c>
      <c r="HU17" s="534">
        <v>21351</v>
      </c>
      <c r="HV17" s="491"/>
      <c r="HW17" s="487"/>
      <c r="HX17" s="532"/>
      <c r="HY17" s="533" t="s">
        <v>294</v>
      </c>
      <c r="HZ17" s="534">
        <v>10089</v>
      </c>
      <c r="IA17" s="491"/>
      <c r="IB17" s="487"/>
      <c r="IC17" s="532"/>
      <c r="ID17" s="533" t="s">
        <v>294</v>
      </c>
      <c r="IE17" s="534">
        <v>70230</v>
      </c>
      <c r="IF17" s="491"/>
      <c r="IG17" s="487"/>
      <c r="IH17" s="532"/>
      <c r="II17" s="533" t="s">
        <v>294</v>
      </c>
      <c r="IJ17" s="534">
        <v>13261</v>
      </c>
      <c r="IK17" s="491"/>
      <c r="IL17" s="487"/>
      <c r="IM17" s="532"/>
      <c r="IN17" s="533" t="s">
        <v>294</v>
      </c>
      <c r="IO17" s="534">
        <v>41640</v>
      </c>
      <c r="IP17" s="491"/>
      <c r="IQ17" s="487"/>
      <c r="IR17" s="532"/>
      <c r="IS17" s="533" t="s">
        <v>294</v>
      </c>
      <c r="IT17" s="534">
        <v>112425</v>
      </c>
      <c r="IU17" s="491"/>
      <c r="IV17" s="487"/>
      <c r="IW17" s="532"/>
      <c r="IX17" s="533" t="s">
        <v>294</v>
      </c>
      <c r="IY17" s="534">
        <v>49633</v>
      </c>
      <c r="IZ17" s="491"/>
      <c r="JA17" s="487"/>
      <c r="JB17" s="532"/>
      <c r="JC17" s="533" t="s">
        <v>294</v>
      </c>
      <c r="JD17" s="534">
        <v>117725</v>
      </c>
      <c r="JE17" s="491"/>
      <c r="JF17" s="487"/>
      <c r="JG17" s="532"/>
      <c r="JH17" s="533" t="s">
        <v>294</v>
      </c>
      <c r="JI17" s="534">
        <v>546249</v>
      </c>
      <c r="JJ17" s="491"/>
      <c r="JK17" s="487"/>
      <c r="JL17" s="532"/>
      <c r="JM17" s="533" t="s">
        <v>294</v>
      </c>
      <c r="JN17" s="534">
        <v>61482</v>
      </c>
      <c r="JO17" s="491"/>
      <c r="JP17" s="487"/>
      <c r="JQ17" s="532"/>
      <c r="JR17" s="533" t="s">
        <v>294</v>
      </c>
      <c r="JS17" s="534">
        <v>450</v>
      </c>
      <c r="JT17" s="491"/>
      <c r="JU17" s="487"/>
      <c r="JV17" s="532"/>
      <c r="JW17" s="533" t="s">
        <v>294</v>
      </c>
      <c r="JX17" s="534">
        <v>12722</v>
      </c>
      <c r="JY17" s="491"/>
      <c r="JZ17" s="487"/>
      <c r="KA17" s="532"/>
      <c r="KB17" s="533" t="s">
        <v>294</v>
      </c>
      <c r="KC17" s="534">
        <v>6586</v>
      </c>
      <c r="KD17" s="491"/>
      <c r="KE17" s="487"/>
      <c r="KF17" s="532"/>
      <c r="KG17" s="533" t="s">
        <v>294</v>
      </c>
      <c r="KH17" s="534">
        <v>22156</v>
      </c>
      <c r="KI17" s="491"/>
      <c r="KJ17" s="487"/>
      <c r="KK17" s="532"/>
      <c r="KL17" s="533" t="s">
        <v>294</v>
      </c>
      <c r="KM17" s="534">
        <v>145688</v>
      </c>
      <c r="KN17" s="491"/>
      <c r="KO17" s="487"/>
      <c r="KP17" s="532"/>
      <c r="KQ17" s="533" t="s">
        <v>294</v>
      </c>
      <c r="KR17" s="534">
        <v>7475</v>
      </c>
      <c r="KS17" s="491"/>
      <c r="KT17" s="487"/>
      <c r="KU17" s="532"/>
      <c r="KV17" s="533" t="s">
        <v>294</v>
      </c>
      <c r="KW17" s="534">
        <v>1188318</v>
      </c>
      <c r="KX17" s="491"/>
      <c r="KY17" s="487"/>
      <c r="KZ17" s="532"/>
      <c r="LA17" s="533" t="s">
        <v>294</v>
      </c>
      <c r="LB17" s="534">
        <v>372030</v>
      </c>
      <c r="LC17" s="491"/>
      <c r="LD17" s="487"/>
      <c r="LE17" s="532"/>
      <c r="LF17" s="533" t="s">
        <v>294</v>
      </c>
      <c r="LG17" s="534">
        <v>5798</v>
      </c>
      <c r="LH17" s="491"/>
      <c r="LI17" s="487"/>
      <c r="LJ17" s="532"/>
      <c r="LK17" s="533" t="s">
        <v>294</v>
      </c>
      <c r="LL17" s="534">
        <v>97519</v>
      </c>
      <c r="LM17" s="491"/>
      <c r="LN17" s="487"/>
      <c r="LO17" s="532"/>
      <c r="LP17" s="533" t="s">
        <v>294</v>
      </c>
      <c r="LQ17" s="534">
        <v>37898</v>
      </c>
      <c r="LR17" s="491"/>
      <c r="LS17" s="487"/>
      <c r="LT17" s="532"/>
      <c r="LU17" s="533" t="s">
        <v>294</v>
      </c>
      <c r="LV17" s="534">
        <v>17946</v>
      </c>
      <c r="LW17" s="491"/>
      <c r="LX17" s="487"/>
      <c r="LY17" s="532"/>
      <c r="LZ17" s="533" t="s">
        <v>294</v>
      </c>
      <c r="MA17" s="534">
        <v>1639</v>
      </c>
      <c r="MB17" s="491"/>
      <c r="MC17" s="487"/>
      <c r="MD17" s="532"/>
      <c r="ME17" s="533" t="s">
        <v>294</v>
      </c>
      <c r="MF17" s="534">
        <v>52486</v>
      </c>
      <c r="MG17" s="491"/>
      <c r="MH17" s="487"/>
      <c r="MI17" s="532"/>
      <c r="MJ17" s="533" t="s">
        <v>294</v>
      </c>
      <c r="MK17" s="534">
        <v>68738</v>
      </c>
      <c r="ML17" s="491"/>
      <c r="MM17" s="487"/>
      <c r="MN17" s="532"/>
      <c r="MO17" s="533" t="s">
        <v>294</v>
      </c>
      <c r="MP17" s="534">
        <v>12725</v>
      </c>
      <c r="MQ17" s="491"/>
      <c r="MR17" s="603"/>
      <c r="MS17" s="494"/>
      <c r="MT17" s="494"/>
      <c r="MU17" s="494"/>
      <c r="MV17" s="495"/>
    </row>
    <row r="18" spans="1:360">
      <c r="A18" s="487"/>
      <c r="B18" s="508"/>
      <c r="C18" s="508"/>
      <c r="D18" s="508"/>
      <c r="E18" s="491"/>
      <c r="F18" s="487"/>
      <c r="G18" s="508"/>
      <c r="H18" s="508"/>
      <c r="I18" s="508"/>
      <c r="J18" s="491"/>
      <c r="K18" s="487"/>
      <c r="L18" s="508"/>
      <c r="M18" s="508"/>
      <c r="N18" s="508"/>
      <c r="O18" s="491"/>
      <c r="P18" s="487"/>
      <c r="Q18" s="508"/>
      <c r="R18" s="508"/>
      <c r="S18" s="508"/>
      <c r="T18" s="491"/>
      <c r="U18" s="487"/>
      <c r="V18" s="508"/>
      <c r="W18" s="508"/>
      <c r="X18" s="508"/>
      <c r="Y18" s="491"/>
      <c r="Z18" s="487"/>
      <c r="AA18" s="508"/>
      <c r="AB18" s="508"/>
      <c r="AC18" s="508"/>
      <c r="AD18" s="491"/>
      <c r="AE18" s="487"/>
      <c r="AF18" s="508"/>
      <c r="AG18" s="508"/>
      <c r="AH18" s="508"/>
      <c r="AI18" s="491"/>
      <c r="AJ18" s="487"/>
      <c r="AK18" s="508"/>
      <c r="AL18" s="508"/>
      <c r="AM18" s="508"/>
      <c r="AN18" s="491"/>
      <c r="AO18" s="487"/>
      <c r="AP18" s="508"/>
      <c r="AQ18" s="508"/>
      <c r="AR18" s="508"/>
      <c r="AS18" s="491"/>
      <c r="AT18" s="487"/>
      <c r="AU18" s="508"/>
      <c r="AV18" s="508"/>
      <c r="AW18" s="508"/>
      <c r="AX18" s="491"/>
      <c r="AY18" s="487"/>
      <c r="AZ18" s="508"/>
      <c r="BA18" s="508"/>
      <c r="BB18" s="508"/>
      <c r="BC18" s="491"/>
      <c r="BD18" s="487"/>
      <c r="BE18" s="508"/>
      <c r="BF18" s="508"/>
      <c r="BG18" s="508"/>
      <c r="BH18" s="491"/>
      <c r="BI18" s="487"/>
      <c r="BJ18" s="508"/>
      <c r="BK18" s="508"/>
      <c r="BL18" s="508"/>
      <c r="BM18" s="491"/>
      <c r="BN18" s="487"/>
      <c r="BO18" s="508"/>
      <c r="BP18" s="508"/>
      <c r="BQ18" s="508"/>
      <c r="BR18" s="491"/>
      <c r="BS18" s="487"/>
      <c r="BT18" s="508"/>
      <c r="BU18" s="508"/>
      <c r="BV18" s="508"/>
      <c r="BW18" s="491"/>
      <c r="BX18" s="487"/>
      <c r="BY18" s="508"/>
      <c r="BZ18" s="508"/>
      <c r="CA18" s="508"/>
      <c r="CB18" s="491"/>
      <c r="CC18" s="487"/>
      <c r="CD18" s="508"/>
      <c r="CE18" s="508"/>
      <c r="CF18" s="508"/>
      <c r="CG18" s="491"/>
      <c r="CH18" s="487"/>
      <c r="CI18" s="508"/>
      <c r="CJ18" s="508"/>
      <c r="CK18" s="508"/>
      <c r="CL18" s="491"/>
      <c r="CM18" s="487"/>
      <c r="CN18" s="508"/>
      <c r="CO18" s="508"/>
      <c r="CP18" s="508"/>
      <c r="CQ18" s="491"/>
      <c r="CR18" s="487"/>
      <c r="CS18" s="508"/>
      <c r="CT18" s="508"/>
      <c r="CU18" s="508"/>
      <c r="CV18" s="491"/>
      <c r="CW18" s="487"/>
      <c r="CX18" s="508"/>
      <c r="CY18" s="508"/>
      <c r="CZ18" s="508"/>
      <c r="DA18" s="491"/>
      <c r="DB18" s="487"/>
      <c r="DC18" s="508"/>
      <c r="DD18" s="508"/>
      <c r="DE18" s="508"/>
      <c r="DF18" s="491"/>
      <c r="DG18" s="487"/>
      <c r="DH18" s="508"/>
      <c r="DI18" s="508"/>
      <c r="DJ18" s="508"/>
      <c r="DK18" s="491"/>
      <c r="DL18" s="487"/>
      <c r="DM18" s="508"/>
      <c r="DN18" s="508"/>
      <c r="DO18" s="508"/>
      <c r="DP18" s="491"/>
      <c r="DQ18" s="487"/>
      <c r="DR18" s="508"/>
      <c r="DS18" s="508"/>
      <c r="DT18" s="508"/>
      <c r="DU18" s="491"/>
      <c r="DV18" s="487"/>
      <c r="DW18" s="508"/>
      <c r="DX18" s="508"/>
      <c r="DY18" s="508"/>
      <c r="DZ18" s="491"/>
      <c r="EA18" s="487"/>
      <c r="EB18" s="508"/>
      <c r="EC18" s="508"/>
      <c r="ED18" s="508"/>
      <c r="EE18" s="491"/>
      <c r="EF18" s="487"/>
      <c r="EG18" s="508"/>
      <c r="EH18" s="508"/>
      <c r="EI18" s="508"/>
      <c r="EJ18" s="491"/>
      <c r="EK18" s="487"/>
      <c r="EL18" s="508"/>
      <c r="EM18" s="508"/>
      <c r="EN18" s="508"/>
      <c r="EO18" s="491"/>
      <c r="EP18" s="487"/>
      <c r="EQ18" s="508"/>
      <c r="ER18" s="508"/>
      <c r="ES18" s="508"/>
      <c r="ET18" s="491"/>
      <c r="EU18" s="487"/>
      <c r="EV18" s="508"/>
      <c r="EW18" s="508"/>
      <c r="EX18" s="508"/>
      <c r="EY18" s="491"/>
      <c r="EZ18" s="487"/>
      <c r="FA18" s="508"/>
      <c r="FB18" s="508"/>
      <c r="FC18" s="508"/>
      <c r="FD18" s="491"/>
      <c r="FE18" s="487"/>
      <c r="FF18" s="508"/>
      <c r="FG18" s="508"/>
      <c r="FH18" s="508"/>
      <c r="FI18" s="491"/>
      <c r="FJ18" s="487"/>
      <c r="FK18" s="508"/>
      <c r="FL18" s="508"/>
      <c r="FM18" s="508"/>
      <c r="FN18" s="491"/>
      <c r="FO18" s="487"/>
      <c r="FP18" s="508"/>
      <c r="FQ18" s="508"/>
      <c r="FR18" s="508"/>
      <c r="FS18" s="491"/>
      <c r="FT18" s="487"/>
      <c r="FU18" s="508"/>
      <c r="FV18" s="508"/>
      <c r="FW18" s="508"/>
      <c r="FX18" s="491"/>
      <c r="FY18" s="487"/>
      <c r="FZ18" s="508"/>
      <c r="GA18" s="508"/>
      <c r="GB18" s="508"/>
      <c r="GC18" s="491"/>
      <c r="GD18" s="487"/>
      <c r="GE18" s="508"/>
      <c r="GF18" s="508"/>
      <c r="GG18" s="508"/>
      <c r="GH18" s="491"/>
      <c r="GI18" s="487"/>
      <c r="GJ18" s="508"/>
      <c r="GK18" s="508"/>
      <c r="GL18" s="508"/>
      <c r="GM18" s="491"/>
      <c r="GN18" s="487"/>
      <c r="GO18" s="508"/>
      <c r="GP18" s="508"/>
      <c r="GQ18" s="508"/>
      <c r="GR18" s="491"/>
      <c r="GS18" s="487"/>
      <c r="GT18" s="508"/>
      <c r="GU18" s="508"/>
      <c r="GV18" s="508"/>
      <c r="GW18" s="491"/>
      <c r="GX18" s="487"/>
      <c r="GY18" s="508"/>
      <c r="GZ18" s="508"/>
      <c r="HA18" s="508"/>
      <c r="HB18" s="491"/>
      <c r="HC18" s="487"/>
      <c r="HD18" s="508"/>
      <c r="HE18" s="508"/>
      <c r="HF18" s="508"/>
      <c r="HG18" s="491"/>
      <c r="HH18" s="487"/>
      <c r="HI18" s="508"/>
      <c r="HJ18" s="508"/>
      <c r="HK18" s="508"/>
      <c r="HL18" s="491"/>
      <c r="HM18" s="487"/>
      <c r="HN18" s="508"/>
      <c r="HO18" s="508"/>
      <c r="HP18" s="508"/>
      <c r="HQ18" s="491"/>
      <c r="HR18" s="487"/>
      <c r="HS18" s="508"/>
      <c r="HT18" s="508"/>
      <c r="HU18" s="508"/>
      <c r="HV18" s="491"/>
      <c r="HW18" s="487"/>
      <c r="HX18" s="508"/>
      <c r="HY18" s="508"/>
      <c r="HZ18" s="508"/>
      <c r="IA18" s="491"/>
      <c r="IB18" s="487"/>
      <c r="IC18" s="508"/>
      <c r="ID18" s="508"/>
      <c r="IE18" s="508"/>
      <c r="IF18" s="491"/>
      <c r="IG18" s="487"/>
      <c r="IH18" s="508"/>
      <c r="II18" s="508"/>
      <c r="IJ18" s="508"/>
      <c r="IK18" s="491"/>
      <c r="IL18" s="487"/>
      <c r="IM18" s="508"/>
      <c r="IN18" s="508"/>
      <c r="IO18" s="508"/>
      <c r="IP18" s="491"/>
      <c r="IQ18" s="487"/>
      <c r="IR18" s="508"/>
      <c r="IS18" s="508"/>
      <c r="IT18" s="508"/>
      <c r="IU18" s="491"/>
      <c r="IV18" s="487"/>
      <c r="IW18" s="508"/>
      <c r="IX18" s="508"/>
      <c r="IY18" s="508"/>
      <c r="IZ18" s="491"/>
      <c r="JA18" s="487"/>
      <c r="JB18" s="508"/>
      <c r="JC18" s="508"/>
      <c r="JD18" s="508"/>
      <c r="JE18" s="491"/>
      <c r="JF18" s="487"/>
      <c r="JG18" s="508"/>
      <c r="JH18" s="508"/>
      <c r="JI18" s="508"/>
      <c r="JJ18" s="491"/>
      <c r="JK18" s="487"/>
      <c r="JL18" s="508"/>
      <c r="JM18" s="508"/>
      <c r="JN18" s="508"/>
      <c r="JO18" s="491"/>
      <c r="JP18" s="487"/>
      <c r="JQ18" s="508"/>
      <c r="JR18" s="508"/>
      <c r="JS18" s="508"/>
      <c r="JT18" s="491"/>
      <c r="JU18" s="487"/>
      <c r="JV18" s="508"/>
      <c r="JW18" s="508"/>
      <c r="JX18" s="508"/>
      <c r="JY18" s="491"/>
      <c r="JZ18" s="487"/>
      <c r="KA18" s="508"/>
      <c r="KB18" s="508"/>
      <c r="KC18" s="508"/>
      <c r="KD18" s="491"/>
      <c r="KE18" s="487"/>
      <c r="KF18" s="508"/>
      <c r="KG18" s="508"/>
      <c r="KH18" s="508"/>
      <c r="KI18" s="491"/>
      <c r="KJ18" s="487"/>
      <c r="KK18" s="508"/>
      <c r="KL18" s="508"/>
      <c r="KM18" s="508"/>
      <c r="KN18" s="491"/>
      <c r="KO18" s="487"/>
      <c r="KP18" s="508"/>
      <c r="KQ18" s="508"/>
      <c r="KR18" s="508"/>
      <c r="KS18" s="491"/>
      <c r="KT18" s="487"/>
      <c r="KU18" s="508"/>
      <c r="KV18" s="508"/>
      <c r="KW18" s="508"/>
      <c r="KX18" s="491"/>
      <c r="KY18" s="487"/>
      <c r="KZ18" s="508"/>
      <c r="LA18" s="508"/>
      <c r="LB18" s="508"/>
      <c r="LC18" s="491"/>
      <c r="LD18" s="487"/>
      <c r="LE18" s="508"/>
      <c r="LF18" s="508"/>
      <c r="LG18" s="508"/>
      <c r="LH18" s="491"/>
      <c r="LI18" s="487"/>
      <c r="LJ18" s="508"/>
      <c r="LK18" s="508"/>
      <c r="LL18" s="508"/>
      <c r="LM18" s="491"/>
      <c r="LN18" s="487"/>
      <c r="LO18" s="508"/>
      <c r="LP18" s="508"/>
      <c r="LQ18" s="508"/>
      <c r="LR18" s="491"/>
      <c r="LS18" s="487"/>
      <c r="LT18" s="508"/>
      <c r="LU18" s="508"/>
      <c r="LV18" s="508"/>
      <c r="LW18" s="491"/>
      <c r="LX18" s="487"/>
      <c r="LY18" s="508"/>
      <c r="LZ18" s="508"/>
      <c r="MA18" s="508"/>
      <c r="MB18" s="491"/>
      <c r="MC18" s="487"/>
      <c r="MD18" s="508"/>
      <c r="ME18" s="508"/>
      <c r="MF18" s="508"/>
      <c r="MG18" s="491"/>
      <c r="MH18" s="487"/>
      <c r="MI18" s="508"/>
      <c r="MJ18" s="508"/>
      <c r="MK18" s="508"/>
      <c r="ML18" s="491"/>
      <c r="MM18" s="487"/>
      <c r="MN18" s="508"/>
      <c r="MO18" s="508"/>
      <c r="MP18" s="508"/>
      <c r="MQ18" s="491"/>
      <c r="MR18" s="603"/>
      <c r="MS18" s="494"/>
      <c r="MT18" s="494"/>
      <c r="MU18" s="494"/>
      <c r="MV18" s="495"/>
    </row>
    <row r="19" spans="1:360">
      <c r="A19" s="487"/>
      <c r="B19" s="508"/>
      <c r="C19" s="508"/>
      <c r="D19" s="508"/>
      <c r="E19" s="491"/>
      <c r="F19" s="487"/>
      <c r="G19" s="508"/>
      <c r="H19" s="508"/>
      <c r="I19" s="508"/>
      <c r="J19" s="491"/>
      <c r="K19" s="487"/>
      <c r="L19" s="508"/>
      <c r="M19" s="508"/>
      <c r="N19" s="508"/>
      <c r="O19" s="491"/>
      <c r="P19" s="487"/>
      <c r="Q19" s="508"/>
      <c r="R19" s="508"/>
      <c r="S19" s="508"/>
      <c r="T19" s="491"/>
      <c r="U19" s="487"/>
      <c r="V19" s="508"/>
      <c r="W19" s="508"/>
      <c r="X19" s="508"/>
      <c r="Y19" s="491"/>
      <c r="Z19" s="487"/>
      <c r="AA19" s="508"/>
      <c r="AB19" s="508"/>
      <c r="AC19" s="508"/>
      <c r="AD19" s="491"/>
      <c r="AE19" s="487"/>
      <c r="AF19" s="508"/>
      <c r="AG19" s="508"/>
      <c r="AH19" s="508"/>
      <c r="AI19" s="491"/>
      <c r="AJ19" s="487"/>
      <c r="AK19" s="508"/>
      <c r="AL19" s="508"/>
      <c r="AM19" s="508"/>
      <c r="AN19" s="491"/>
      <c r="AO19" s="487"/>
      <c r="AP19" s="508"/>
      <c r="AQ19" s="508"/>
      <c r="AR19" s="508"/>
      <c r="AS19" s="491"/>
      <c r="AT19" s="487"/>
      <c r="AU19" s="508"/>
      <c r="AV19" s="508"/>
      <c r="AW19" s="508"/>
      <c r="AX19" s="491"/>
      <c r="AY19" s="487"/>
      <c r="AZ19" s="508"/>
      <c r="BA19" s="508"/>
      <c r="BB19" s="508"/>
      <c r="BC19" s="491"/>
      <c r="BD19" s="487"/>
      <c r="BE19" s="508"/>
      <c r="BF19" s="508"/>
      <c r="BG19" s="508"/>
      <c r="BH19" s="491"/>
      <c r="BI19" s="487"/>
      <c r="BJ19" s="508"/>
      <c r="BK19" s="508"/>
      <c r="BL19" s="508"/>
      <c r="BM19" s="491"/>
      <c r="BN19" s="487"/>
      <c r="BO19" s="508"/>
      <c r="BP19" s="508"/>
      <c r="BQ19" s="508"/>
      <c r="BR19" s="491"/>
      <c r="BS19" s="487"/>
      <c r="BT19" s="508"/>
      <c r="BU19" s="508"/>
      <c r="BV19" s="508"/>
      <c r="BW19" s="491"/>
      <c r="BX19" s="487"/>
      <c r="BY19" s="508"/>
      <c r="BZ19" s="508"/>
      <c r="CA19" s="508"/>
      <c r="CB19" s="491"/>
      <c r="CC19" s="487"/>
      <c r="CD19" s="508"/>
      <c r="CE19" s="508"/>
      <c r="CF19" s="508"/>
      <c r="CG19" s="491"/>
      <c r="CH19" s="487"/>
      <c r="CI19" s="508"/>
      <c r="CJ19" s="508"/>
      <c r="CK19" s="508"/>
      <c r="CL19" s="491"/>
      <c r="CM19" s="487"/>
      <c r="CN19" s="508"/>
      <c r="CO19" s="508"/>
      <c r="CP19" s="508"/>
      <c r="CQ19" s="491"/>
      <c r="CR19" s="487"/>
      <c r="CS19" s="508"/>
      <c r="CT19" s="508"/>
      <c r="CU19" s="508"/>
      <c r="CV19" s="491"/>
      <c r="CW19" s="487"/>
      <c r="CX19" s="508"/>
      <c r="CY19" s="508"/>
      <c r="CZ19" s="508"/>
      <c r="DA19" s="491"/>
      <c r="DB19" s="487"/>
      <c r="DC19" s="508"/>
      <c r="DD19" s="508"/>
      <c r="DE19" s="508"/>
      <c r="DF19" s="491"/>
      <c r="DG19" s="487"/>
      <c r="DH19" s="508"/>
      <c r="DI19" s="508"/>
      <c r="DJ19" s="508"/>
      <c r="DK19" s="491"/>
      <c r="DL19" s="487"/>
      <c r="DM19" s="508"/>
      <c r="DN19" s="508"/>
      <c r="DO19" s="508"/>
      <c r="DP19" s="491"/>
      <c r="DQ19" s="487"/>
      <c r="DR19" s="508"/>
      <c r="DS19" s="508"/>
      <c r="DT19" s="508"/>
      <c r="DU19" s="491"/>
      <c r="DV19" s="487"/>
      <c r="DW19" s="508"/>
      <c r="DX19" s="508"/>
      <c r="DY19" s="508"/>
      <c r="DZ19" s="491"/>
      <c r="EA19" s="487"/>
      <c r="EB19" s="508"/>
      <c r="EC19" s="508"/>
      <c r="ED19" s="508"/>
      <c r="EE19" s="491"/>
      <c r="EF19" s="487"/>
      <c r="EG19" s="508"/>
      <c r="EH19" s="508"/>
      <c r="EI19" s="508"/>
      <c r="EJ19" s="491"/>
      <c r="EK19" s="487"/>
      <c r="EL19" s="508"/>
      <c r="EM19" s="508"/>
      <c r="EN19" s="508"/>
      <c r="EO19" s="491"/>
      <c r="EP19" s="487"/>
      <c r="EQ19" s="508"/>
      <c r="ER19" s="508"/>
      <c r="ES19" s="508"/>
      <c r="ET19" s="491"/>
      <c r="EU19" s="487"/>
      <c r="EV19" s="508"/>
      <c r="EW19" s="508"/>
      <c r="EX19" s="508"/>
      <c r="EY19" s="491"/>
      <c r="EZ19" s="487"/>
      <c r="FA19" s="508"/>
      <c r="FB19" s="508"/>
      <c r="FC19" s="508"/>
      <c r="FD19" s="491"/>
      <c r="FE19" s="487"/>
      <c r="FF19" s="508"/>
      <c r="FG19" s="508"/>
      <c r="FH19" s="508"/>
      <c r="FI19" s="491"/>
      <c r="FJ19" s="487"/>
      <c r="FK19" s="508"/>
      <c r="FL19" s="508"/>
      <c r="FM19" s="508"/>
      <c r="FN19" s="491"/>
      <c r="FO19" s="487"/>
      <c r="FP19" s="508"/>
      <c r="FQ19" s="508"/>
      <c r="FR19" s="508"/>
      <c r="FS19" s="491"/>
      <c r="FT19" s="487"/>
      <c r="FU19" s="508"/>
      <c r="FV19" s="508"/>
      <c r="FW19" s="508"/>
      <c r="FX19" s="491"/>
      <c r="FY19" s="487"/>
      <c r="FZ19" s="508"/>
      <c r="GA19" s="508"/>
      <c r="GB19" s="508"/>
      <c r="GC19" s="491"/>
      <c r="GD19" s="487"/>
      <c r="GE19" s="508"/>
      <c r="GF19" s="508"/>
      <c r="GG19" s="508"/>
      <c r="GH19" s="491"/>
      <c r="GI19" s="487"/>
      <c r="GJ19" s="508"/>
      <c r="GK19" s="508"/>
      <c r="GL19" s="508"/>
      <c r="GM19" s="491"/>
      <c r="GN19" s="487"/>
      <c r="GO19" s="508"/>
      <c r="GP19" s="508"/>
      <c r="GQ19" s="508"/>
      <c r="GR19" s="491"/>
      <c r="GS19" s="487"/>
      <c r="GT19" s="508"/>
      <c r="GU19" s="508"/>
      <c r="GV19" s="508"/>
      <c r="GW19" s="491"/>
      <c r="GX19" s="487"/>
      <c r="GY19" s="508"/>
      <c r="GZ19" s="508"/>
      <c r="HA19" s="508"/>
      <c r="HB19" s="491"/>
      <c r="HC19" s="487"/>
      <c r="HD19" s="508"/>
      <c r="HE19" s="508"/>
      <c r="HF19" s="508"/>
      <c r="HG19" s="491"/>
      <c r="HH19" s="487"/>
      <c r="HI19" s="508"/>
      <c r="HJ19" s="508"/>
      <c r="HK19" s="508"/>
      <c r="HL19" s="491"/>
      <c r="HM19" s="487"/>
      <c r="HN19" s="508"/>
      <c r="HO19" s="508"/>
      <c r="HP19" s="508"/>
      <c r="HQ19" s="491"/>
      <c r="HR19" s="487"/>
      <c r="HS19" s="508"/>
      <c r="HT19" s="508"/>
      <c r="HU19" s="508"/>
      <c r="HV19" s="491"/>
      <c r="HW19" s="487"/>
      <c r="HX19" s="508"/>
      <c r="HY19" s="508"/>
      <c r="HZ19" s="508"/>
      <c r="IA19" s="491"/>
      <c r="IB19" s="487"/>
      <c r="IC19" s="508"/>
      <c r="ID19" s="508"/>
      <c r="IE19" s="508"/>
      <c r="IF19" s="491"/>
      <c r="IG19" s="487"/>
      <c r="IH19" s="508"/>
      <c r="II19" s="508"/>
      <c r="IJ19" s="508"/>
      <c r="IK19" s="491"/>
      <c r="IL19" s="487"/>
      <c r="IM19" s="508"/>
      <c r="IN19" s="508"/>
      <c r="IO19" s="508"/>
      <c r="IP19" s="491"/>
      <c r="IQ19" s="487"/>
      <c r="IR19" s="508"/>
      <c r="IS19" s="508"/>
      <c r="IT19" s="508"/>
      <c r="IU19" s="491"/>
      <c r="IV19" s="487"/>
      <c r="IW19" s="508"/>
      <c r="IX19" s="508"/>
      <c r="IY19" s="508"/>
      <c r="IZ19" s="491"/>
      <c r="JA19" s="487"/>
      <c r="JB19" s="508"/>
      <c r="JC19" s="508"/>
      <c r="JD19" s="508"/>
      <c r="JE19" s="491"/>
      <c r="JF19" s="487"/>
      <c r="JG19" s="508"/>
      <c r="JH19" s="508"/>
      <c r="JI19" s="508"/>
      <c r="JJ19" s="491"/>
      <c r="JK19" s="487"/>
      <c r="JL19" s="508"/>
      <c r="JM19" s="508"/>
      <c r="JN19" s="508"/>
      <c r="JO19" s="491"/>
      <c r="JP19" s="487"/>
      <c r="JQ19" s="508"/>
      <c r="JR19" s="508"/>
      <c r="JS19" s="508"/>
      <c r="JT19" s="491"/>
      <c r="JU19" s="487"/>
      <c r="JV19" s="508"/>
      <c r="JW19" s="508"/>
      <c r="JX19" s="508"/>
      <c r="JY19" s="491"/>
      <c r="JZ19" s="487"/>
      <c r="KA19" s="508"/>
      <c r="KB19" s="508"/>
      <c r="KC19" s="508"/>
      <c r="KD19" s="491"/>
      <c r="KE19" s="487"/>
      <c r="KF19" s="508"/>
      <c r="KG19" s="508"/>
      <c r="KH19" s="508"/>
      <c r="KI19" s="491"/>
      <c r="KJ19" s="487"/>
      <c r="KK19" s="508"/>
      <c r="KL19" s="508"/>
      <c r="KM19" s="508"/>
      <c r="KN19" s="491"/>
      <c r="KO19" s="487"/>
      <c r="KP19" s="508"/>
      <c r="KQ19" s="508"/>
      <c r="KR19" s="508"/>
      <c r="KS19" s="491"/>
      <c r="KT19" s="487"/>
      <c r="KU19" s="508"/>
      <c r="KV19" s="508"/>
      <c r="KW19" s="508"/>
      <c r="KX19" s="491"/>
      <c r="KY19" s="487"/>
      <c r="KZ19" s="508"/>
      <c r="LA19" s="508"/>
      <c r="LB19" s="508"/>
      <c r="LC19" s="491"/>
      <c r="LD19" s="487"/>
      <c r="LE19" s="508"/>
      <c r="LF19" s="508"/>
      <c r="LG19" s="508"/>
      <c r="LH19" s="491"/>
      <c r="LI19" s="487"/>
      <c r="LJ19" s="508"/>
      <c r="LK19" s="508"/>
      <c r="LL19" s="508"/>
      <c r="LM19" s="491"/>
      <c r="LN19" s="487"/>
      <c r="LO19" s="508"/>
      <c r="LP19" s="508"/>
      <c r="LQ19" s="508"/>
      <c r="LR19" s="491"/>
      <c r="LS19" s="487"/>
      <c r="LT19" s="508"/>
      <c r="LU19" s="508"/>
      <c r="LV19" s="508"/>
      <c r="LW19" s="491"/>
      <c r="LX19" s="487"/>
      <c r="LY19" s="508"/>
      <c r="LZ19" s="508"/>
      <c r="MA19" s="508"/>
      <c r="MB19" s="491"/>
      <c r="MC19" s="487"/>
      <c r="MD19" s="508"/>
      <c r="ME19" s="508"/>
      <c r="MF19" s="508"/>
      <c r="MG19" s="491"/>
      <c r="MH19" s="487"/>
      <c r="MI19" s="508"/>
      <c r="MJ19" s="508"/>
      <c r="MK19" s="508"/>
      <c r="ML19" s="491"/>
      <c r="MM19" s="487"/>
      <c r="MN19" s="508"/>
      <c r="MO19" s="508"/>
      <c r="MP19" s="508"/>
      <c r="MQ19" s="491"/>
      <c r="MR19" s="603"/>
      <c r="MS19" s="494"/>
      <c r="MT19" s="494"/>
      <c r="MU19" s="494"/>
      <c r="MV19" s="495"/>
    </row>
    <row r="20" spans="1:360">
      <c r="A20" s="487"/>
      <c r="B20" s="509"/>
      <c r="C20" s="509"/>
      <c r="D20" s="509"/>
      <c r="E20" s="491"/>
      <c r="F20" s="487"/>
      <c r="G20" s="509"/>
      <c r="H20" s="509"/>
      <c r="I20" s="509"/>
      <c r="J20" s="491"/>
      <c r="K20" s="487"/>
      <c r="L20" s="509"/>
      <c r="M20" s="509"/>
      <c r="N20" s="509"/>
      <c r="O20" s="491"/>
      <c r="P20" s="487"/>
      <c r="Q20" s="509"/>
      <c r="R20" s="509"/>
      <c r="S20" s="509"/>
      <c r="T20" s="491"/>
      <c r="U20" s="487"/>
      <c r="V20" s="509"/>
      <c r="W20" s="509"/>
      <c r="X20" s="509"/>
      <c r="Y20" s="491"/>
      <c r="Z20" s="487"/>
      <c r="AA20" s="509"/>
      <c r="AB20" s="509"/>
      <c r="AC20" s="509"/>
      <c r="AD20" s="491"/>
      <c r="AE20" s="487"/>
      <c r="AF20" s="509"/>
      <c r="AG20" s="509"/>
      <c r="AH20" s="509"/>
      <c r="AI20" s="491"/>
      <c r="AJ20" s="487"/>
      <c r="AK20" s="509"/>
      <c r="AL20" s="509"/>
      <c r="AM20" s="509"/>
      <c r="AN20" s="491"/>
      <c r="AO20" s="487"/>
      <c r="AP20" s="509"/>
      <c r="AQ20" s="509"/>
      <c r="AR20" s="509"/>
      <c r="AS20" s="491"/>
      <c r="AT20" s="487"/>
      <c r="AU20" s="509"/>
      <c r="AV20" s="509"/>
      <c r="AW20" s="509"/>
      <c r="AX20" s="491"/>
      <c r="AY20" s="487"/>
      <c r="AZ20" s="509"/>
      <c r="BA20" s="509"/>
      <c r="BB20" s="509"/>
      <c r="BC20" s="491"/>
      <c r="BD20" s="487"/>
      <c r="BE20" s="509"/>
      <c r="BF20" s="509"/>
      <c r="BG20" s="509"/>
      <c r="BH20" s="491"/>
      <c r="BI20" s="487"/>
      <c r="BJ20" s="509"/>
      <c r="BK20" s="509"/>
      <c r="BL20" s="509"/>
      <c r="BM20" s="491"/>
      <c r="BN20" s="487"/>
      <c r="BO20" s="509"/>
      <c r="BP20" s="509"/>
      <c r="BQ20" s="509"/>
      <c r="BR20" s="491"/>
      <c r="BS20" s="487"/>
      <c r="BT20" s="509"/>
      <c r="BU20" s="509"/>
      <c r="BV20" s="509"/>
      <c r="BW20" s="491"/>
      <c r="BX20" s="487"/>
      <c r="BY20" s="509"/>
      <c r="BZ20" s="509"/>
      <c r="CA20" s="509"/>
      <c r="CB20" s="491"/>
      <c r="CC20" s="487"/>
      <c r="CD20" s="509"/>
      <c r="CE20" s="509"/>
      <c r="CF20" s="509"/>
      <c r="CG20" s="491"/>
      <c r="CH20" s="487"/>
      <c r="CI20" s="509"/>
      <c r="CJ20" s="509"/>
      <c r="CK20" s="509"/>
      <c r="CL20" s="491"/>
      <c r="CM20" s="487"/>
      <c r="CN20" s="509"/>
      <c r="CO20" s="509"/>
      <c r="CP20" s="509"/>
      <c r="CQ20" s="491"/>
      <c r="CR20" s="487"/>
      <c r="CS20" s="509"/>
      <c r="CT20" s="509"/>
      <c r="CU20" s="509"/>
      <c r="CV20" s="491"/>
      <c r="CW20" s="487"/>
      <c r="CX20" s="509"/>
      <c r="CY20" s="509"/>
      <c r="CZ20" s="509"/>
      <c r="DA20" s="491"/>
      <c r="DB20" s="487"/>
      <c r="DC20" s="509"/>
      <c r="DD20" s="509"/>
      <c r="DE20" s="509"/>
      <c r="DF20" s="491"/>
      <c r="DG20" s="487"/>
      <c r="DH20" s="509"/>
      <c r="DI20" s="509"/>
      <c r="DJ20" s="509"/>
      <c r="DK20" s="491"/>
      <c r="DL20" s="487"/>
      <c r="DM20" s="509"/>
      <c r="DN20" s="509"/>
      <c r="DO20" s="509"/>
      <c r="DP20" s="491"/>
      <c r="DQ20" s="487"/>
      <c r="DR20" s="509"/>
      <c r="DS20" s="509"/>
      <c r="DT20" s="509"/>
      <c r="DU20" s="491"/>
      <c r="DV20" s="487"/>
      <c r="DW20" s="509"/>
      <c r="DX20" s="509"/>
      <c r="DY20" s="509"/>
      <c r="DZ20" s="491"/>
      <c r="EA20" s="487"/>
      <c r="EB20" s="509"/>
      <c r="EC20" s="509"/>
      <c r="ED20" s="509"/>
      <c r="EE20" s="491"/>
      <c r="EF20" s="487"/>
      <c r="EG20" s="509"/>
      <c r="EH20" s="509"/>
      <c r="EI20" s="509"/>
      <c r="EJ20" s="491"/>
      <c r="EK20" s="487"/>
      <c r="EL20" s="509"/>
      <c r="EM20" s="509"/>
      <c r="EN20" s="509"/>
      <c r="EO20" s="491"/>
      <c r="EP20" s="487"/>
      <c r="EQ20" s="509"/>
      <c r="ER20" s="509"/>
      <c r="ES20" s="509"/>
      <c r="ET20" s="491"/>
      <c r="EU20" s="487"/>
      <c r="EV20" s="509"/>
      <c r="EW20" s="509"/>
      <c r="EX20" s="509"/>
      <c r="EY20" s="491"/>
      <c r="EZ20" s="487"/>
      <c r="FA20" s="509"/>
      <c r="FB20" s="509"/>
      <c r="FC20" s="509"/>
      <c r="FD20" s="491"/>
      <c r="FE20" s="487"/>
      <c r="FF20" s="509"/>
      <c r="FG20" s="509"/>
      <c r="FH20" s="509"/>
      <c r="FI20" s="491"/>
      <c r="FJ20" s="487"/>
      <c r="FK20" s="509"/>
      <c r="FL20" s="509"/>
      <c r="FM20" s="509"/>
      <c r="FN20" s="491"/>
      <c r="FO20" s="487"/>
      <c r="FP20" s="509"/>
      <c r="FQ20" s="509"/>
      <c r="FR20" s="509"/>
      <c r="FS20" s="491"/>
      <c r="FT20" s="487"/>
      <c r="FU20" s="509"/>
      <c r="FV20" s="509"/>
      <c r="FW20" s="509"/>
      <c r="FX20" s="491"/>
      <c r="FY20" s="487"/>
      <c r="FZ20" s="509"/>
      <c r="GA20" s="509"/>
      <c r="GB20" s="509"/>
      <c r="GC20" s="491"/>
      <c r="GD20" s="487"/>
      <c r="GE20" s="509"/>
      <c r="GF20" s="509"/>
      <c r="GG20" s="509"/>
      <c r="GH20" s="491"/>
      <c r="GI20" s="487"/>
      <c r="GJ20" s="509"/>
      <c r="GK20" s="509"/>
      <c r="GL20" s="509"/>
      <c r="GM20" s="491"/>
      <c r="GN20" s="487"/>
      <c r="GO20" s="509"/>
      <c r="GP20" s="509"/>
      <c r="GQ20" s="509"/>
      <c r="GR20" s="491"/>
      <c r="GS20" s="487"/>
      <c r="GT20" s="509"/>
      <c r="GU20" s="509"/>
      <c r="GV20" s="509"/>
      <c r="GW20" s="491"/>
      <c r="GX20" s="487"/>
      <c r="GY20" s="509"/>
      <c r="GZ20" s="509"/>
      <c r="HA20" s="509"/>
      <c r="HB20" s="491"/>
      <c r="HC20" s="487"/>
      <c r="HD20" s="509"/>
      <c r="HE20" s="509"/>
      <c r="HF20" s="509"/>
      <c r="HG20" s="491"/>
      <c r="HH20" s="487"/>
      <c r="HI20" s="509"/>
      <c r="HJ20" s="509"/>
      <c r="HK20" s="509"/>
      <c r="HL20" s="491"/>
      <c r="HM20" s="487"/>
      <c r="HN20" s="509"/>
      <c r="HO20" s="509"/>
      <c r="HP20" s="509"/>
      <c r="HQ20" s="491"/>
      <c r="HR20" s="487"/>
      <c r="HS20" s="509"/>
      <c r="HT20" s="509"/>
      <c r="HU20" s="509"/>
      <c r="HV20" s="491"/>
      <c r="HW20" s="487"/>
      <c r="HX20" s="509"/>
      <c r="HY20" s="509"/>
      <c r="HZ20" s="509"/>
      <c r="IA20" s="491"/>
      <c r="IB20" s="487"/>
      <c r="IC20" s="509"/>
      <c r="ID20" s="509"/>
      <c r="IE20" s="509"/>
      <c r="IF20" s="491"/>
      <c r="IG20" s="487"/>
      <c r="IH20" s="509"/>
      <c r="II20" s="509"/>
      <c r="IJ20" s="509"/>
      <c r="IK20" s="491"/>
      <c r="IL20" s="487"/>
      <c r="IM20" s="509"/>
      <c r="IN20" s="509"/>
      <c r="IO20" s="509"/>
      <c r="IP20" s="491"/>
      <c r="IQ20" s="487"/>
      <c r="IR20" s="509"/>
      <c r="IS20" s="509"/>
      <c r="IT20" s="509"/>
      <c r="IU20" s="491"/>
      <c r="IV20" s="487"/>
      <c r="IW20" s="509"/>
      <c r="IX20" s="509"/>
      <c r="IY20" s="509"/>
      <c r="IZ20" s="491"/>
      <c r="JA20" s="487"/>
      <c r="JB20" s="509"/>
      <c r="JC20" s="509"/>
      <c r="JD20" s="509"/>
      <c r="JE20" s="491"/>
      <c r="JF20" s="487"/>
      <c r="JG20" s="509"/>
      <c r="JH20" s="509"/>
      <c r="JI20" s="509"/>
      <c r="JJ20" s="491"/>
      <c r="JK20" s="487"/>
      <c r="JL20" s="509"/>
      <c r="JM20" s="509"/>
      <c r="JN20" s="509"/>
      <c r="JO20" s="491"/>
      <c r="JP20" s="487"/>
      <c r="JQ20" s="509"/>
      <c r="JR20" s="509"/>
      <c r="JS20" s="509"/>
      <c r="JT20" s="491"/>
      <c r="JU20" s="487"/>
      <c r="JV20" s="509"/>
      <c r="JW20" s="509"/>
      <c r="JX20" s="509"/>
      <c r="JY20" s="491"/>
      <c r="JZ20" s="487"/>
      <c r="KA20" s="509"/>
      <c r="KB20" s="509"/>
      <c r="KC20" s="509"/>
      <c r="KD20" s="491"/>
      <c r="KE20" s="487"/>
      <c r="KF20" s="509"/>
      <c r="KG20" s="509"/>
      <c r="KH20" s="509"/>
      <c r="KI20" s="491"/>
      <c r="KJ20" s="487"/>
      <c r="KK20" s="509"/>
      <c r="KL20" s="509"/>
      <c r="KM20" s="509"/>
      <c r="KN20" s="491"/>
      <c r="KO20" s="487"/>
      <c r="KP20" s="509"/>
      <c r="KQ20" s="509"/>
      <c r="KR20" s="509"/>
      <c r="KS20" s="491"/>
      <c r="KT20" s="487"/>
      <c r="KU20" s="509"/>
      <c r="KV20" s="509"/>
      <c r="KW20" s="509"/>
      <c r="KX20" s="491"/>
      <c r="KY20" s="487"/>
      <c r="KZ20" s="509"/>
      <c r="LA20" s="509"/>
      <c r="LB20" s="509"/>
      <c r="LC20" s="491"/>
      <c r="LD20" s="487"/>
      <c r="LE20" s="509"/>
      <c r="LF20" s="509"/>
      <c r="LG20" s="509"/>
      <c r="LH20" s="491"/>
      <c r="LI20" s="487"/>
      <c r="LJ20" s="509"/>
      <c r="LK20" s="509"/>
      <c r="LL20" s="509"/>
      <c r="LM20" s="491"/>
      <c r="LN20" s="487"/>
      <c r="LO20" s="509"/>
      <c r="LP20" s="509"/>
      <c r="LQ20" s="509"/>
      <c r="LR20" s="491"/>
      <c r="LS20" s="487"/>
      <c r="LT20" s="509"/>
      <c r="LU20" s="509"/>
      <c r="LV20" s="509"/>
      <c r="LW20" s="491"/>
      <c r="LX20" s="487"/>
      <c r="LY20" s="509"/>
      <c r="LZ20" s="509"/>
      <c r="MA20" s="509"/>
      <c r="MB20" s="491"/>
      <c r="MC20" s="487"/>
      <c r="MD20" s="509"/>
      <c r="ME20" s="509"/>
      <c r="MF20" s="509"/>
      <c r="MG20" s="491"/>
      <c r="MH20" s="487"/>
      <c r="MI20" s="509"/>
      <c r="MJ20" s="509"/>
      <c r="MK20" s="509"/>
      <c r="ML20" s="491"/>
      <c r="MM20" s="487"/>
      <c r="MN20" s="509"/>
      <c r="MO20" s="509"/>
      <c r="MP20" s="509"/>
      <c r="MQ20" s="491"/>
      <c r="MR20" s="603"/>
      <c r="MS20" s="494"/>
      <c r="MT20" s="494"/>
      <c r="MU20" s="494"/>
      <c r="MV20" s="495"/>
    </row>
    <row r="21" spans="1:360">
      <c r="A21" s="487"/>
      <c r="B21" s="508"/>
      <c r="C21" s="508"/>
      <c r="D21" s="508"/>
      <c r="E21" s="491"/>
      <c r="F21" s="487"/>
      <c r="G21" s="508"/>
      <c r="H21" s="508"/>
      <c r="I21" s="508"/>
      <c r="J21" s="491"/>
      <c r="K21" s="487"/>
      <c r="L21" s="508"/>
      <c r="M21" s="508"/>
      <c r="N21" s="508"/>
      <c r="O21" s="491"/>
      <c r="P21" s="487"/>
      <c r="Q21" s="508"/>
      <c r="R21" s="508"/>
      <c r="S21" s="508"/>
      <c r="T21" s="491"/>
      <c r="U21" s="487"/>
      <c r="V21" s="508"/>
      <c r="W21" s="508"/>
      <c r="X21" s="508"/>
      <c r="Y21" s="491"/>
      <c r="Z21" s="487"/>
      <c r="AA21" s="508"/>
      <c r="AB21" s="508"/>
      <c r="AC21" s="508"/>
      <c r="AD21" s="491"/>
      <c r="AE21" s="487"/>
      <c r="AF21" s="508"/>
      <c r="AG21" s="508"/>
      <c r="AH21" s="508"/>
      <c r="AI21" s="491"/>
      <c r="AJ21" s="487"/>
      <c r="AK21" s="508"/>
      <c r="AL21" s="508"/>
      <c r="AM21" s="508"/>
      <c r="AN21" s="491"/>
      <c r="AO21" s="487"/>
      <c r="AP21" s="508"/>
      <c r="AQ21" s="508"/>
      <c r="AR21" s="508"/>
      <c r="AS21" s="491"/>
      <c r="AT21" s="487"/>
      <c r="AU21" s="508"/>
      <c r="AV21" s="508"/>
      <c r="AW21" s="508"/>
      <c r="AX21" s="491"/>
      <c r="AY21" s="487"/>
      <c r="AZ21" s="508"/>
      <c r="BA21" s="508"/>
      <c r="BB21" s="508"/>
      <c r="BC21" s="491"/>
      <c r="BD21" s="487"/>
      <c r="BE21" s="508"/>
      <c r="BF21" s="508"/>
      <c r="BG21" s="508"/>
      <c r="BH21" s="491"/>
      <c r="BI21" s="487"/>
      <c r="BJ21" s="508"/>
      <c r="BK21" s="508"/>
      <c r="BL21" s="508"/>
      <c r="BM21" s="491"/>
      <c r="BN21" s="487"/>
      <c r="BO21" s="508"/>
      <c r="BP21" s="508"/>
      <c r="BQ21" s="508"/>
      <c r="BR21" s="491"/>
      <c r="BS21" s="487"/>
      <c r="BT21" s="508"/>
      <c r="BU21" s="508"/>
      <c r="BV21" s="508"/>
      <c r="BW21" s="491"/>
      <c r="BX21" s="487"/>
      <c r="BY21" s="508"/>
      <c r="BZ21" s="508"/>
      <c r="CA21" s="508"/>
      <c r="CB21" s="491"/>
      <c r="CC21" s="487"/>
      <c r="CD21" s="508"/>
      <c r="CE21" s="508"/>
      <c r="CF21" s="508"/>
      <c r="CG21" s="491"/>
      <c r="CH21" s="487"/>
      <c r="CI21" s="508"/>
      <c r="CJ21" s="508"/>
      <c r="CK21" s="508"/>
      <c r="CL21" s="491"/>
      <c r="CM21" s="487"/>
      <c r="CN21" s="508"/>
      <c r="CO21" s="508"/>
      <c r="CP21" s="508"/>
      <c r="CQ21" s="491"/>
      <c r="CR21" s="487"/>
      <c r="CS21" s="508"/>
      <c r="CT21" s="508"/>
      <c r="CU21" s="508"/>
      <c r="CV21" s="491"/>
      <c r="CW21" s="487"/>
      <c r="CX21" s="508"/>
      <c r="CY21" s="508"/>
      <c r="CZ21" s="508"/>
      <c r="DA21" s="491"/>
      <c r="DB21" s="487"/>
      <c r="DC21" s="508"/>
      <c r="DD21" s="508"/>
      <c r="DE21" s="508"/>
      <c r="DF21" s="491"/>
      <c r="DG21" s="487"/>
      <c r="DH21" s="508"/>
      <c r="DI21" s="508"/>
      <c r="DJ21" s="508"/>
      <c r="DK21" s="491"/>
      <c r="DL21" s="487"/>
      <c r="DM21" s="508"/>
      <c r="DN21" s="508"/>
      <c r="DO21" s="508"/>
      <c r="DP21" s="491"/>
      <c r="DQ21" s="487"/>
      <c r="DR21" s="508"/>
      <c r="DS21" s="508"/>
      <c r="DT21" s="508"/>
      <c r="DU21" s="491"/>
      <c r="DV21" s="487"/>
      <c r="DW21" s="508"/>
      <c r="DX21" s="508"/>
      <c r="DY21" s="508"/>
      <c r="DZ21" s="491"/>
      <c r="EA21" s="487"/>
      <c r="EB21" s="508"/>
      <c r="EC21" s="508"/>
      <c r="ED21" s="508"/>
      <c r="EE21" s="491"/>
      <c r="EF21" s="487"/>
      <c r="EG21" s="508"/>
      <c r="EH21" s="508"/>
      <c r="EI21" s="508"/>
      <c r="EJ21" s="491"/>
      <c r="EK21" s="487"/>
      <c r="EL21" s="508"/>
      <c r="EM21" s="508"/>
      <c r="EN21" s="508"/>
      <c r="EO21" s="491"/>
      <c r="EP21" s="487"/>
      <c r="EQ21" s="508"/>
      <c r="ER21" s="508"/>
      <c r="ES21" s="508"/>
      <c r="ET21" s="491"/>
      <c r="EU21" s="487"/>
      <c r="EV21" s="508"/>
      <c r="EW21" s="508"/>
      <c r="EX21" s="508"/>
      <c r="EY21" s="491"/>
      <c r="EZ21" s="487"/>
      <c r="FA21" s="508"/>
      <c r="FB21" s="508"/>
      <c r="FC21" s="508"/>
      <c r="FD21" s="491"/>
      <c r="FE21" s="487"/>
      <c r="FF21" s="508"/>
      <c r="FG21" s="508"/>
      <c r="FH21" s="508"/>
      <c r="FI21" s="491"/>
      <c r="FJ21" s="487"/>
      <c r="FK21" s="508"/>
      <c r="FL21" s="508"/>
      <c r="FM21" s="508"/>
      <c r="FN21" s="491"/>
      <c r="FO21" s="487"/>
      <c r="FP21" s="508"/>
      <c r="FQ21" s="508"/>
      <c r="FR21" s="508"/>
      <c r="FS21" s="491"/>
      <c r="FT21" s="487"/>
      <c r="FU21" s="508"/>
      <c r="FV21" s="508"/>
      <c r="FW21" s="508"/>
      <c r="FX21" s="491"/>
      <c r="FY21" s="487"/>
      <c r="FZ21" s="508"/>
      <c r="GA21" s="508"/>
      <c r="GB21" s="508"/>
      <c r="GC21" s="491"/>
      <c r="GD21" s="487"/>
      <c r="GE21" s="508"/>
      <c r="GF21" s="508"/>
      <c r="GG21" s="508"/>
      <c r="GH21" s="491"/>
      <c r="GI21" s="487"/>
      <c r="GJ21" s="508"/>
      <c r="GK21" s="508"/>
      <c r="GL21" s="508"/>
      <c r="GM21" s="491"/>
      <c r="GN21" s="487"/>
      <c r="GO21" s="508"/>
      <c r="GP21" s="508"/>
      <c r="GQ21" s="508"/>
      <c r="GR21" s="491"/>
      <c r="GS21" s="487"/>
      <c r="GT21" s="508"/>
      <c r="GU21" s="508"/>
      <c r="GV21" s="508"/>
      <c r="GW21" s="491"/>
      <c r="GX21" s="487"/>
      <c r="GY21" s="508"/>
      <c r="GZ21" s="508"/>
      <c r="HA21" s="508"/>
      <c r="HB21" s="491"/>
      <c r="HC21" s="487"/>
      <c r="HD21" s="508"/>
      <c r="HE21" s="508"/>
      <c r="HF21" s="508"/>
      <c r="HG21" s="491"/>
      <c r="HH21" s="487"/>
      <c r="HI21" s="508"/>
      <c r="HJ21" s="508"/>
      <c r="HK21" s="508"/>
      <c r="HL21" s="491"/>
      <c r="HM21" s="487"/>
      <c r="HN21" s="508"/>
      <c r="HO21" s="508"/>
      <c r="HP21" s="508"/>
      <c r="HQ21" s="491"/>
      <c r="HR21" s="487"/>
      <c r="HS21" s="508"/>
      <c r="HT21" s="508"/>
      <c r="HU21" s="508"/>
      <c r="HV21" s="491"/>
      <c r="HW21" s="487"/>
      <c r="HX21" s="508"/>
      <c r="HY21" s="508"/>
      <c r="HZ21" s="508"/>
      <c r="IA21" s="491"/>
      <c r="IB21" s="487"/>
      <c r="IC21" s="508"/>
      <c r="ID21" s="508"/>
      <c r="IE21" s="508"/>
      <c r="IF21" s="491"/>
      <c r="IG21" s="487"/>
      <c r="IH21" s="508"/>
      <c r="II21" s="508"/>
      <c r="IJ21" s="508"/>
      <c r="IK21" s="491"/>
      <c r="IL21" s="487"/>
      <c r="IM21" s="508"/>
      <c r="IN21" s="508"/>
      <c r="IO21" s="508"/>
      <c r="IP21" s="491"/>
      <c r="IQ21" s="487"/>
      <c r="IR21" s="508"/>
      <c r="IS21" s="508"/>
      <c r="IT21" s="508"/>
      <c r="IU21" s="491"/>
      <c r="IV21" s="487"/>
      <c r="IW21" s="508"/>
      <c r="IX21" s="508"/>
      <c r="IY21" s="508"/>
      <c r="IZ21" s="491"/>
      <c r="JA21" s="487"/>
      <c r="JB21" s="508"/>
      <c r="JC21" s="508"/>
      <c r="JD21" s="508"/>
      <c r="JE21" s="491"/>
      <c r="JF21" s="487"/>
      <c r="JG21" s="508"/>
      <c r="JH21" s="508"/>
      <c r="JI21" s="508"/>
      <c r="JJ21" s="491"/>
      <c r="JK21" s="487"/>
      <c r="JL21" s="508"/>
      <c r="JM21" s="508"/>
      <c r="JN21" s="508"/>
      <c r="JO21" s="491"/>
      <c r="JP21" s="487"/>
      <c r="JQ21" s="508"/>
      <c r="JR21" s="508"/>
      <c r="JS21" s="508"/>
      <c r="JT21" s="491"/>
      <c r="JU21" s="487"/>
      <c r="JV21" s="508"/>
      <c r="JW21" s="508"/>
      <c r="JX21" s="508"/>
      <c r="JY21" s="491"/>
      <c r="JZ21" s="487"/>
      <c r="KA21" s="508"/>
      <c r="KB21" s="508"/>
      <c r="KC21" s="508"/>
      <c r="KD21" s="491"/>
      <c r="KE21" s="487"/>
      <c r="KF21" s="508"/>
      <c r="KG21" s="508"/>
      <c r="KH21" s="508"/>
      <c r="KI21" s="491"/>
      <c r="KJ21" s="487"/>
      <c r="KK21" s="508"/>
      <c r="KL21" s="508"/>
      <c r="KM21" s="508"/>
      <c r="KN21" s="491"/>
      <c r="KO21" s="487"/>
      <c r="KP21" s="508"/>
      <c r="KQ21" s="508"/>
      <c r="KR21" s="508"/>
      <c r="KS21" s="491"/>
      <c r="KT21" s="487"/>
      <c r="KU21" s="508"/>
      <c r="KV21" s="508"/>
      <c r="KW21" s="508"/>
      <c r="KX21" s="491"/>
      <c r="KY21" s="487"/>
      <c r="KZ21" s="508"/>
      <c r="LA21" s="508"/>
      <c r="LB21" s="508"/>
      <c r="LC21" s="491"/>
      <c r="LD21" s="487"/>
      <c r="LE21" s="508"/>
      <c r="LF21" s="508"/>
      <c r="LG21" s="508"/>
      <c r="LH21" s="491"/>
      <c r="LI21" s="487"/>
      <c r="LJ21" s="508"/>
      <c r="LK21" s="508"/>
      <c r="LL21" s="508"/>
      <c r="LM21" s="491"/>
      <c r="LN21" s="487"/>
      <c r="LO21" s="508"/>
      <c r="LP21" s="508"/>
      <c r="LQ21" s="508"/>
      <c r="LR21" s="491"/>
      <c r="LS21" s="487"/>
      <c r="LT21" s="508"/>
      <c r="LU21" s="508"/>
      <c r="LV21" s="508"/>
      <c r="LW21" s="491"/>
      <c r="LX21" s="487"/>
      <c r="LY21" s="508"/>
      <c r="LZ21" s="508"/>
      <c r="MA21" s="508"/>
      <c r="MB21" s="491"/>
      <c r="MC21" s="487"/>
      <c r="MD21" s="508"/>
      <c r="ME21" s="508"/>
      <c r="MF21" s="508"/>
      <c r="MG21" s="491"/>
      <c r="MH21" s="487"/>
      <c r="MI21" s="508"/>
      <c r="MJ21" s="508"/>
      <c r="MK21" s="508"/>
      <c r="ML21" s="491"/>
      <c r="MM21" s="487"/>
      <c r="MN21" s="508"/>
      <c r="MO21" s="508"/>
      <c r="MP21" s="508"/>
      <c r="MQ21" s="491"/>
      <c r="MR21" s="603"/>
      <c r="MS21" s="494"/>
      <c r="MT21" s="494"/>
      <c r="MU21" s="494"/>
      <c r="MV21" s="495"/>
    </row>
    <row r="22" spans="1:360">
      <c r="A22" s="487"/>
      <c r="B22" s="508"/>
      <c r="C22" s="508"/>
      <c r="D22" s="508"/>
      <c r="E22" s="491"/>
      <c r="F22" s="487"/>
      <c r="G22" s="508"/>
      <c r="H22" s="508"/>
      <c r="I22" s="508"/>
      <c r="J22" s="491"/>
      <c r="K22" s="487"/>
      <c r="L22" s="508"/>
      <c r="M22" s="508"/>
      <c r="N22" s="508"/>
      <c r="O22" s="491"/>
      <c r="P22" s="487"/>
      <c r="Q22" s="508"/>
      <c r="R22" s="508"/>
      <c r="S22" s="508"/>
      <c r="T22" s="491"/>
      <c r="U22" s="487"/>
      <c r="V22" s="508"/>
      <c r="W22" s="508"/>
      <c r="X22" s="508"/>
      <c r="Y22" s="491"/>
      <c r="Z22" s="487"/>
      <c r="AA22" s="508"/>
      <c r="AB22" s="508"/>
      <c r="AC22" s="508"/>
      <c r="AD22" s="491"/>
      <c r="AE22" s="487"/>
      <c r="AF22" s="508"/>
      <c r="AG22" s="508"/>
      <c r="AH22" s="508"/>
      <c r="AI22" s="491"/>
      <c r="AJ22" s="487"/>
      <c r="AK22" s="508"/>
      <c r="AL22" s="508"/>
      <c r="AM22" s="508"/>
      <c r="AN22" s="491"/>
      <c r="AO22" s="487"/>
      <c r="AP22" s="508"/>
      <c r="AQ22" s="508"/>
      <c r="AR22" s="508"/>
      <c r="AS22" s="491"/>
      <c r="AT22" s="487"/>
      <c r="AU22" s="508"/>
      <c r="AV22" s="508"/>
      <c r="AW22" s="508"/>
      <c r="AX22" s="491"/>
      <c r="AY22" s="487"/>
      <c r="AZ22" s="508"/>
      <c r="BA22" s="508"/>
      <c r="BB22" s="508"/>
      <c r="BC22" s="491"/>
      <c r="BD22" s="487"/>
      <c r="BE22" s="508"/>
      <c r="BF22" s="508"/>
      <c r="BG22" s="508"/>
      <c r="BH22" s="491"/>
      <c r="BI22" s="487"/>
      <c r="BJ22" s="508"/>
      <c r="BK22" s="508"/>
      <c r="BL22" s="508"/>
      <c r="BM22" s="491"/>
      <c r="BN22" s="487"/>
      <c r="BO22" s="508"/>
      <c r="BP22" s="508"/>
      <c r="BQ22" s="508"/>
      <c r="BR22" s="491"/>
      <c r="BS22" s="487"/>
      <c r="BT22" s="508"/>
      <c r="BU22" s="508"/>
      <c r="BV22" s="508"/>
      <c r="BW22" s="491"/>
      <c r="BX22" s="487"/>
      <c r="BY22" s="508"/>
      <c r="BZ22" s="508"/>
      <c r="CA22" s="508"/>
      <c r="CB22" s="491"/>
      <c r="CC22" s="487"/>
      <c r="CD22" s="508"/>
      <c r="CE22" s="508"/>
      <c r="CF22" s="508"/>
      <c r="CG22" s="491"/>
      <c r="CH22" s="487"/>
      <c r="CI22" s="508"/>
      <c r="CJ22" s="508"/>
      <c r="CK22" s="508"/>
      <c r="CL22" s="491"/>
      <c r="CM22" s="487"/>
      <c r="CN22" s="508"/>
      <c r="CO22" s="508"/>
      <c r="CP22" s="508"/>
      <c r="CQ22" s="491"/>
      <c r="CR22" s="487"/>
      <c r="CS22" s="508"/>
      <c r="CT22" s="508"/>
      <c r="CU22" s="508"/>
      <c r="CV22" s="491"/>
      <c r="CW22" s="487"/>
      <c r="CX22" s="508"/>
      <c r="CY22" s="508"/>
      <c r="CZ22" s="508"/>
      <c r="DA22" s="491"/>
      <c r="DB22" s="487"/>
      <c r="DC22" s="508"/>
      <c r="DD22" s="508"/>
      <c r="DE22" s="508"/>
      <c r="DF22" s="491"/>
      <c r="DG22" s="487"/>
      <c r="DH22" s="508"/>
      <c r="DI22" s="508"/>
      <c r="DJ22" s="508"/>
      <c r="DK22" s="491"/>
      <c r="DL22" s="487"/>
      <c r="DM22" s="508"/>
      <c r="DN22" s="508"/>
      <c r="DO22" s="508"/>
      <c r="DP22" s="491"/>
      <c r="DQ22" s="487"/>
      <c r="DR22" s="508"/>
      <c r="DS22" s="508"/>
      <c r="DT22" s="508"/>
      <c r="DU22" s="491"/>
      <c r="DV22" s="487"/>
      <c r="DW22" s="508"/>
      <c r="DX22" s="508"/>
      <c r="DY22" s="508"/>
      <c r="DZ22" s="491"/>
      <c r="EA22" s="487"/>
      <c r="EB22" s="508"/>
      <c r="EC22" s="508"/>
      <c r="ED22" s="508"/>
      <c r="EE22" s="491"/>
      <c r="EF22" s="487"/>
      <c r="EG22" s="508"/>
      <c r="EH22" s="508"/>
      <c r="EI22" s="508"/>
      <c r="EJ22" s="491"/>
      <c r="EK22" s="487"/>
      <c r="EL22" s="508"/>
      <c r="EM22" s="508"/>
      <c r="EN22" s="508"/>
      <c r="EO22" s="491"/>
      <c r="EP22" s="487"/>
      <c r="EQ22" s="508"/>
      <c r="ER22" s="508"/>
      <c r="ES22" s="508"/>
      <c r="ET22" s="491"/>
      <c r="EU22" s="487"/>
      <c r="EV22" s="508"/>
      <c r="EW22" s="508"/>
      <c r="EX22" s="508"/>
      <c r="EY22" s="491"/>
      <c r="EZ22" s="487"/>
      <c r="FA22" s="508"/>
      <c r="FB22" s="508"/>
      <c r="FC22" s="508"/>
      <c r="FD22" s="491"/>
      <c r="FE22" s="487"/>
      <c r="FF22" s="508"/>
      <c r="FG22" s="508"/>
      <c r="FH22" s="508"/>
      <c r="FI22" s="491"/>
      <c r="FJ22" s="487"/>
      <c r="FK22" s="508"/>
      <c r="FL22" s="508"/>
      <c r="FM22" s="508"/>
      <c r="FN22" s="491"/>
      <c r="FO22" s="487"/>
      <c r="FP22" s="508"/>
      <c r="FQ22" s="508"/>
      <c r="FR22" s="508"/>
      <c r="FS22" s="491"/>
      <c r="FT22" s="487"/>
      <c r="FU22" s="508"/>
      <c r="FV22" s="508"/>
      <c r="FW22" s="508"/>
      <c r="FX22" s="491"/>
      <c r="FY22" s="487"/>
      <c r="FZ22" s="508"/>
      <c r="GA22" s="508"/>
      <c r="GB22" s="508"/>
      <c r="GC22" s="491"/>
      <c r="GD22" s="487"/>
      <c r="GE22" s="508"/>
      <c r="GF22" s="508"/>
      <c r="GG22" s="508"/>
      <c r="GH22" s="491"/>
      <c r="GI22" s="487"/>
      <c r="GJ22" s="508"/>
      <c r="GK22" s="508"/>
      <c r="GL22" s="508"/>
      <c r="GM22" s="491"/>
      <c r="GN22" s="487"/>
      <c r="GO22" s="508"/>
      <c r="GP22" s="508"/>
      <c r="GQ22" s="508"/>
      <c r="GR22" s="491"/>
      <c r="GS22" s="487"/>
      <c r="GT22" s="508"/>
      <c r="GU22" s="508"/>
      <c r="GV22" s="508"/>
      <c r="GW22" s="491"/>
      <c r="GX22" s="487"/>
      <c r="GY22" s="508"/>
      <c r="GZ22" s="508"/>
      <c r="HA22" s="508"/>
      <c r="HB22" s="491"/>
      <c r="HC22" s="487"/>
      <c r="HD22" s="508"/>
      <c r="HE22" s="508"/>
      <c r="HF22" s="508"/>
      <c r="HG22" s="491"/>
      <c r="HH22" s="487"/>
      <c r="HI22" s="508"/>
      <c r="HJ22" s="508"/>
      <c r="HK22" s="508"/>
      <c r="HL22" s="491"/>
      <c r="HM22" s="487"/>
      <c r="HN22" s="508"/>
      <c r="HO22" s="508"/>
      <c r="HP22" s="508"/>
      <c r="HQ22" s="491"/>
      <c r="HR22" s="487"/>
      <c r="HS22" s="508"/>
      <c r="HT22" s="508"/>
      <c r="HU22" s="508"/>
      <c r="HV22" s="491"/>
      <c r="HW22" s="487"/>
      <c r="HX22" s="508"/>
      <c r="HY22" s="508"/>
      <c r="HZ22" s="508"/>
      <c r="IA22" s="491"/>
      <c r="IB22" s="487"/>
      <c r="IC22" s="508"/>
      <c r="ID22" s="508"/>
      <c r="IE22" s="508"/>
      <c r="IF22" s="491"/>
      <c r="IG22" s="487"/>
      <c r="IH22" s="508"/>
      <c r="II22" s="508"/>
      <c r="IJ22" s="508"/>
      <c r="IK22" s="491"/>
      <c r="IL22" s="487"/>
      <c r="IM22" s="508"/>
      <c r="IN22" s="508"/>
      <c r="IO22" s="508"/>
      <c r="IP22" s="491"/>
      <c r="IQ22" s="487"/>
      <c r="IR22" s="508"/>
      <c r="IS22" s="508"/>
      <c r="IT22" s="508"/>
      <c r="IU22" s="491"/>
      <c r="IV22" s="487"/>
      <c r="IW22" s="508"/>
      <c r="IX22" s="508"/>
      <c r="IY22" s="508"/>
      <c r="IZ22" s="491"/>
      <c r="JA22" s="487"/>
      <c r="JB22" s="508"/>
      <c r="JC22" s="508"/>
      <c r="JD22" s="508"/>
      <c r="JE22" s="491"/>
      <c r="JF22" s="487"/>
      <c r="JG22" s="508"/>
      <c r="JH22" s="508"/>
      <c r="JI22" s="508"/>
      <c r="JJ22" s="491"/>
      <c r="JK22" s="487"/>
      <c r="JL22" s="508"/>
      <c r="JM22" s="508"/>
      <c r="JN22" s="508"/>
      <c r="JO22" s="491"/>
      <c r="JP22" s="487"/>
      <c r="JQ22" s="508"/>
      <c r="JR22" s="508"/>
      <c r="JS22" s="508"/>
      <c r="JT22" s="491"/>
      <c r="JU22" s="487"/>
      <c r="JV22" s="508"/>
      <c r="JW22" s="508"/>
      <c r="JX22" s="508"/>
      <c r="JY22" s="491"/>
      <c r="JZ22" s="487"/>
      <c r="KA22" s="508"/>
      <c r="KB22" s="508"/>
      <c r="KC22" s="508"/>
      <c r="KD22" s="491"/>
      <c r="KE22" s="487"/>
      <c r="KF22" s="508"/>
      <c r="KG22" s="508"/>
      <c r="KH22" s="508"/>
      <c r="KI22" s="491"/>
      <c r="KJ22" s="487"/>
      <c r="KK22" s="508"/>
      <c r="KL22" s="508"/>
      <c r="KM22" s="508"/>
      <c r="KN22" s="491"/>
      <c r="KO22" s="487"/>
      <c r="KP22" s="508"/>
      <c r="KQ22" s="508"/>
      <c r="KR22" s="508"/>
      <c r="KS22" s="491"/>
      <c r="KT22" s="487"/>
      <c r="KU22" s="508"/>
      <c r="KV22" s="508"/>
      <c r="KW22" s="508"/>
      <c r="KX22" s="491"/>
      <c r="KY22" s="487"/>
      <c r="KZ22" s="508"/>
      <c r="LA22" s="508"/>
      <c r="LB22" s="508"/>
      <c r="LC22" s="491"/>
      <c r="LD22" s="487"/>
      <c r="LE22" s="508"/>
      <c r="LF22" s="508"/>
      <c r="LG22" s="508"/>
      <c r="LH22" s="491"/>
      <c r="LI22" s="487"/>
      <c r="LJ22" s="508"/>
      <c r="LK22" s="508"/>
      <c r="LL22" s="508"/>
      <c r="LM22" s="491"/>
      <c r="LN22" s="487"/>
      <c r="LO22" s="508"/>
      <c r="LP22" s="508"/>
      <c r="LQ22" s="508"/>
      <c r="LR22" s="491"/>
      <c r="LS22" s="487"/>
      <c r="LT22" s="508"/>
      <c r="LU22" s="508"/>
      <c r="LV22" s="508"/>
      <c r="LW22" s="491"/>
      <c r="LX22" s="487"/>
      <c r="LY22" s="508"/>
      <c r="LZ22" s="508"/>
      <c r="MA22" s="508"/>
      <c r="MB22" s="491"/>
      <c r="MC22" s="487"/>
      <c r="MD22" s="508"/>
      <c r="ME22" s="508"/>
      <c r="MF22" s="508"/>
      <c r="MG22" s="491"/>
      <c r="MH22" s="487"/>
      <c r="MI22" s="508"/>
      <c r="MJ22" s="508"/>
      <c r="MK22" s="508"/>
      <c r="ML22" s="491"/>
      <c r="MM22" s="487"/>
      <c r="MN22" s="508"/>
      <c r="MO22" s="508"/>
      <c r="MP22" s="508"/>
      <c r="MQ22" s="491"/>
      <c r="MR22" s="603"/>
      <c r="MS22" s="494"/>
      <c r="MT22" s="494"/>
      <c r="MU22" s="494"/>
      <c r="MV22" s="495"/>
    </row>
    <row r="23" spans="1:360">
      <c r="A23" s="487"/>
      <c r="B23" s="659" t="s">
        <v>421</v>
      </c>
      <c r="C23" s="660"/>
      <c r="D23" s="661"/>
      <c r="E23" s="491"/>
      <c r="F23" s="487"/>
      <c r="G23" s="659" t="s">
        <v>421</v>
      </c>
      <c r="H23" s="660"/>
      <c r="I23" s="661"/>
      <c r="J23" s="491"/>
      <c r="K23" s="487"/>
      <c r="L23" s="659" t="s">
        <v>421</v>
      </c>
      <c r="M23" s="660"/>
      <c r="N23" s="661"/>
      <c r="O23" s="491"/>
      <c r="P23" s="487"/>
      <c r="Q23" s="659" t="s">
        <v>421</v>
      </c>
      <c r="R23" s="660"/>
      <c r="S23" s="661"/>
      <c r="T23" s="491"/>
      <c r="U23" s="487"/>
      <c r="V23" s="659" t="s">
        <v>421</v>
      </c>
      <c r="W23" s="660"/>
      <c r="X23" s="661"/>
      <c r="Y23" s="491"/>
      <c r="Z23" s="487"/>
      <c r="AA23" s="659" t="s">
        <v>421</v>
      </c>
      <c r="AB23" s="660"/>
      <c r="AC23" s="661"/>
      <c r="AD23" s="491"/>
      <c r="AE23" s="487"/>
      <c r="AF23" s="659" t="s">
        <v>421</v>
      </c>
      <c r="AG23" s="660"/>
      <c r="AH23" s="661"/>
      <c r="AI23" s="491"/>
      <c r="AJ23" s="487"/>
      <c r="AK23" s="659" t="s">
        <v>421</v>
      </c>
      <c r="AL23" s="660"/>
      <c r="AM23" s="661"/>
      <c r="AN23" s="491"/>
      <c r="AO23" s="487"/>
      <c r="AP23" s="659" t="s">
        <v>421</v>
      </c>
      <c r="AQ23" s="660"/>
      <c r="AR23" s="661"/>
      <c r="AS23" s="491"/>
      <c r="AT23" s="487"/>
      <c r="AU23" s="659" t="s">
        <v>421</v>
      </c>
      <c r="AV23" s="660"/>
      <c r="AW23" s="661"/>
      <c r="AX23" s="491"/>
      <c r="AY23" s="487"/>
      <c r="AZ23" s="659" t="s">
        <v>421</v>
      </c>
      <c r="BA23" s="660"/>
      <c r="BB23" s="661"/>
      <c r="BC23" s="491"/>
      <c r="BD23" s="487"/>
      <c r="BE23" s="659" t="s">
        <v>421</v>
      </c>
      <c r="BF23" s="660"/>
      <c r="BG23" s="661"/>
      <c r="BH23" s="491"/>
      <c r="BI23" s="487"/>
      <c r="BJ23" s="659" t="s">
        <v>421</v>
      </c>
      <c r="BK23" s="660"/>
      <c r="BL23" s="661"/>
      <c r="BM23" s="491"/>
      <c r="BN23" s="487"/>
      <c r="BO23" s="659" t="s">
        <v>421</v>
      </c>
      <c r="BP23" s="660"/>
      <c r="BQ23" s="661"/>
      <c r="BR23" s="491"/>
      <c r="BS23" s="487"/>
      <c r="BT23" s="659" t="s">
        <v>421</v>
      </c>
      <c r="BU23" s="660"/>
      <c r="BV23" s="661"/>
      <c r="BW23" s="491"/>
      <c r="BX23" s="487"/>
      <c r="BY23" s="659" t="s">
        <v>421</v>
      </c>
      <c r="BZ23" s="660"/>
      <c r="CA23" s="661"/>
      <c r="CB23" s="491"/>
      <c r="CC23" s="487"/>
      <c r="CD23" s="659" t="s">
        <v>421</v>
      </c>
      <c r="CE23" s="660"/>
      <c r="CF23" s="661"/>
      <c r="CG23" s="491"/>
      <c r="CH23" s="487"/>
      <c r="CI23" s="659" t="s">
        <v>421</v>
      </c>
      <c r="CJ23" s="660"/>
      <c r="CK23" s="661"/>
      <c r="CL23" s="491"/>
      <c r="CM23" s="487"/>
      <c r="CN23" s="659" t="s">
        <v>421</v>
      </c>
      <c r="CO23" s="660"/>
      <c r="CP23" s="661"/>
      <c r="CQ23" s="491"/>
      <c r="CR23" s="487"/>
      <c r="CS23" s="659" t="s">
        <v>421</v>
      </c>
      <c r="CT23" s="660"/>
      <c r="CU23" s="661"/>
      <c r="CV23" s="491"/>
      <c r="CW23" s="487"/>
      <c r="CX23" s="659" t="s">
        <v>421</v>
      </c>
      <c r="CY23" s="660"/>
      <c r="CZ23" s="661"/>
      <c r="DA23" s="491"/>
      <c r="DB23" s="487"/>
      <c r="DC23" s="659" t="s">
        <v>421</v>
      </c>
      <c r="DD23" s="660"/>
      <c r="DE23" s="661"/>
      <c r="DF23" s="491"/>
      <c r="DG23" s="487"/>
      <c r="DH23" s="659" t="s">
        <v>421</v>
      </c>
      <c r="DI23" s="660"/>
      <c r="DJ23" s="661"/>
      <c r="DK23" s="491"/>
      <c r="DL23" s="487"/>
      <c r="DM23" s="659" t="s">
        <v>421</v>
      </c>
      <c r="DN23" s="660"/>
      <c r="DO23" s="661"/>
      <c r="DP23" s="491"/>
      <c r="DQ23" s="487"/>
      <c r="DR23" s="659" t="s">
        <v>421</v>
      </c>
      <c r="DS23" s="660"/>
      <c r="DT23" s="661"/>
      <c r="DU23" s="491"/>
      <c r="DV23" s="487"/>
      <c r="DW23" s="659" t="s">
        <v>421</v>
      </c>
      <c r="DX23" s="660"/>
      <c r="DY23" s="661"/>
      <c r="DZ23" s="491"/>
      <c r="EA23" s="487"/>
      <c r="EB23" s="659" t="s">
        <v>421</v>
      </c>
      <c r="EC23" s="660"/>
      <c r="ED23" s="661"/>
      <c r="EE23" s="491"/>
      <c r="EF23" s="487"/>
      <c r="EG23" s="659" t="s">
        <v>421</v>
      </c>
      <c r="EH23" s="660"/>
      <c r="EI23" s="661"/>
      <c r="EJ23" s="491"/>
      <c r="EK23" s="487"/>
      <c r="EL23" s="659" t="s">
        <v>421</v>
      </c>
      <c r="EM23" s="660"/>
      <c r="EN23" s="661"/>
      <c r="EO23" s="491"/>
      <c r="EP23" s="487"/>
      <c r="EQ23" s="659" t="s">
        <v>421</v>
      </c>
      <c r="ER23" s="660"/>
      <c r="ES23" s="661"/>
      <c r="ET23" s="491"/>
      <c r="EU23" s="487"/>
      <c r="EV23" s="659" t="s">
        <v>421</v>
      </c>
      <c r="EW23" s="660"/>
      <c r="EX23" s="661"/>
      <c r="EY23" s="491"/>
      <c r="EZ23" s="487"/>
      <c r="FA23" s="659" t="s">
        <v>421</v>
      </c>
      <c r="FB23" s="660"/>
      <c r="FC23" s="661"/>
      <c r="FD23" s="491"/>
      <c r="FE23" s="487"/>
      <c r="FF23" s="659" t="s">
        <v>421</v>
      </c>
      <c r="FG23" s="660"/>
      <c r="FH23" s="661"/>
      <c r="FI23" s="491"/>
      <c r="FJ23" s="487"/>
      <c r="FK23" s="659" t="s">
        <v>421</v>
      </c>
      <c r="FL23" s="660"/>
      <c r="FM23" s="661"/>
      <c r="FN23" s="491"/>
      <c r="FO23" s="487"/>
      <c r="FP23" s="659" t="s">
        <v>421</v>
      </c>
      <c r="FQ23" s="660"/>
      <c r="FR23" s="661"/>
      <c r="FS23" s="491"/>
      <c r="FT23" s="487"/>
      <c r="FU23" s="659" t="s">
        <v>421</v>
      </c>
      <c r="FV23" s="660"/>
      <c r="FW23" s="661"/>
      <c r="FX23" s="491"/>
      <c r="FY23" s="487"/>
      <c r="FZ23" s="659" t="s">
        <v>421</v>
      </c>
      <c r="GA23" s="660"/>
      <c r="GB23" s="661"/>
      <c r="GC23" s="491"/>
      <c r="GD23" s="487"/>
      <c r="GE23" s="659" t="s">
        <v>421</v>
      </c>
      <c r="GF23" s="660"/>
      <c r="GG23" s="661"/>
      <c r="GH23" s="491"/>
      <c r="GI23" s="487"/>
      <c r="GJ23" s="659" t="s">
        <v>421</v>
      </c>
      <c r="GK23" s="660"/>
      <c r="GL23" s="661"/>
      <c r="GM23" s="491"/>
      <c r="GN23" s="487"/>
      <c r="GO23" s="659" t="s">
        <v>421</v>
      </c>
      <c r="GP23" s="660"/>
      <c r="GQ23" s="661"/>
      <c r="GR23" s="491"/>
      <c r="GS23" s="487"/>
      <c r="GT23" s="659" t="s">
        <v>421</v>
      </c>
      <c r="GU23" s="660"/>
      <c r="GV23" s="661"/>
      <c r="GW23" s="491"/>
      <c r="GX23" s="487"/>
      <c r="GY23" s="659" t="s">
        <v>421</v>
      </c>
      <c r="GZ23" s="660"/>
      <c r="HA23" s="661"/>
      <c r="HB23" s="491"/>
      <c r="HC23" s="487"/>
      <c r="HD23" s="659" t="s">
        <v>421</v>
      </c>
      <c r="HE23" s="660"/>
      <c r="HF23" s="661"/>
      <c r="HG23" s="491"/>
      <c r="HH23" s="487"/>
      <c r="HI23" s="659" t="s">
        <v>421</v>
      </c>
      <c r="HJ23" s="660"/>
      <c r="HK23" s="661"/>
      <c r="HL23" s="491"/>
      <c r="HM23" s="487"/>
      <c r="HN23" s="659" t="s">
        <v>421</v>
      </c>
      <c r="HO23" s="660"/>
      <c r="HP23" s="661"/>
      <c r="HQ23" s="491"/>
      <c r="HR23" s="487"/>
      <c r="HS23" s="659" t="s">
        <v>421</v>
      </c>
      <c r="HT23" s="660"/>
      <c r="HU23" s="661"/>
      <c r="HV23" s="491"/>
      <c r="HW23" s="487"/>
      <c r="HX23" s="659" t="s">
        <v>421</v>
      </c>
      <c r="HY23" s="660"/>
      <c r="HZ23" s="661"/>
      <c r="IA23" s="491"/>
      <c r="IB23" s="487"/>
      <c r="IC23" s="659" t="s">
        <v>421</v>
      </c>
      <c r="ID23" s="660"/>
      <c r="IE23" s="661"/>
      <c r="IF23" s="491"/>
      <c r="IG23" s="487"/>
      <c r="IH23" s="659" t="s">
        <v>421</v>
      </c>
      <c r="II23" s="660"/>
      <c r="IJ23" s="661"/>
      <c r="IK23" s="491"/>
      <c r="IL23" s="487"/>
      <c r="IM23" s="659" t="s">
        <v>421</v>
      </c>
      <c r="IN23" s="660"/>
      <c r="IO23" s="661"/>
      <c r="IP23" s="491"/>
      <c r="IQ23" s="487"/>
      <c r="IR23" s="659" t="s">
        <v>421</v>
      </c>
      <c r="IS23" s="660"/>
      <c r="IT23" s="661"/>
      <c r="IU23" s="491"/>
      <c r="IV23" s="487"/>
      <c r="IW23" s="659" t="s">
        <v>421</v>
      </c>
      <c r="IX23" s="660"/>
      <c r="IY23" s="661"/>
      <c r="IZ23" s="491"/>
      <c r="JA23" s="487"/>
      <c r="JB23" s="659" t="s">
        <v>421</v>
      </c>
      <c r="JC23" s="660"/>
      <c r="JD23" s="661"/>
      <c r="JE23" s="491"/>
      <c r="JF23" s="487"/>
      <c r="JG23" s="659" t="s">
        <v>421</v>
      </c>
      <c r="JH23" s="660"/>
      <c r="JI23" s="661"/>
      <c r="JJ23" s="491"/>
      <c r="JK23" s="487"/>
      <c r="JL23" s="659" t="s">
        <v>421</v>
      </c>
      <c r="JM23" s="660"/>
      <c r="JN23" s="661"/>
      <c r="JO23" s="491"/>
      <c r="JP23" s="487"/>
      <c r="JQ23" s="659" t="s">
        <v>421</v>
      </c>
      <c r="JR23" s="660"/>
      <c r="JS23" s="661"/>
      <c r="JT23" s="491"/>
      <c r="JU23" s="487"/>
      <c r="JV23" s="659" t="s">
        <v>421</v>
      </c>
      <c r="JW23" s="660"/>
      <c r="JX23" s="661"/>
      <c r="JY23" s="491"/>
      <c r="JZ23" s="487"/>
      <c r="KA23" s="659" t="s">
        <v>421</v>
      </c>
      <c r="KB23" s="660"/>
      <c r="KC23" s="661"/>
      <c r="KD23" s="491"/>
      <c r="KE23" s="487"/>
      <c r="KF23" s="659" t="s">
        <v>421</v>
      </c>
      <c r="KG23" s="660"/>
      <c r="KH23" s="661"/>
      <c r="KI23" s="491"/>
      <c r="KJ23" s="487"/>
      <c r="KK23" s="659" t="s">
        <v>421</v>
      </c>
      <c r="KL23" s="660"/>
      <c r="KM23" s="661"/>
      <c r="KN23" s="491"/>
      <c r="KO23" s="487"/>
      <c r="KP23" s="659" t="s">
        <v>421</v>
      </c>
      <c r="KQ23" s="660"/>
      <c r="KR23" s="661"/>
      <c r="KS23" s="491"/>
      <c r="KT23" s="487"/>
      <c r="KU23" s="659" t="s">
        <v>421</v>
      </c>
      <c r="KV23" s="660"/>
      <c r="KW23" s="661"/>
      <c r="KX23" s="491"/>
      <c r="KY23" s="487"/>
      <c r="KZ23" s="659" t="s">
        <v>421</v>
      </c>
      <c r="LA23" s="660"/>
      <c r="LB23" s="661"/>
      <c r="LC23" s="491"/>
      <c r="LD23" s="487"/>
      <c r="LE23" s="659" t="s">
        <v>421</v>
      </c>
      <c r="LF23" s="660"/>
      <c r="LG23" s="661"/>
      <c r="LH23" s="491"/>
      <c r="LI23" s="487"/>
      <c r="LJ23" s="659" t="s">
        <v>421</v>
      </c>
      <c r="LK23" s="660"/>
      <c r="LL23" s="661"/>
      <c r="LM23" s="491"/>
      <c r="LN23" s="487"/>
      <c r="LO23" s="659" t="s">
        <v>421</v>
      </c>
      <c r="LP23" s="660"/>
      <c r="LQ23" s="661"/>
      <c r="LR23" s="491"/>
      <c r="LS23" s="487"/>
      <c r="LT23" s="659" t="s">
        <v>421</v>
      </c>
      <c r="LU23" s="660"/>
      <c r="LV23" s="661"/>
      <c r="LW23" s="491"/>
      <c r="LX23" s="487"/>
      <c r="LY23" s="659" t="s">
        <v>421</v>
      </c>
      <c r="LZ23" s="660"/>
      <c r="MA23" s="661"/>
      <c r="MB23" s="491"/>
      <c r="MC23" s="487"/>
      <c r="MD23" s="659" t="s">
        <v>421</v>
      </c>
      <c r="ME23" s="660"/>
      <c r="MF23" s="661"/>
      <c r="MG23" s="491"/>
      <c r="MH23" s="487"/>
      <c r="MI23" s="659" t="s">
        <v>421</v>
      </c>
      <c r="MJ23" s="660"/>
      <c r="MK23" s="661"/>
      <c r="ML23" s="491"/>
      <c r="MM23" s="487"/>
      <c r="MN23" s="659" t="s">
        <v>421</v>
      </c>
      <c r="MO23" s="660"/>
      <c r="MP23" s="661"/>
      <c r="MQ23" s="491"/>
      <c r="MR23" s="603"/>
      <c r="MS23" s="494"/>
      <c r="MT23" s="494"/>
      <c r="MU23" s="494"/>
      <c r="MV23" s="495"/>
    </row>
    <row r="24" spans="1:360">
      <c r="A24" s="487"/>
      <c r="B24" s="496"/>
      <c r="C24" s="497" t="s">
        <v>300</v>
      </c>
      <c r="D24" s="498">
        <v>9076.65</v>
      </c>
      <c r="E24" s="491"/>
      <c r="F24" s="487"/>
      <c r="G24" s="496"/>
      <c r="H24" s="497" t="s">
        <v>300</v>
      </c>
      <c r="I24" s="498">
        <v>24</v>
      </c>
      <c r="J24" s="491"/>
      <c r="K24" s="487"/>
      <c r="L24" s="496"/>
      <c r="M24" s="497" t="s">
        <v>300</v>
      </c>
      <c r="N24" s="498">
        <v>19921.7</v>
      </c>
      <c r="O24" s="491"/>
      <c r="P24" s="487"/>
      <c r="Q24" s="496"/>
      <c r="R24" s="497" t="s">
        <v>300</v>
      </c>
      <c r="S24" s="498">
        <v>78.83</v>
      </c>
      <c r="T24" s="491"/>
      <c r="U24" s="487"/>
      <c r="V24" s="496"/>
      <c r="W24" s="497" t="s">
        <v>300</v>
      </c>
      <c r="X24" s="498">
        <v>156</v>
      </c>
      <c r="Y24" s="491"/>
      <c r="Z24" s="487"/>
      <c r="AA24" s="496"/>
      <c r="AB24" s="497" t="s">
        <v>300</v>
      </c>
      <c r="AC24" s="498">
        <v>10307</v>
      </c>
      <c r="AD24" s="491"/>
      <c r="AE24" s="487"/>
      <c r="AF24" s="496"/>
      <c r="AG24" s="497" t="s">
        <v>300</v>
      </c>
      <c r="AH24" s="498">
        <v>2409.3000000000002</v>
      </c>
      <c r="AI24" s="491"/>
      <c r="AJ24" s="487"/>
      <c r="AK24" s="496"/>
      <c r="AL24" s="497" t="s">
        <v>300</v>
      </c>
      <c r="AM24" s="498">
        <v>2586.54</v>
      </c>
      <c r="AN24" s="491"/>
      <c r="AO24" s="487"/>
      <c r="AP24" s="496"/>
      <c r="AQ24" s="497" t="s">
        <v>300</v>
      </c>
      <c r="AR24" s="498">
        <v>15</v>
      </c>
      <c r="AS24" s="491"/>
      <c r="AT24" s="487"/>
      <c r="AU24" s="496"/>
      <c r="AV24" s="497" t="s">
        <v>300</v>
      </c>
      <c r="AW24" s="498">
        <v>0</v>
      </c>
      <c r="AX24" s="491"/>
      <c r="AY24" s="487"/>
      <c r="AZ24" s="496"/>
      <c r="BA24" s="497" t="s">
        <v>300</v>
      </c>
      <c r="BB24" s="498">
        <v>80</v>
      </c>
      <c r="BC24" s="491"/>
      <c r="BD24" s="487"/>
      <c r="BE24" s="496"/>
      <c r="BF24" s="497" t="s">
        <v>300</v>
      </c>
      <c r="BG24" s="498">
        <v>0</v>
      </c>
      <c r="BH24" s="491"/>
      <c r="BI24" s="487"/>
      <c r="BJ24" s="496"/>
      <c r="BK24" s="497" t="s">
        <v>300</v>
      </c>
      <c r="BL24" s="498">
        <v>21.689999999999998</v>
      </c>
      <c r="BM24" s="491"/>
      <c r="BN24" s="487"/>
      <c r="BO24" s="496"/>
      <c r="BP24" s="497" t="s">
        <v>300</v>
      </c>
      <c r="BQ24" s="498">
        <v>1551.49</v>
      </c>
      <c r="BR24" s="491"/>
      <c r="BS24" s="487"/>
      <c r="BT24" s="496"/>
      <c r="BU24" s="497" t="s">
        <v>300</v>
      </c>
      <c r="BV24" s="498">
        <v>14653.180000000002</v>
      </c>
      <c r="BW24" s="491"/>
      <c r="BX24" s="487"/>
      <c r="BY24" s="496"/>
      <c r="BZ24" s="497" t="s">
        <v>300</v>
      </c>
      <c r="CA24" s="498">
        <v>1720.48</v>
      </c>
      <c r="CB24" s="491"/>
      <c r="CC24" s="487"/>
      <c r="CD24" s="496"/>
      <c r="CE24" s="497" t="s">
        <v>300</v>
      </c>
      <c r="CF24" s="498">
        <v>180.7</v>
      </c>
      <c r="CG24" s="491"/>
      <c r="CH24" s="487"/>
      <c r="CI24" s="496"/>
      <c r="CJ24" s="497" t="s">
        <v>300</v>
      </c>
      <c r="CK24" s="498">
        <v>0</v>
      </c>
      <c r="CL24" s="491"/>
      <c r="CM24" s="487"/>
      <c r="CN24" s="496"/>
      <c r="CO24" s="497" t="s">
        <v>300</v>
      </c>
      <c r="CP24" s="498">
        <v>39.799999999999997</v>
      </c>
      <c r="CQ24" s="491"/>
      <c r="CR24" s="487"/>
      <c r="CS24" s="496"/>
      <c r="CT24" s="497" t="s">
        <v>300</v>
      </c>
      <c r="CU24" s="498">
        <v>0</v>
      </c>
      <c r="CV24" s="491"/>
      <c r="CW24" s="487"/>
      <c r="CX24" s="496"/>
      <c r="CY24" s="497" t="s">
        <v>300</v>
      </c>
      <c r="CZ24" s="498">
        <v>0</v>
      </c>
      <c r="DA24" s="491"/>
      <c r="DB24" s="487"/>
      <c r="DC24" s="496"/>
      <c r="DD24" s="497" t="s">
        <v>300</v>
      </c>
      <c r="DE24" s="498">
        <v>5141.13</v>
      </c>
      <c r="DF24" s="491"/>
      <c r="DG24" s="487"/>
      <c r="DH24" s="496"/>
      <c r="DI24" s="497" t="s">
        <v>300</v>
      </c>
      <c r="DJ24" s="498">
        <v>105.85999999999999</v>
      </c>
      <c r="DK24" s="491"/>
      <c r="DL24" s="487"/>
      <c r="DM24" s="496"/>
      <c r="DN24" s="497" t="s">
        <v>300</v>
      </c>
      <c r="DO24" s="498">
        <v>802</v>
      </c>
      <c r="DP24" s="491"/>
      <c r="DQ24" s="487"/>
      <c r="DR24" s="496"/>
      <c r="DS24" s="497" t="s">
        <v>300</v>
      </c>
      <c r="DT24" s="498">
        <v>3512</v>
      </c>
      <c r="DU24" s="491"/>
      <c r="DV24" s="487"/>
      <c r="DW24" s="496"/>
      <c r="DX24" s="497" t="s">
        <v>300</v>
      </c>
      <c r="DY24" s="498">
        <v>66</v>
      </c>
      <c r="DZ24" s="491"/>
      <c r="EA24" s="487"/>
      <c r="EB24" s="496"/>
      <c r="EC24" s="497" t="s">
        <v>300</v>
      </c>
      <c r="ED24" s="498">
        <v>16.869999999999997</v>
      </c>
      <c r="EE24" s="491"/>
      <c r="EF24" s="487"/>
      <c r="EG24" s="496"/>
      <c r="EH24" s="497" t="s">
        <v>300</v>
      </c>
      <c r="EI24" s="498">
        <v>4603.3999999999996</v>
      </c>
      <c r="EJ24" s="491"/>
      <c r="EK24" s="487"/>
      <c r="EL24" s="496"/>
      <c r="EM24" s="497" t="s">
        <v>300</v>
      </c>
      <c r="EN24" s="498">
        <v>0</v>
      </c>
      <c r="EO24" s="491"/>
      <c r="EP24" s="487"/>
      <c r="EQ24" s="496"/>
      <c r="ER24" s="497" t="s">
        <v>300</v>
      </c>
      <c r="ES24" s="498">
        <v>0</v>
      </c>
      <c r="ET24" s="491"/>
      <c r="EU24" s="487"/>
      <c r="EV24" s="496"/>
      <c r="EW24" s="497" t="s">
        <v>300</v>
      </c>
      <c r="EX24" s="498">
        <v>494.95000000000005</v>
      </c>
      <c r="EY24" s="491"/>
      <c r="EZ24" s="487"/>
      <c r="FA24" s="496"/>
      <c r="FB24" s="497" t="s">
        <v>300</v>
      </c>
      <c r="FC24" s="498">
        <v>1561465.7999999998</v>
      </c>
      <c r="FD24" s="491"/>
      <c r="FE24" s="487"/>
      <c r="FF24" s="496"/>
      <c r="FG24" s="497" t="s">
        <v>300</v>
      </c>
      <c r="FH24" s="498">
        <v>10639</v>
      </c>
      <c r="FI24" s="491"/>
      <c r="FJ24" s="487"/>
      <c r="FK24" s="496"/>
      <c r="FL24" s="497" t="s">
        <v>300</v>
      </c>
      <c r="FM24" s="498">
        <v>30.479999999999997</v>
      </c>
      <c r="FN24" s="491"/>
      <c r="FO24" s="487"/>
      <c r="FP24" s="496"/>
      <c r="FQ24" s="497" t="s">
        <v>300</v>
      </c>
      <c r="FR24" s="498">
        <v>0</v>
      </c>
      <c r="FS24" s="491"/>
      <c r="FT24" s="487"/>
      <c r="FU24" s="496"/>
      <c r="FV24" s="497" t="s">
        <v>300</v>
      </c>
      <c r="FW24" s="498">
        <v>1357</v>
      </c>
      <c r="FX24" s="491"/>
      <c r="FY24" s="487"/>
      <c r="FZ24" s="496"/>
      <c r="GA24" s="497" t="s">
        <v>300</v>
      </c>
      <c r="GB24" s="498">
        <v>117.91</v>
      </c>
      <c r="GC24" s="491"/>
      <c r="GD24" s="487"/>
      <c r="GE24" s="496"/>
      <c r="GF24" s="497" t="s">
        <v>300</v>
      </c>
      <c r="GG24" s="498">
        <v>765.65</v>
      </c>
      <c r="GH24" s="491"/>
      <c r="GI24" s="487"/>
      <c r="GJ24" s="496"/>
      <c r="GK24" s="497" t="s">
        <v>300</v>
      </c>
      <c r="GL24" s="498">
        <v>0</v>
      </c>
      <c r="GM24" s="491"/>
      <c r="GN24" s="487"/>
      <c r="GO24" s="496"/>
      <c r="GP24" s="497" t="s">
        <v>300</v>
      </c>
      <c r="GQ24" s="498">
        <v>735.49</v>
      </c>
      <c r="GR24" s="491"/>
      <c r="GS24" s="487"/>
      <c r="GT24" s="496"/>
      <c r="GU24" s="497" t="s">
        <v>300</v>
      </c>
      <c r="GV24" s="498">
        <v>0</v>
      </c>
      <c r="GW24" s="491"/>
      <c r="GX24" s="487"/>
      <c r="GY24" s="496"/>
      <c r="GZ24" s="497" t="s">
        <v>300</v>
      </c>
      <c r="HA24" s="498">
        <v>117</v>
      </c>
      <c r="HB24" s="491"/>
      <c r="HC24" s="487"/>
      <c r="HD24" s="496"/>
      <c r="HE24" s="497" t="s">
        <v>300</v>
      </c>
      <c r="HF24" s="498">
        <v>728</v>
      </c>
      <c r="HG24" s="491"/>
      <c r="HH24" s="487"/>
      <c r="HI24" s="496"/>
      <c r="HJ24" s="497" t="s">
        <v>300</v>
      </c>
      <c r="HK24" s="498">
        <v>1542.22</v>
      </c>
      <c r="HL24" s="491"/>
      <c r="HM24" s="487"/>
      <c r="HN24" s="496"/>
      <c r="HO24" s="497" t="s">
        <v>300</v>
      </c>
      <c r="HP24" s="498">
        <v>110.8</v>
      </c>
      <c r="HQ24" s="491"/>
      <c r="HR24" s="487"/>
      <c r="HS24" s="496"/>
      <c r="HT24" s="497" t="s">
        <v>300</v>
      </c>
      <c r="HU24" s="498">
        <v>182.65</v>
      </c>
      <c r="HV24" s="491"/>
      <c r="HW24" s="487"/>
      <c r="HX24" s="496"/>
      <c r="HY24" s="497" t="s">
        <v>300</v>
      </c>
      <c r="HZ24" s="498">
        <v>0</v>
      </c>
      <c r="IA24" s="491"/>
      <c r="IB24" s="487"/>
      <c r="IC24" s="496"/>
      <c r="ID24" s="497" t="s">
        <v>300</v>
      </c>
      <c r="IE24" s="498">
        <v>201.99</v>
      </c>
      <c r="IF24" s="491"/>
      <c r="IG24" s="487"/>
      <c r="IH24" s="496"/>
      <c r="II24" s="497" t="s">
        <v>300</v>
      </c>
      <c r="IJ24" s="498">
        <v>5.5</v>
      </c>
      <c r="IK24" s="491"/>
      <c r="IL24" s="487"/>
      <c r="IM24" s="496"/>
      <c r="IN24" s="497" t="s">
        <v>300</v>
      </c>
      <c r="IO24" s="498">
        <v>0</v>
      </c>
      <c r="IP24" s="491"/>
      <c r="IQ24" s="487"/>
      <c r="IR24" s="496"/>
      <c r="IS24" s="497" t="s">
        <v>300</v>
      </c>
      <c r="IT24" s="498">
        <v>1040</v>
      </c>
      <c r="IU24" s="491"/>
      <c r="IV24" s="487"/>
      <c r="IW24" s="496"/>
      <c r="IX24" s="497" t="s">
        <v>300</v>
      </c>
      <c r="IY24" s="498">
        <v>571.67000000000007</v>
      </c>
      <c r="IZ24" s="491"/>
      <c r="JA24" s="487"/>
      <c r="JB24" s="496"/>
      <c r="JC24" s="497" t="s">
        <v>300</v>
      </c>
      <c r="JD24" s="498">
        <v>2986.3667</v>
      </c>
      <c r="JE24" s="491"/>
      <c r="JF24" s="487"/>
      <c r="JG24" s="496"/>
      <c r="JH24" s="497" t="s">
        <v>300</v>
      </c>
      <c r="JI24" s="498">
        <v>7189</v>
      </c>
      <c r="JJ24" s="491"/>
      <c r="JK24" s="487"/>
      <c r="JL24" s="496"/>
      <c r="JM24" s="497" t="s">
        <v>300</v>
      </c>
      <c r="JN24" s="498">
        <v>3904.87</v>
      </c>
      <c r="JO24" s="491"/>
      <c r="JP24" s="487"/>
      <c r="JQ24" s="496"/>
      <c r="JR24" s="497" t="s">
        <v>300</v>
      </c>
      <c r="JS24" s="498">
        <v>0</v>
      </c>
      <c r="JT24" s="491"/>
      <c r="JU24" s="487"/>
      <c r="JV24" s="496"/>
      <c r="JW24" s="497" t="s">
        <v>300</v>
      </c>
      <c r="JX24" s="498">
        <v>0</v>
      </c>
      <c r="JY24" s="491"/>
      <c r="JZ24" s="487"/>
      <c r="KA24" s="496"/>
      <c r="KB24" s="497" t="s">
        <v>300</v>
      </c>
      <c r="KC24" s="498">
        <v>311.87</v>
      </c>
      <c r="KD24" s="491"/>
      <c r="KE24" s="487"/>
      <c r="KF24" s="496"/>
      <c r="KG24" s="497" t="s">
        <v>300</v>
      </c>
      <c r="KH24" s="498">
        <v>141.26659999999998</v>
      </c>
      <c r="KI24" s="491"/>
      <c r="KJ24" s="487"/>
      <c r="KK24" s="496"/>
      <c r="KL24" s="497" t="s">
        <v>300</v>
      </c>
      <c r="KM24" s="498">
        <v>598.6</v>
      </c>
      <c r="KN24" s="491"/>
      <c r="KO24" s="487"/>
      <c r="KP24" s="496"/>
      <c r="KQ24" s="497" t="s">
        <v>300</v>
      </c>
      <c r="KR24" s="498">
        <v>286.64999999999998</v>
      </c>
      <c r="KS24" s="491"/>
      <c r="KT24" s="487"/>
      <c r="KU24" s="496"/>
      <c r="KV24" s="497" t="s">
        <v>300</v>
      </c>
      <c r="KW24" s="498">
        <v>29821.17</v>
      </c>
      <c r="KX24" s="491"/>
      <c r="KY24" s="487"/>
      <c r="KZ24" s="496"/>
      <c r="LA24" s="497" t="s">
        <v>300</v>
      </c>
      <c r="LB24" s="498">
        <v>19411.57</v>
      </c>
      <c r="LC24" s="491"/>
      <c r="LD24" s="487"/>
      <c r="LE24" s="496"/>
      <c r="LF24" s="497" t="s">
        <v>300</v>
      </c>
      <c r="LG24" s="498">
        <v>200.01300000000001</v>
      </c>
      <c r="LH24" s="491"/>
      <c r="LI24" s="487"/>
      <c r="LJ24" s="496"/>
      <c r="LK24" s="497" t="s">
        <v>300</v>
      </c>
      <c r="LL24" s="498">
        <v>1371.7200000000005</v>
      </c>
      <c r="LM24" s="491"/>
      <c r="LN24" s="487"/>
      <c r="LO24" s="496"/>
      <c r="LP24" s="497" t="s">
        <v>300</v>
      </c>
      <c r="LQ24" s="498">
        <v>0</v>
      </c>
      <c r="LR24" s="491"/>
      <c r="LS24" s="487"/>
      <c r="LT24" s="496"/>
      <c r="LU24" s="497" t="s">
        <v>300</v>
      </c>
      <c r="LV24" s="498">
        <v>8.5299999999999994</v>
      </c>
      <c r="LW24" s="491"/>
      <c r="LX24" s="487"/>
      <c r="LY24" s="496"/>
      <c r="LZ24" s="497" t="s">
        <v>300</v>
      </c>
      <c r="MA24" s="498">
        <v>0</v>
      </c>
      <c r="MB24" s="491"/>
      <c r="MC24" s="487"/>
      <c r="MD24" s="496"/>
      <c r="ME24" s="497" t="s">
        <v>300</v>
      </c>
      <c r="MF24" s="498">
        <v>141.5</v>
      </c>
      <c r="MG24" s="491"/>
      <c r="MH24" s="487"/>
      <c r="MI24" s="496"/>
      <c r="MJ24" s="497" t="s">
        <v>300</v>
      </c>
      <c r="MK24" s="498">
        <v>401</v>
      </c>
      <c r="ML24" s="491"/>
      <c r="MM24" s="487"/>
      <c r="MN24" s="496"/>
      <c r="MO24" s="497" t="s">
        <v>300</v>
      </c>
      <c r="MP24" s="498">
        <v>16.600000000000001</v>
      </c>
      <c r="MQ24" s="491"/>
      <c r="MR24" s="603"/>
      <c r="MS24" s="494"/>
      <c r="MT24" s="494"/>
      <c r="MU24" s="494"/>
      <c r="MV24" s="495"/>
    </row>
    <row r="25" spans="1:360">
      <c r="A25" s="487"/>
      <c r="B25" s="499"/>
      <c r="C25" s="497" t="s">
        <v>301</v>
      </c>
      <c r="D25" s="498">
        <v>48251.990000000005</v>
      </c>
      <c r="E25" s="491"/>
      <c r="F25" s="487"/>
      <c r="G25" s="499"/>
      <c r="H25" s="497" t="s">
        <v>301</v>
      </c>
      <c r="I25" s="498">
        <v>0</v>
      </c>
      <c r="J25" s="491"/>
      <c r="K25" s="487"/>
      <c r="L25" s="499"/>
      <c r="M25" s="497" t="s">
        <v>301</v>
      </c>
      <c r="N25" s="498">
        <v>18677.679999999993</v>
      </c>
      <c r="O25" s="491"/>
      <c r="P25" s="487"/>
      <c r="Q25" s="499"/>
      <c r="R25" s="497" t="s">
        <v>301</v>
      </c>
      <c r="S25" s="498">
        <v>5</v>
      </c>
      <c r="T25" s="491"/>
      <c r="U25" s="487"/>
      <c r="V25" s="499"/>
      <c r="W25" s="497" t="s">
        <v>301</v>
      </c>
      <c r="X25" s="498">
        <v>639</v>
      </c>
      <c r="Y25" s="491"/>
      <c r="Z25" s="487"/>
      <c r="AA25" s="499"/>
      <c r="AB25" s="497" t="s">
        <v>301</v>
      </c>
      <c r="AC25" s="498">
        <v>16821</v>
      </c>
      <c r="AD25" s="491"/>
      <c r="AE25" s="487"/>
      <c r="AF25" s="499"/>
      <c r="AG25" s="497" t="s">
        <v>301</v>
      </c>
      <c r="AH25" s="498">
        <v>10442.300000000001</v>
      </c>
      <c r="AI25" s="491"/>
      <c r="AJ25" s="487"/>
      <c r="AK25" s="499"/>
      <c r="AL25" s="497" t="s">
        <v>301</v>
      </c>
      <c r="AM25" s="498">
        <v>5266.07</v>
      </c>
      <c r="AN25" s="491"/>
      <c r="AO25" s="487"/>
      <c r="AP25" s="499"/>
      <c r="AQ25" s="497" t="s">
        <v>301</v>
      </c>
      <c r="AR25" s="498">
        <v>587</v>
      </c>
      <c r="AS25" s="491"/>
      <c r="AT25" s="487"/>
      <c r="AU25" s="499"/>
      <c r="AV25" s="497" t="s">
        <v>301</v>
      </c>
      <c r="AW25" s="498">
        <v>5578.8</v>
      </c>
      <c r="AX25" s="491"/>
      <c r="AY25" s="487"/>
      <c r="AZ25" s="499"/>
      <c r="BA25" s="497" t="s">
        <v>301</v>
      </c>
      <c r="BB25" s="498">
        <v>14115</v>
      </c>
      <c r="BC25" s="491"/>
      <c r="BD25" s="487"/>
      <c r="BE25" s="499"/>
      <c r="BF25" s="497" t="s">
        <v>301</v>
      </c>
      <c r="BG25" s="498">
        <v>42</v>
      </c>
      <c r="BH25" s="491"/>
      <c r="BI25" s="487"/>
      <c r="BJ25" s="499"/>
      <c r="BK25" s="497" t="s">
        <v>301</v>
      </c>
      <c r="BL25" s="498">
        <v>201.45999999999998</v>
      </c>
      <c r="BM25" s="491"/>
      <c r="BN25" s="487"/>
      <c r="BO25" s="499"/>
      <c r="BP25" s="497" t="s">
        <v>301</v>
      </c>
      <c r="BQ25" s="498">
        <v>24515.870000000003</v>
      </c>
      <c r="BR25" s="491"/>
      <c r="BS25" s="487"/>
      <c r="BT25" s="499"/>
      <c r="BU25" s="497" t="s">
        <v>301</v>
      </c>
      <c r="BV25" s="498">
        <v>6130.7599999999993</v>
      </c>
      <c r="BW25" s="491"/>
      <c r="BX25" s="487"/>
      <c r="BY25" s="499"/>
      <c r="BZ25" s="497" t="s">
        <v>301</v>
      </c>
      <c r="CA25" s="498">
        <v>23060.65</v>
      </c>
      <c r="CB25" s="491"/>
      <c r="CC25" s="487"/>
      <c r="CD25" s="499"/>
      <c r="CE25" s="497" t="s">
        <v>301</v>
      </c>
      <c r="CF25" s="498">
        <v>270.8</v>
      </c>
      <c r="CG25" s="491"/>
      <c r="CH25" s="487"/>
      <c r="CI25" s="499"/>
      <c r="CJ25" s="497" t="s">
        <v>301</v>
      </c>
      <c r="CK25" s="498">
        <v>51</v>
      </c>
      <c r="CL25" s="491"/>
      <c r="CM25" s="487"/>
      <c r="CN25" s="499"/>
      <c r="CO25" s="497" t="s">
        <v>301</v>
      </c>
      <c r="CP25" s="498">
        <v>13613.4</v>
      </c>
      <c r="CQ25" s="491"/>
      <c r="CR25" s="487"/>
      <c r="CS25" s="499"/>
      <c r="CT25" s="497" t="s">
        <v>301</v>
      </c>
      <c r="CU25" s="498">
        <v>2512.7800000000007</v>
      </c>
      <c r="CV25" s="491"/>
      <c r="CW25" s="487"/>
      <c r="CX25" s="499"/>
      <c r="CY25" s="497" t="s">
        <v>301</v>
      </c>
      <c r="CZ25" s="498">
        <v>17.670000000000002</v>
      </c>
      <c r="DA25" s="491"/>
      <c r="DB25" s="487"/>
      <c r="DC25" s="499"/>
      <c r="DD25" s="497" t="s">
        <v>301</v>
      </c>
      <c r="DE25" s="498">
        <v>16425.739999999998</v>
      </c>
      <c r="DF25" s="491"/>
      <c r="DG25" s="487"/>
      <c r="DH25" s="499"/>
      <c r="DI25" s="497" t="s">
        <v>301</v>
      </c>
      <c r="DJ25" s="498">
        <v>2459.14</v>
      </c>
      <c r="DK25" s="491"/>
      <c r="DL25" s="487"/>
      <c r="DM25" s="499"/>
      <c r="DN25" s="497" t="s">
        <v>301</v>
      </c>
      <c r="DO25" s="498">
        <v>3790</v>
      </c>
      <c r="DP25" s="491"/>
      <c r="DQ25" s="487"/>
      <c r="DR25" s="499"/>
      <c r="DS25" s="497" t="s">
        <v>301</v>
      </c>
      <c r="DT25" s="498">
        <v>28376</v>
      </c>
      <c r="DU25" s="491"/>
      <c r="DV25" s="487"/>
      <c r="DW25" s="499"/>
      <c r="DX25" s="497" t="s">
        <v>301</v>
      </c>
      <c r="DY25" s="498">
        <v>722</v>
      </c>
      <c r="DZ25" s="491"/>
      <c r="EA25" s="487"/>
      <c r="EB25" s="499"/>
      <c r="EC25" s="497" t="s">
        <v>301</v>
      </c>
      <c r="ED25" s="498">
        <v>3484.73</v>
      </c>
      <c r="EE25" s="491"/>
      <c r="EF25" s="487"/>
      <c r="EG25" s="499"/>
      <c r="EH25" s="497" t="s">
        <v>301</v>
      </c>
      <c r="EI25" s="498">
        <v>28855.800000000003</v>
      </c>
      <c r="EJ25" s="491"/>
      <c r="EK25" s="487"/>
      <c r="EL25" s="499"/>
      <c r="EM25" s="497" t="s">
        <v>301</v>
      </c>
      <c r="EN25" s="498">
        <v>25.5</v>
      </c>
      <c r="EO25" s="491"/>
      <c r="EP25" s="487"/>
      <c r="EQ25" s="499"/>
      <c r="ER25" s="497" t="s">
        <v>301</v>
      </c>
      <c r="ES25" s="498">
        <v>1472.739</v>
      </c>
      <c r="ET25" s="491"/>
      <c r="EU25" s="487"/>
      <c r="EV25" s="499"/>
      <c r="EW25" s="497" t="s">
        <v>301</v>
      </c>
      <c r="EX25" s="498">
        <v>5623.0600000000013</v>
      </c>
      <c r="EY25" s="491"/>
      <c r="EZ25" s="487"/>
      <c r="FA25" s="499"/>
      <c r="FB25" s="497" t="s">
        <v>301</v>
      </c>
      <c r="FC25" s="498">
        <v>1870929.7999999998</v>
      </c>
      <c r="FD25" s="491"/>
      <c r="FE25" s="487"/>
      <c r="FF25" s="499"/>
      <c r="FG25" s="497" t="s">
        <v>301</v>
      </c>
      <c r="FH25" s="498">
        <v>101699</v>
      </c>
      <c r="FI25" s="491"/>
      <c r="FJ25" s="487"/>
      <c r="FK25" s="499"/>
      <c r="FL25" s="497" t="s">
        <v>301</v>
      </c>
      <c r="FM25" s="498">
        <v>498.41999999999996</v>
      </c>
      <c r="FN25" s="491"/>
      <c r="FO25" s="487"/>
      <c r="FP25" s="499"/>
      <c r="FQ25" s="497" t="s">
        <v>301</v>
      </c>
      <c r="FR25" s="498">
        <v>285.14999999999998</v>
      </c>
      <c r="FS25" s="491"/>
      <c r="FT25" s="487"/>
      <c r="FU25" s="499"/>
      <c r="FV25" s="497" t="s">
        <v>301</v>
      </c>
      <c r="FW25" s="498">
        <v>6338</v>
      </c>
      <c r="FX25" s="491"/>
      <c r="FY25" s="487"/>
      <c r="FZ25" s="499"/>
      <c r="GA25" s="497" t="s">
        <v>301</v>
      </c>
      <c r="GB25" s="498">
        <v>7624.3899999999994</v>
      </c>
      <c r="GC25" s="491"/>
      <c r="GD25" s="487"/>
      <c r="GE25" s="499"/>
      <c r="GF25" s="497" t="s">
        <v>301</v>
      </c>
      <c r="GG25" s="498">
        <v>0</v>
      </c>
      <c r="GH25" s="491"/>
      <c r="GI25" s="487"/>
      <c r="GJ25" s="499"/>
      <c r="GK25" s="497" t="s">
        <v>301</v>
      </c>
      <c r="GL25" s="498">
        <v>345.90000000000003</v>
      </c>
      <c r="GM25" s="491"/>
      <c r="GN25" s="487"/>
      <c r="GO25" s="499"/>
      <c r="GP25" s="497" t="s">
        <v>301</v>
      </c>
      <c r="GQ25" s="498">
        <v>58478.579999999987</v>
      </c>
      <c r="GR25" s="491"/>
      <c r="GS25" s="487"/>
      <c r="GT25" s="499"/>
      <c r="GU25" s="497" t="s">
        <v>301</v>
      </c>
      <c r="GV25" s="498">
        <v>638.5</v>
      </c>
      <c r="GW25" s="491"/>
      <c r="GX25" s="487"/>
      <c r="GY25" s="499"/>
      <c r="GZ25" s="497" t="s">
        <v>301</v>
      </c>
      <c r="HA25" s="498">
        <v>2377</v>
      </c>
      <c r="HB25" s="491"/>
      <c r="HC25" s="487"/>
      <c r="HD25" s="499"/>
      <c r="HE25" s="497" t="s">
        <v>301</v>
      </c>
      <c r="HF25" s="498">
        <v>9516.7100000000009</v>
      </c>
      <c r="HG25" s="491"/>
      <c r="HH25" s="487"/>
      <c r="HI25" s="499"/>
      <c r="HJ25" s="497" t="s">
        <v>301</v>
      </c>
      <c r="HK25" s="498">
        <v>12935.74</v>
      </c>
      <c r="HL25" s="491"/>
      <c r="HM25" s="487"/>
      <c r="HN25" s="499"/>
      <c r="HO25" s="497" t="s">
        <v>301</v>
      </c>
      <c r="HP25" s="498">
        <v>501.7</v>
      </c>
      <c r="HQ25" s="491"/>
      <c r="HR25" s="487"/>
      <c r="HS25" s="499"/>
      <c r="HT25" s="497" t="s">
        <v>301</v>
      </c>
      <c r="HU25" s="498">
        <v>377.05</v>
      </c>
      <c r="HV25" s="491"/>
      <c r="HW25" s="487"/>
      <c r="HX25" s="499"/>
      <c r="HY25" s="497" t="s">
        <v>301</v>
      </c>
      <c r="HZ25" s="498">
        <v>0</v>
      </c>
      <c r="IA25" s="491"/>
      <c r="IB25" s="487"/>
      <c r="IC25" s="499"/>
      <c r="ID25" s="497" t="s">
        <v>301</v>
      </c>
      <c r="IE25" s="498">
        <v>12421.960000000001</v>
      </c>
      <c r="IF25" s="491"/>
      <c r="IG25" s="487"/>
      <c r="IH25" s="499"/>
      <c r="II25" s="497" t="s">
        <v>301</v>
      </c>
      <c r="IJ25" s="498">
        <v>838.81999999999994</v>
      </c>
      <c r="IK25" s="491"/>
      <c r="IL25" s="487"/>
      <c r="IM25" s="499"/>
      <c r="IN25" s="497" t="s">
        <v>301</v>
      </c>
      <c r="IO25" s="498">
        <v>311.79999999999995</v>
      </c>
      <c r="IP25" s="491"/>
      <c r="IQ25" s="487"/>
      <c r="IR25" s="499"/>
      <c r="IS25" s="497" t="s">
        <v>301</v>
      </c>
      <c r="IT25" s="498">
        <v>428</v>
      </c>
      <c r="IU25" s="491"/>
      <c r="IV25" s="487"/>
      <c r="IW25" s="499"/>
      <c r="IX25" s="497" t="s">
        <v>301</v>
      </c>
      <c r="IY25" s="498">
        <v>30674</v>
      </c>
      <c r="IZ25" s="491"/>
      <c r="JA25" s="487"/>
      <c r="JB25" s="499"/>
      <c r="JC25" s="497" t="s">
        <v>301</v>
      </c>
      <c r="JD25" s="498">
        <v>24676.850099999996</v>
      </c>
      <c r="JE25" s="491"/>
      <c r="JF25" s="487"/>
      <c r="JG25" s="499"/>
      <c r="JH25" s="497" t="s">
        <v>301</v>
      </c>
      <c r="JI25" s="498">
        <v>43435</v>
      </c>
      <c r="JJ25" s="491"/>
      <c r="JK25" s="487"/>
      <c r="JL25" s="499"/>
      <c r="JM25" s="497" t="s">
        <v>301</v>
      </c>
      <c r="JN25" s="498">
        <v>6047.01</v>
      </c>
      <c r="JO25" s="491"/>
      <c r="JP25" s="487"/>
      <c r="JQ25" s="499"/>
      <c r="JR25" s="497" t="s">
        <v>301</v>
      </c>
      <c r="JS25" s="498">
        <v>695.86000000000013</v>
      </c>
      <c r="JT25" s="491"/>
      <c r="JU25" s="487"/>
      <c r="JV25" s="499"/>
      <c r="JW25" s="497" t="s">
        <v>301</v>
      </c>
      <c r="JX25" s="498">
        <v>1038</v>
      </c>
      <c r="JY25" s="491"/>
      <c r="JZ25" s="487"/>
      <c r="KA25" s="499"/>
      <c r="KB25" s="497" t="s">
        <v>301</v>
      </c>
      <c r="KC25" s="498">
        <v>783.32999999999993</v>
      </c>
      <c r="KD25" s="491"/>
      <c r="KE25" s="487"/>
      <c r="KF25" s="499"/>
      <c r="KG25" s="497" t="s">
        <v>301</v>
      </c>
      <c r="KH25" s="498">
        <v>629.29959999999994</v>
      </c>
      <c r="KI25" s="491"/>
      <c r="KJ25" s="487"/>
      <c r="KK25" s="499"/>
      <c r="KL25" s="497" t="s">
        <v>301</v>
      </c>
      <c r="KM25" s="498">
        <v>7469</v>
      </c>
      <c r="KN25" s="491"/>
      <c r="KO25" s="487"/>
      <c r="KP25" s="499"/>
      <c r="KQ25" s="497" t="s">
        <v>301</v>
      </c>
      <c r="KR25" s="498">
        <v>163</v>
      </c>
      <c r="KS25" s="491"/>
      <c r="KT25" s="487"/>
      <c r="KU25" s="499"/>
      <c r="KV25" s="497" t="s">
        <v>301</v>
      </c>
      <c r="KW25" s="498">
        <v>29222.920000000002</v>
      </c>
      <c r="KX25" s="491"/>
      <c r="KY25" s="487"/>
      <c r="KZ25" s="499"/>
      <c r="LA25" s="497" t="s">
        <v>301</v>
      </c>
      <c r="LB25" s="498">
        <v>6841.2099999999991</v>
      </c>
      <c r="LC25" s="491"/>
      <c r="LD25" s="487"/>
      <c r="LE25" s="499"/>
      <c r="LF25" s="497" t="s">
        <v>301</v>
      </c>
      <c r="LG25" s="498">
        <v>264.39999999999998</v>
      </c>
      <c r="LH25" s="491"/>
      <c r="LI25" s="487"/>
      <c r="LJ25" s="499"/>
      <c r="LK25" s="497" t="s">
        <v>301</v>
      </c>
      <c r="LL25" s="498">
        <v>16703.88</v>
      </c>
      <c r="LM25" s="491"/>
      <c r="LN25" s="487"/>
      <c r="LO25" s="499"/>
      <c r="LP25" s="497" t="s">
        <v>301</v>
      </c>
      <c r="LQ25" s="498">
        <v>3542.9999999999991</v>
      </c>
      <c r="LR25" s="491"/>
      <c r="LS25" s="487"/>
      <c r="LT25" s="499"/>
      <c r="LU25" s="497" t="s">
        <v>301</v>
      </c>
      <c r="LV25" s="498">
        <v>146.85000000000002</v>
      </c>
      <c r="LW25" s="491"/>
      <c r="LX25" s="487"/>
      <c r="LY25" s="499"/>
      <c r="LZ25" s="497" t="s">
        <v>301</v>
      </c>
      <c r="MA25" s="498">
        <v>311.25</v>
      </c>
      <c r="MB25" s="491"/>
      <c r="MC25" s="487"/>
      <c r="MD25" s="499"/>
      <c r="ME25" s="497" t="s">
        <v>301</v>
      </c>
      <c r="MF25" s="498">
        <v>380.90000000000003</v>
      </c>
      <c r="MG25" s="491"/>
      <c r="MH25" s="487"/>
      <c r="MI25" s="499"/>
      <c r="MJ25" s="497" t="s">
        <v>301</v>
      </c>
      <c r="MK25" s="498">
        <v>3299</v>
      </c>
      <c r="ML25" s="491"/>
      <c r="MM25" s="487"/>
      <c r="MN25" s="499"/>
      <c r="MO25" s="497" t="s">
        <v>301</v>
      </c>
      <c r="MP25" s="498">
        <v>1855.4900000000002</v>
      </c>
      <c r="MQ25" s="491"/>
      <c r="MR25" s="603"/>
      <c r="MS25" s="494"/>
      <c r="MT25" s="494"/>
      <c r="MU25" s="494"/>
      <c r="MV25" s="495"/>
    </row>
    <row r="26" spans="1:360">
      <c r="A26" s="487"/>
      <c r="B26" s="500"/>
      <c r="C26" s="497" t="s">
        <v>302</v>
      </c>
      <c r="D26" s="498">
        <v>25993.719999999998</v>
      </c>
      <c r="E26" s="491"/>
      <c r="F26" s="487"/>
      <c r="G26" s="500"/>
      <c r="H26" s="497" t="s">
        <v>302</v>
      </c>
      <c r="I26" s="498">
        <v>6602</v>
      </c>
      <c r="J26" s="491"/>
      <c r="K26" s="487"/>
      <c r="L26" s="500"/>
      <c r="M26" s="497" t="s">
        <v>302</v>
      </c>
      <c r="N26" s="498">
        <v>6637.7</v>
      </c>
      <c r="O26" s="491"/>
      <c r="P26" s="487"/>
      <c r="Q26" s="500"/>
      <c r="R26" s="497" t="s">
        <v>302</v>
      </c>
      <c r="S26" s="498">
        <v>7071</v>
      </c>
      <c r="T26" s="491"/>
      <c r="U26" s="487"/>
      <c r="V26" s="500"/>
      <c r="W26" s="497" t="s">
        <v>302</v>
      </c>
      <c r="X26" s="498">
        <v>550</v>
      </c>
      <c r="Y26" s="491"/>
      <c r="Z26" s="487"/>
      <c r="AA26" s="500"/>
      <c r="AB26" s="497" t="s">
        <v>302</v>
      </c>
      <c r="AC26" s="498">
        <v>2254</v>
      </c>
      <c r="AD26" s="491"/>
      <c r="AE26" s="487"/>
      <c r="AF26" s="500"/>
      <c r="AG26" s="497" t="s">
        <v>302</v>
      </c>
      <c r="AH26" s="498">
        <v>5059.5</v>
      </c>
      <c r="AI26" s="491"/>
      <c r="AJ26" s="487"/>
      <c r="AK26" s="500"/>
      <c r="AL26" s="497" t="s">
        <v>302</v>
      </c>
      <c r="AM26" s="498">
        <v>100904.15999999999</v>
      </c>
      <c r="AN26" s="491"/>
      <c r="AO26" s="487"/>
      <c r="AP26" s="500"/>
      <c r="AQ26" s="497" t="s">
        <v>302</v>
      </c>
      <c r="AR26" s="498">
        <v>0</v>
      </c>
      <c r="AS26" s="491"/>
      <c r="AT26" s="487"/>
      <c r="AU26" s="500"/>
      <c r="AV26" s="497" t="s">
        <v>302</v>
      </c>
      <c r="AW26" s="498">
        <v>12460</v>
      </c>
      <c r="AX26" s="491"/>
      <c r="AY26" s="487"/>
      <c r="AZ26" s="500"/>
      <c r="BA26" s="497" t="s">
        <v>302</v>
      </c>
      <c r="BB26" s="498">
        <v>6712.2</v>
      </c>
      <c r="BC26" s="491"/>
      <c r="BD26" s="487"/>
      <c r="BE26" s="500"/>
      <c r="BF26" s="497" t="s">
        <v>302</v>
      </c>
      <c r="BG26" s="498">
        <v>10</v>
      </c>
      <c r="BH26" s="491"/>
      <c r="BI26" s="487"/>
      <c r="BJ26" s="500"/>
      <c r="BK26" s="497" t="s">
        <v>302</v>
      </c>
      <c r="BL26" s="498">
        <v>55470.66</v>
      </c>
      <c r="BM26" s="491"/>
      <c r="BN26" s="487"/>
      <c r="BO26" s="500"/>
      <c r="BP26" s="497" t="s">
        <v>302</v>
      </c>
      <c r="BQ26" s="498">
        <v>17019.13</v>
      </c>
      <c r="BR26" s="491"/>
      <c r="BS26" s="487"/>
      <c r="BT26" s="500"/>
      <c r="BU26" s="497" t="s">
        <v>302</v>
      </c>
      <c r="BV26" s="498">
        <v>33013.31</v>
      </c>
      <c r="BW26" s="491"/>
      <c r="BX26" s="487"/>
      <c r="BY26" s="500"/>
      <c r="BZ26" s="497" t="s">
        <v>302</v>
      </c>
      <c r="CA26" s="498">
        <v>450.17</v>
      </c>
      <c r="CB26" s="491"/>
      <c r="CC26" s="487"/>
      <c r="CD26" s="500"/>
      <c r="CE26" s="497" t="s">
        <v>302</v>
      </c>
      <c r="CF26" s="498">
        <v>58690.5</v>
      </c>
      <c r="CG26" s="491"/>
      <c r="CH26" s="487"/>
      <c r="CI26" s="500"/>
      <c r="CJ26" s="497" t="s">
        <v>302</v>
      </c>
      <c r="CK26" s="498">
        <v>2000</v>
      </c>
      <c r="CL26" s="491"/>
      <c r="CM26" s="487"/>
      <c r="CN26" s="500"/>
      <c r="CO26" s="497" t="s">
        <v>302</v>
      </c>
      <c r="CP26" s="498">
        <v>25693.720000000005</v>
      </c>
      <c r="CQ26" s="491"/>
      <c r="CR26" s="487"/>
      <c r="CS26" s="500"/>
      <c r="CT26" s="497" t="s">
        <v>302</v>
      </c>
      <c r="CU26" s="498">
        <v>6582.66</v>
      </c>
      <c r="CV26" s="491"/>
      <c r="CW26" s="487"/>
      <c r="CX26" s="500"/>
      <c r="CY26" s="497" t="s">
        <v>302</v>
      </c>
      <c r="CZ26" s="498">
        <v>37143.469999999994</v>
      </c>
      <c r="DA26" s="491"/>
      <c r="DB26" s="487"/>
      <c r="DC26" s="500"/>
      <c r="DD26" s="497" t="s">
        <v>302</v>
      </c>
      <c r="DE26" s="498">
        <v>24640.62</v>
      </c>
      <c r="DF26" s="491"/>
      <c r="DG26" s="487"/>
      <c r="DH26" s="500"/>
      <c r="DI26" s="497" t="s">
        <v>302</v>
      </c>
      <c r="DJ26" s="498">
        <v>5846</v>
      </c>
      <c r="DK26" s="491"/>
      <c r="DL26" s="487"/>
      <c r="DM26" s="500"/>
      <c r="DN26" s="497" t="s">
        <v>302</v>
      </c>
      <c r="DO26" s="498">
        <v>5887</v>
      </c>
      <c r="DP26" s="491"/>
      <c r="DQ26" s="487"/>
      <c r="DR26" s="500"/>
      <c r="DS26" s="497" t="s">
        <v>302</v>
      </c>
      <c r="DT26" s="498">
        <v>82807</v>
      </c>
      <c r="DU26" s="491"/>
      <c r="DV26" s="487"/>
      <c r="DW26" s="500"/>
      <c r="DX26" s="497" t="s">
        <v>302</v>
      </c>
      <c r="DY26" s="498">
        <v>71</v>
      </c>
      <c r="DZ26" s="491"/>
      <c r="EA26" s="487"/>
      <c r="EB26" s="500"/>
      <c r="EC26" s="497" t="s">
        <v>302</v>
      </c>
      <c r="ED26" s="498">
        <v>119097.96000000002</v>
      </c>
      <c r="EE26" s="491"/>
      <c r="EF26" s="487"/>
      <c r="EG26" s="500"/>
      <c r="EH26" s="497" t="s">
        <v>302</v>
      </c>
      <c r="EI26" s="498">
        <v>19874.600000000002</v>
      </c>
      <c r="EJ26" s="491"/>
      <c r="EK26" s="487"/>
      <c r="EL26" s="500"/>
      <c r="EM26" s="497" t="s">
        <v>302</v>
      </c>
      <c r="EN26" s="498">
        <v>8.6999999999999993</v>
      </c>
      <c r="EO26" s="491"/>
      <c r="EP26" s="487"/>
      <c r="EQ26" s="500"/>
      <c r="ER26" s="497" t="s">
        <v>302</v>
      </c>
      <c r="ES26" s="498">
        <v>8461.2999999999993</v>
      </c>
      <c r="ET26" s="491"/>
      <c r="EU26" s="487"/>
      <c r="EV26" s="500"/>
      <c r="EW26" s="497" t="s">
        <v>302</v>
      </c>
      <c r="EX26" s="498">
        <v>5981.07</v>
      </c>
      <c r="EY26" s="491"/>
      <c r="EZ26" s="487"/>
      <c r="FA26" s="500"/>
      <c r="FB26" s="497" t="s">
        <v>302</v>
      </c>
      <c r="FC26" s="498">
        <v>940771.6</v>
      </c>
      <c r="FD26" s="491"/>
      <c r="FE26" s="487"/>
      <c r="FF26" s="500"/>
      <c r="FG26" s="497" t="s">
        <v>302</v>
      </c>
      <c r="FH26" s="498">
        <v>148471</v>
      </c>
      <c r="FI26" s="491"/>
      <c r="FJ26" s="487"/>
      <c r="FK26" s="500"/>
      <c r="FL26" s="497" t="s">
        <v>302</v>
      </c>
      <c r="FM26" s="498">
        <v>4165.42</v>
      </c>
      <c r="FN26" s="491"/>
      <c r="FO26" s="487"/>
      <c r="FP26" s="500"/>
      <c r="FQ26" s="497" t="s">
        <v>302</v>
      </c>
      <c r="FR26" s="498">
        <v>4082.71</v>
      </c>
      <c r="FS26" s="491"/>
      <c r="FT26" s="487"/>
      <c r="FU26" s="500"/>
      <c r="FV26" s="497" t="s">
        <v>302</v>
      </c>
      <c r="FW26" s="498">
        <v>43918</v>
      </c>
      <c r="FX26" s="491"/>
      <c r="FY26" s="487"/>
      <c r="FZ26" s="500"/>
      <c r="GA26" s="497" t="s">
        <v>302</v>
      </c>
      <c r="GB26" s="498">
        <v>26767.34</v>
      </c>
      <c r="GC26" s="491"/>
      <c r="GD26" s="487"/>
      <c r="GE26" s="500"/>
      <c r="GF26" s="497" t="s">
        <v>302</v>
      </c>
      <c r="GG26" s="498">
        <v>1985</v>
      </c>
      <c r="GH26" s="491"/>
      <c r="GI26" s="487"/>
      <c r="GJ26" s="500"/>
      <c r="GK26" s="497" t="s">
        <v>302</v>
      </c>
      <c r="GL26" s="498">
        <v>56307.94</v>
      </c>
      <c r="GM26" s="491"/>
      <c r="GN26" s="487"/>
      <c r="GO26" s="500"/>
      <c r="GP26" s="497" t="s">
        <v>302</v>
      </c>
      <c r="GQ26" s="498">
        <v>2824.38</v>
      </c>
      <c r="GR26" s="491"/>
      <c r="GS26" s="487"/>
      <c r="GT26" s="500"/>
      <c r="GU26" s="497" t="s">
        <v>302</v>
      </c>
      <c r="GV26" s="498">
        <v>114.75</v>
      </c>
      <c r="GW26" s="491"/>
      <c r="GX26" s="487"/>
      <c r="GY26" s="500"/>
      <c r="GZ26" s="497" t="s">
        <v>302</v>
      </c>
      <c r="HA26" s="498">
        <v>630</v>
      </c>
      <c r="HB26" s="491"/>
      <c r="HC26" s="487"/>
      <c r="HD26" s="500"/>
      <c r="HE26" s="497" t="s">
        <v>302</v>
      </c>
      <c r="HF26" s="498">
        <v>2589.9</v>
      </c>
      <c r="HG26" s="491"/>
      <c r="HH26" s="487"/>
      <c r="HI26" s="500"/>
      <c r="HJ26" s="497" t="s">
        <v>302</v>
      </c>
      <c r="HK26" s="498">
        <v>13790.35</v>
      </c>
      <c r="HL26" s="491"/>
      <c r="HM26" s="487"/>
      <c r="HN26" s="500"/>
      <c r="HO26" s="497" t="s">
        <v>302</v>
      </c>
      <c r="HP26" s="498">
        <v>13382.9</v>
      </c>
      <c r="HQ26" s="491"/>
      <c r="HR26" s="487"/>
      <c r="HS26" s="500"/>
      <c r="HT26" s="497" t="s">
        <v>302</v>
      </c>
      <c r="HU26" s="498">
        <v>0</v>
      </c>
      <c r="HV26" s="491"/>
      <c r="HW26" s="487"/>
      <c r="HX26" s="500"/>
      <c r="HY26" s="497" t="s">
        <v>302</v>
      </c>
      <c r="HZ26" s="498">
        <v>18600</v>
      </c>
      <c r="IA26" s="491"/>
      <c r="IB26" s="487"/>
      <c r="IC26" s="500"/>
      <c r="ID26" s="497" t="s">
        <v>302</v>
      </c>
      <c r="IE26" s="498">
        <v>15165.53</v>
      </c>
      <c r="IF26" s="491"/>
      <c r="IG26" s="487"/>
      <c r="IH26" s="500"/>
      <c r="II26" s="497" t="s">
        <v>302</v>
      </c>
      <c r="IJ26" s="498">
        <v>0</v>
      </c>
      <c r="IK26" s="491"/>
      <c r="IL26" s="487"/>
      <c r="IM26" s="500"/>
      <c r="IN26" s="497" t="s">
        <v>302</v>
      </c>
      <c r="IO26" s="498">
        <v>299</v>
      </c>
      <c r="IP26" s="491"/>
      <c r="IQ26" s="487"/>
      <c r="IR26" s="500"/>
      <c r="IS26" s="497" t="s">
        <v>302</v>
      </c>
      <c r="IT26" s="498">
        <v>7569</v>
      </c>
      <c r="IU26" s="491"/>
      <c r="IV26" s="487"/>
      <c r="IW26" s="500"/>
      <c r="IX26" s="497" t="s">
        <v>302</v>
      </c>
      <c r="IY26" s="498">
        <v>4996.5200000000004</v>
      </c>
      <c r="IZ26" s="491"/>
      <c r="JA26" s="487"/>
      <c r="JB26" s="500"/>
      <c r="JC26" s="497" t="s">
        <v>302</v>
      </c>
      <c r="JD26" s="498">
        <v>26020.250000000004</v>
      </c>
      <c r="JE26" s="491"/>
      <c r="JF26" s="487"/>
      <c r="JG26" s="500"/>
      <c r="JH26" s="497" t="s">
        <v>302</v>
      </c>
      <c r="JI26" s="498">
        <v>22753</v>
      </c>
      <c r="JJ26" s="491"/>
      <c r="JK26" s="487"/>
      <c r="JL26" s="500"/>
      <c r="JM26" s="497" t="s">
        <v>302</v>
      </c>
      <c r="JN26" s="498">
        <v>0</v>
      </c>
      <c r="JO26" s="491"/>
      <c r="JP26" s="487"/>
      <c r="JQ26" s="500"/>
      <c r="JR26" s="497" t="s">
        <v>302</v>
      </c>
      <c r="JS26" s="498">
        <v>0</v>
      </c>
      <c r="JT26" s="491"/>
      <c r="JU26" s="487"/>
      <c r="JV26" s="500"/>
      <c r="JW26" s="497" t="s">
        <v>302</v>
      </c>
      <c r="JX26" s="498">
        <v>20542.46</v>
      </c>
      <c r="JY26" s="491"/>
      <c r="JZ26" s="487"/>
      <c r="KA26" s="500"/>
      <c r="KB26" s="497" t="s">
        <v>302</v>
      </c>
      <c r="KC26" s="498">
        <v>29356.05</v>
      </c>
      <c r="KD26" s="491"/>
      <c r="KE26" s="487"/>
      <c r="KF26" s="500"/>
      <c r="KG26" s="497" t="s">
        <v>302</v>
      </c>
      <c r="KH26" s="498">
        <v>452.75</v>
      </c>
      <c r="KI26" s="491"/>
      <c r="KJ26" s="487"/>
      <c r="KK26" s="500"/>
      <c r="KL26" s="497" t="s">
        <v>302</v>
      </c>
      <c r="KM26" s="498">
        <v>10436.6</v>
      </c>
      <c r="KN26" s="491"/>
      <c r="KO26" s="487"/>
      <c r="KP26" s="500"/>
      <c r="KQ26" s="497" t="s">
        <v>302</v>
      </c>
      <c r="KR26" s="498">
        <v>3</v>
      </c>
      <c r="KS26" s="491"/>
      <c r="KT26" s="487"/>
      <c r="KU26" s="500"/>
      <c r="KV26" s="497" t="s">
        <v>302</v>
      </c>
      <c r="KW26" s="498">
        <v>70242.69</v>
      </c>
      <c r="KX26" s="491"/>
      <c r="KY26" s="487"/>
      <c r="KZ26" s="500"/>
      <c r="LA26" s="497" t="s">
        <v>302</v>
      </c>
      <c r="LB26" s="498">
        <v>140226.16</v>
      </c>
      <c r="LC26" s="491"/>
      <c r="LD26" s="487"/>
      <c r="LE26" s="500"/>
      <c r="LF26" s="497" t="s">
        <v>302</v>
      </c>
      <c r="LG26" s="498">
        <v>2436.2800000000002</v>
      </c>
      <c r="LH26" s="491"/>
      <c r="LI26" s="487"/>
      <c r="LJ26" s="500"/>
      <c r="LK26" s="497" t="s">
        <v>302</v>
      </c>
      <c r="LL26" s="498">
        <v>8789.1</v>
      </c>
      <c r="LM26" s="491"/>
      <c r="LN26" s="487"/>
      <c r="LO26" s="500"/>
      <c r="LP26" s="497" t="s">
        <v>302</v>
      </c>
      <c r="LQ26" s="498">
        <v>4764.43</v>
      </c>
      <c r="LR26" s="491"/>
      <c r="LS26" s="487"/>
      <c r="LT26" s="500"/>
      <c r="LU26" s="497" t="s">
        <v>302</v>
      </c>
      <c r="LV26" s="498">
        <v>34856.759999999995</v>
      </c>
      <c r="LW26" s="491"/>
      <c r="LX26" s="487"/>
      <c r="LY26" s="500"/>
      <c r="LZ26" s="497" t="s">
        <v>302</v>
      </c>
      <c r="MA26" s="498">
        <v>0</v>
      </c>
      <c r="MB26" s="491"/>
      <c r="MC26" s="487"/>
      <c r="MD26" s="500"/>
      <c r="ME26" s="497" t="s">
        <v>302</v>
      </c>
      <c r="MF26" s="498">
        <v>139475.70000000001</v>
      </c>
      <c r="MG26" s="491"/>
      <c r="MH26" s="487"/>
      <c r="MI26" s="500"/>
      <c r="MJ26" s="497" t="s">
        <v>302</v>
      </c>
      <c r="MK26" s="498">
        <v>0</v>
      </c>
      <c r="ML26" s="491"/>
      <c r="MM26" s="487"/>
      <c r="MN26" s="500"/>
      <c r="MO26" s="497" t="s">
        <v>302</v>
      </c>
      <c r="MP26" s="498">
        <v>0</v>
      </c>
      <c r="MQ26" s="491"/>
      <c r="MR26" s="603"/>
      <c r="MS26" s="494"/>
      <c r="MT26" s="494"/>
      <c r="MU26" s="494"/>
      <c r="MV26" s="495"/>
    </row>
    <row r="27" spans="1:360">
      <c r="A27" s="487"/>
      <c r="B27" s="501"/>
      <c r="C27" s="497" t="s">
        <v>303</v>
      </c>
      <c r="D27" s="498">
        <v>123445.79999999999</v>
      </c>
      <c r="E27" s="491"/>
      <c r="F27" s="487"/>
      <c r="G27" s="501"/>
      <c r="H27" s="497" t="s">
        <v>303</v>
      </c>
      <c r="I27" s="498">
        <v>36</v>
      </c>
      <c r="J27" s="491"/>
      <c r="K27" s="487"/>
      <c r="L27" s="501"/>
      <c r="M27" s="497" t="s">
        <v>303</v>
      </c>
      <c r="N27" s="498">
        <v>38338.549999999996</v>
      </c>
      <c r="O27" s="491"/>
      <c r="P27" s="487"/>
      <c r="Q27" s="501"/>
      <c r="R27" s="497" t="s">
        <v>303</v>
      </c>
      <c r="S27" s="498">
        <v>449.79999999999995</v>
      </c>
      <c r="T27" s="491"/>
      <c r="U27" s="487"/>
      <c r="V27" s="501"/>
      <c r="W27" s="497" t="s">
        <v>303</v>
      </c>
      <c r="X27" s="498">
        <v>47</v>
      </c>
      <c r="Y27" s="491"/>
      <c r="Z27" s="487"/>
      <c r="AA27" s="501"/>
      <c r="AB27" s="497" t="s">
        <v>303</v>
      </c>
      <c r="AC27" s="498">
        <v>5891</v>
      </c>
      <c r="AD27" s="491"/>
      <c r="AE27" s="487"/>
      <c r="AF27" s="501"/>
      <c r="AG27" s="497" t="s">
        <v>303</v>
      </c>
      <c r="AH27" s="498">
        <v>12768.300000000003</v>
      </c>
      <c r="AI27" s="491"/>
      <c r="AJ27" s="487"/>
      <c r="AK27" s="501"/>
      <c r="AL27" s="497" t="s">
        <v>303</v>
      </c>
      <c r="AM27" s="498">
        <v>17734.770000000008</v>
      </c>
      <c r="AN27" s="491"/>
      <c r="AO27" s="487"/>
      <c r="AP27" s="501"/>
      <c r="AQ27" s="497" t="s">
        <v>303</v>
      </c>
      <c r="AR27" s="498">
        <v>3</v>
      </c>
      <c r="AS27" s="491"/>
      <c r="AT27" s="487"/>
      <c r="AU27" s="501"/>
      <c r="AV27" s="497" t="s">
        <v>303</v>
      </c>
      <c r="AW27" s="498">
        <v>0.3</v>
      </c>
      <c r="AX27" s="491"/>
      <c r="AY27" s="487"/>
      <c r="AZ27" s="501"/>
      <c r="BA27" s="497" t="s">
        <v>303</v>
      </c>
      <c r="BB27" s="498">
        <v>2</v>
      </c>
      <c r="BC27" s="491"/>
      <c r="BD27" s="487"/>
      <c r="BE27" s="501"/>
      <c r="BF27" s="497" t="s">
        <v>303</v>
      </c>
      <c r="BG27" s="498">
        <v>0</v>
      </c>
      <c r="BH27" s="491"/>
      <c r="BI27" s="487"/>
      <c r="BJ27" s="501"/>
      <c r="BK27" s="497" t="s">
        <v>303</v>
      </c>
      <c r="BL27" s="498">
        <v>260.68</v>
      </c>
      <c r="BM27" s="491"/>
      <c r="BN27" s="487"/>
      <c r="BO27" s="501"/>
      <c r="BP27" s="497" t="s">
        <v>303</v>
      </c>
      <c r="BQ27" s="498">
        <v>2825.27</v>
      </c>
      <c r="BR27" s="491"/>
      <c r="BS27" s="487"/>
      <c r="BT27" s="501"/>
      <c r="BU27" s="497" t="s">
        <v>303</v>
      </c>
      <c r="BV27" s="498">
        <v>11798.58</v>
      </c>
      <c r="BW27" s="491"/>
      <c r="BX27" s="487"/>
      <c r="BY27" s="501"/>
      <c r="BZ27" s="497" t="s">
        <v>303</v>
      </c>
      <c r="CA27" s="498">
        <v>5283.7300000000005</v>
      </c>
      <c r="CB27" s="491"/>
      <c r="CC27" s="487"/>
      <c r="CD27" s="501"/>
      <c r="CE27" s="497" t="s">
        <v>303</v>
      </c>
      <c r="CF27" s="498">
        <v>10285.599999999999</v>
      </c>
      <c r="CG27" s="491"/>
      <c r="CH27" s="487"/>
      <c r="CI27" s="501"/>
      <c r="CJ27" s="497" t="s">
        <v>303</v>
      </c>
      <c r="CK27" s="498">
        <v>2</v>
      </c>
      <c r="CL27" s="491"/>
      <c r="CM27" s="487"/>
      <c r="CN27" s="501"/>
      <c r="CO27" s="497" t="s">
        <v>303</v>
      </c>
      <c r="CP27" s="498">
        <v>633.99999999999989</v>
      </c>
      <c r="CQ27" s="491"/>
      <c r="CR27" s="487"/>
      <c r="CS27" s="501"/>
      <c r="CT27" s="497" t="s">
        <v>303</v>
      </c>
      <c r="CU27" s="498">
        <v>7335.58</v>
      </c>
      <c r="CV27" s="491"/>
      <c r="CW27" s="487"/>
      <c r="CX27" s="501"/>
      <c r="CY27" s="497" t="s">
        <v>303</v>
      </c>
      <c r="CZ27" s="498">
        <v>9.18</v>
      </c>
      <c r="DA27" s="491"/>
      <c r="DB27" s="487"/>
      <c r="DC27" s="501"/>
      <c r="DD27" s="497" t="s">
        <v>303</v>
      </c>
      <c r="DE27" s="498">
        <v>274.14999999999998</v>
      </c>
      <c r="DF27" s="491"/>
      <c r="DG27" s="487"/>
      <c r="DH27" s="501"/>
      <c r="DI27" s="497" t="s">
        <v>303</v>
      </c>
      <c r="DJ27" s="498">
        <v>253.7</v>
      </c>
      <c r="DK27" s="491"/>
      <c r="DL27" s="487"/>
      <c r="DM27" s="501"/>
      <c r="DN27" s="497" t="s">
        <v>303</v>
      </c>
      <c r="DO27" s="498">
        <v>886</v>
      </c>
      <c r="DP27" s="491"/>
      <c r="DQ27" s="487"/>
      <c r="DR27" s="501"/>
      <c r="DS27" s="497" t="s">
        <v>303</v>
      </c>
      <c r="DT27" s="498">
        <v>8705</v>
      </c>
      <c r="DU27" s="491"/>
      <c r="DV27" s="487"/>
      <c r="DW27" s="501"/>
      <c r="DX27" s="497" t="s">
        <v>303</v>
      </c>
      <c r="DY27" s="498">
        <v>5078</v>
      </c>
      <c r="DZ27" s="491"/>
      <c r="EA27" s="487"/>
      <c r="EB27" s="501"/>
      <c r="EC27" s="497" t="s">
        <v>303</v>
      </c>
      <c r="ED27" s="498">
        <v>18.3</v>
      </c>
      <c r="EE27" s="491"/>
      <c r="EF27" s="487"/>
      <c r="EG27" s="501"/>
      <c r="EH27" s="497" t="s">
        <v>303</v>
      </c>
      <c r="EI27" s="498">
        <v>57010.8</v>
      </c>
      <c r="EJ27" s="491"/>
      <c r="EK27" s="487"/>
      <c r="EL27" s="501"/>
      <c r="EM27" s="497" t="s">
        <v>303</v>
      </c>
      <c r="EN27" s="498">
        <v>0</v>
      </c>
      <c r="EO27" s="491"/>
      <c r="EP27" s="487"/>
      <c r="EQ27" s="501"/>
      <c r="ER27" s="497" t="s">
        <v>303</v>
      </c>
      <c r="ES27" s="498">
        <v>3322.5</v>
      </c>
      <c r="ET27" s="491"/>
      <c r="EU27" s="487"/>
      <c r="EV27" s="501"/>
      <c r="EW27" s="497" t="s">
        <v>303</v>
      </c>
      <c r="EX27" s="498">
        <v>3733.8699999999994</v>
      </c>
      <c r="EY27" s="491"/>
      <c r="EZ27" s="487"/>
      <c r="FA27" s="501"/>
      <c r="FB27" s="497" t="s">
        <v>303</v>
      </c>
      <c r="FC27" s="498">
        <v>7222378.4999999991</v>
      </c>
      <c r="FD27" s="491"/>
      <c r="FE27" s="487"/>
      <c r="FF27" s="501"/>
      <c r="FG27" s="497" t="s">
        <v>303</v>
      </c>
      <c r="FH27" s="498">
        <v>25578</v>
      </c>
      <c r="FI27" s="491"/>
      <c r="FJ27" s="487"/>
      <c r="FK27" s="501"/>
      <c r="FL27" s="497" t="s">
        <v>303</v>
      </c>
      <c r="FM27" s="498">
        <v>14588.850000000002</v>
      </c>
      <c r="FN27" s="491"/>
      <c r="FO27" s="487"/>
      <c r="FP27" s="501"/>
      <c r="FQ27" s="497" t="s">
        <v>303</v>
      </c>
      <c r="FR27" s="498">
        <v>952.25</v>
      </c>
      <c r="FS27" s="491"/>
      <c r="FT27" s="487"/>
      <c r="FU27" s="501"/>
      <c r="FV27" s="497" t="s">
        <v>303</v>
      </c>
      <c r="FW27" s="498">
        <v>3932</v>
      </c>
      <c r="FX27" s="491"/>
      <c r="FY27" s="487"/>
      <c r="FZ27" s="501"/>
      <c r="GA27" s="497" t="s">
        <v>303</v>
      </c>
      <c r="GB27" s="498">
        <v>2904.2799999999997</v>
      </c>
      <c r="GC27" s="491"/>
      <c r="GD27" s="487"/>
      <c r="GE27" s="501"/>
      <c r="GF27" s="497" t="s">
        <v>303</v>
      </c>
      <c r="GG27" s="498">
        <v>1054.5</v>
      </c>
      <c r="GH27" s="491"/>
      <c r="GI27" s="487"/>
      <c r="GJ27" s="501"/>
      <c r="GK27" s="497" t="s">
        <v>303</v>
      </c>
      <c r="GL27" s="498">
        <v>4802.78</v>
      </c>
      <c r="GM27" s="491"/>
      <c r="GN27" s="487"/>
      <c r="GO27" s="501"/>
      <c r="GP27" s="497" t="s">
        <v>303</v>
      </c>
      <c r="GQ27" s="498">
        <v>4911.5999999999995</v>
      </c>
      <c r="GR27" s="491"/>
      <c r="GS27" s="487"/>
      <c r="GT27" s="501"/>
      <c r="GU27" s="497" t="s">
        <v>303</v>
      </c>
      <c r="GV27" s="498">
        <v>828</v>
      </c>
      <c r="GW27" s="491"/>
      <c r="GX27" s="487"/>
      <c r="GY27" s="501"/>
      <c r="GZ27" s="497" t="s">
        <v>303</v>
      </c>
      <c r="HA27" s="498">
        <v>683</v>
      </c>
      <c r="HB27" s="491"/>
      <c r="HC27" s="487"/>
      <c r="HD27" s="501"/>
      <c r="HE27" s="497" t="s">
        <v>303</v>
      </c>
      <c r="HF27" s="498">
        <v>1365.57</v>
      </c>
      <c r="HG27" s="491"/>
      <c r="HH27" s="487"/>
      <c r="HI27" s="501"/>
      <c r="HJ27" s="497" t="s">
        <v>303</v>
      </c>
      <c r="HK27" s="498">
        <v>4099.37</v>
      </c>
      <c r="HL27" s="491"/>
      <c r="HM27" s="487"/>
      <c r="HN27" s="501"/>
      <c r="HO27" s="497" t="s">
        <v>303</v>
      </c>
      <c r="HP27" s="498">
        <v>2130.5</v>
      </c>
      <c r="HQ27" s="491"/>
      <c r="HR27" s="487"/>
      <c r="HS27" s="501"/>
      <c r="HT27" s="497" t="s">
        <v>303</v>
      </c>
      <c r="HU27" s="498">
        <v>11660.34</v>
      </c>
      <c r="HV27" s="491"/>
      <c r="HW27" s="487"/>
      <c r="HX27" s="501"/>
      <c r="HY27" s="497" t="s">
        <v>303</v>
      </c>
      <c r="HZ27" s="498">
        <v>336</v>
      </c>
      <c r="IA27" s="491"/>
      <c r="IB27" s="487"/>
      <c r="IC27" s="501"/>
      <c r="ID27" s="497" t="s">
        <v>303</v>
      </c>
      <c r="IE27" s="498">
        <v>1530.7</v>
      </c>
      <c r="IF27" s="491"/>
      <c r="IG27" s="487"/>
      <c r="IH27" s="501"/>
      <c r="II27" s="497" t="s">
        <v>303</v>
      </c>
      <c r="IJ27" s="498">
        <v>3219.83</v>
      </c>
      <c r="IK27" s="491"/>
      <c r="IL27" s="487"/>
      <c r="IM27" s="501"/>
      <c r="IN27" s="497" t="s">
        <v>303</v>
      </c>
      <c r="IO27" s="498">
        <v>96.800000000000011</v>
      </c>
      <c r="IP27" s="491"/>
      <c r="IQ27" s="487"/>
      <c r="IR27" s="501"/>
      <c r="IS27" s="497" t="s">
        <v>303</v>
      </c>
      <c r="IT27" s="498">
        <v>3365</v>
      </c>
      <c r="IU27" s="491"/>
      <c r="IV27" s="487"/>
      <c r="IW27" s="501"/>
      <c r="IX27" s="497" t="s">
        <v>303</v>
      </c>
      <c r="IY27" s="498">
        <v>51</v>
      </c>
      <c r="IZ27" s="491"/>
      <c r="JA27" s="487"/>
      <c r="JB27" s="501"/>
      <c r="JC27" s="497" t="s">
        <v>303</v>
      </c>
      <c r="JD27" s="498">
        <v>10621.116600000001</v>
      </c>
      <c r="JE27" s="491"/>
      <c r="JF27" s="487"/>
      <c r="JG27" s="501"/>
      <c r="JH27" s="497" t="s">
        <v>303</v>
      </c>
      <c r="JI27" s="498">
        <v>34064.699999999997</v>
      </c>
      <c r="JJ27" s="491"/>
      <c r="JK27" s="487"/>
      <c r="JL27" s="501"/>
      <c r="JM27" s="497" t="s">
        <v>303</v>
      </c>
      <c r="JN27" s="498">
        <v>12299.920000000002</v>
      </c>
      <c r="JO27" s="491"/>
      <c r="JP27" s="487"/>
      <c r="JQ27" s="501"/>
      <c r="JR27" s="497" t="s">
        <v>303</v>
      </c>
      <c r="JS27" s="498">
        <v>2</v>
      </c>
      <c r="JT27" s="491"/>
      <c r="JU27" s="487"/>
      <c r="JV27" s="501"/>
      <c r="JW27" s="497" t="s">
        <v>303</v>
      </c>
      <c r="JX27" s="498">
        <v>12</v>
      </c>
      <c r="JY27" s="491"/>
      <c r="JZ27" s="487"/>
      <c r="KA27" s="501"/>
      <c r="KB27" s="497" t="s">
        <v>303</v>
      </c>
      <c r="KC27" s="498">
        <v>65.72</v>
      </c>
      <c r="KD27" s="491"/>
      <c r="KE27" s="487"/>
      <c r="KF27" s="501"/>
      <c r="KG27" s="497" t="s">
        <v>303</v>
      </c>
      <c r="KH27" s="498">
        <v>174.13319999999999</v>
      </c>
      <c r="KI27" s="491"/>
      <c r="KJ27" s="487"/>
      <c r="KK27" s="501"/>
      <c r="KL27" s="497" t="s">
        <v>303</v>
      </c>
      <c r="KM27" s="498">
        <v>53345.600000000006</v>
      </c>
      <c r="KN27" s="491"/>
      <c r="KO27" s="487"/>
      <c r="KP27" s="501"/>
      <c r="KQ27" s="497" t="s">
        <v>303</v>
      </c>
      <c r="KR27" s="498">
        <v>2.5</v>
      </c>
      <c r="KS27" s="491"/>
      <c r="KT27" s="487"/>
      <c r="KU27" s="501"/>
      <c r="KV27" s="497" t="s">
        <v>303</v>
      </c>
      <c r="KW27" s="498">
        <v>50504.07</v>
      </c>
      <c r="KX27" s="491"/>
      <c r="KY27" s="487"/>
      <c r="KZ27" s="501"/>
      <c r="LA27" s="497" t="s">
        <v>303</v>
      </c>
      <c r="LB27" s="498">
        <v>32822.800000000003</v>
      </c>
      <c r="LC27" s="491"/>
      <c r="LD27" s="487"/>
      <c r="LE27" s="501"/>
      <c r="LF27" s="497" t="s">
        <v>303</v>
      </c>
      <c r="LG27" s="498">
        <v>1344.82</v>
      </c>
      <c r="LH27" s="491"/>
      <c r="LI27" s="487"/>
      <c r="LJ27" s="501"/>
      <c r="LK27" s="497" t="s">
        <v>303</v>
      </c>
      <c r="LL27" s="498">
        <v>7011.26</v>
      </c>
      <c r="LM27" s="491"/>
      <c r="LN27" s="487"/>
      <c r="LO27" s="501"/>
      <c r="LP27" s="497" t="s">
        <v>303</v>
      </c>
      <c r="LQ27" s="498">
        <v>585.14</v>
      </c>
      <c r="LR27" s="491"/>
      <c r="LS27" s="487"/>
      <c r="LT27" s="501"/>
      <c r="LU27" s="497" t="s">
        <v>303</v>
      </c>
      <c r="LV27" s="498">
        <v>0</v>
      </c>
      <c r="LW27" s="491"/>
      <c r="LX27" s="487"/>
      <c r="LY27" s="501"/>
      <c r="LZ27" s="497" t="s">
        <v>303</v>
      </c>
      <c r="MA27" s="498">
        <v>0</v>
      </c>
      <c r="MB27" s="491"/>
      <c r="MC27" s="487"/>
      <c r="MD27" s="501"/>
      <c r="ME27" s="497" t="s">
        <v>303</v>
      </c>
      <c r="MF27" s="498">
        <v>4966.5829999999996</v>
      </c>
      <c r="MG27" s="491"/>
      <c r="MH27" s="487"/>
      <c r="MI27" s="501"/>
      <c r="MJ27" s="497" t="s">
        <v>303</v>
      </c>
      <c r="MK27" s="498">
        <v>2604</v>
      </c>
      <c r="ML27" s="491"/>
      <c r="MM27" s="487"/>
      <c r="MN27" s="501"/>
      <c r="MO27" s="497" t="s">
        <v>303</v>
      </c>
      <c r="MP27" s="498">
        <v>0</v>
      </c>
      <c r="MQ27" s="491"/>
      <c r="MR27" s="603"/>
      <c r="MS27" s="494"/>
      <c r="MT27" s="494"/>
      <c r="MU27" s="494"/>
      <c r="MV27" s="495"/>
    </row>
    <row r="28" spans="1:360">
      <c r="A28" s="487"/>
      <c r="B28" s="502"/>
      <c r="C28" s="497" t="s">
        <v>304</v>
      </c>
      <c r="D28" s="498">
        <v>690.9699999999998</v>
      </c>
      <c r="E28" s="491"/>
      <c r="F28" s="487"/>
      <c r="G28" s="502"/>
      <c r="H28" s="497" t="s">
        <v>304</v>
      </c>
      <c r="I28" s="498">
        <v>0</v>
      </c>
      <c r="J28" s="491"/>
      <c r="K28" s="487"/>
      <c r="L28" s="502"/>
      <c r="M28" s="497" t="s">
        <v>304</v>
      </c>
      <c r="N28" s="498">
        <v>1129.8500000000001</v>
      </c>
      <c r="O28" s="491"/>
      <c r="P28" s="487"/>
      <c r="Q28" s="502"/>
      <c r="R28" s="497" t="s">
        <v>304</v>
      </c>
      <c r="S28" s="498">
        <v>42.8</v>
      </c>
      <c r="T28" s="491"/>
      <c r="U28" s="487"/>
      <c r="V28" s="502"/>
      <c r="W28" s="497" t="s">
        <v>304</v>
      </c>
      <c r="X28" s="498">
        <v>866</v>
      </c>
      <c r="Y28" s="491"/>
      <c r="Z28" s="487"/>
      <c r="AA28" s="502"/>
      <c r="AB28" s="497" t="s">
        <v>304</v>
      </c>
      <c r="AC28" s="498">
        <v>980</v>
      </c>
      <c r="AD28" s="491"/>
      <c r="AE28" s="487"/>
      <c r="AF28" s="502"/>
      <c r="AG28" s="497" t="s">
        <v>304</v>
      </c>
      <c r="AH28" s="498">
        <v>283.3</v>
      </c>
      <c r="AI28" s="491"/>
      <c r="AJ28" s="487"/>
      <c r="AK28" s="502"/>
      <c r="AL28" s="497" t="s">
        <v>304</v>
      </c>
      <c r="AM28" s="498">
        <v>2036.01</v>
      </c>
      <c r="AN28" s="491"/>
      <c r="AO28" s="487"/>
      <c r="AP28" s="502"/>
      <c r="AQ28" s="497" t="s">
        <v>304</v>
      </c>
      <c r="AR28" s="498">
        <v>0</v>
      </c>
      <c r="AS28" s="491"/>
      <c r="AT28" s="487"/>
      <c r="AU28" s="502"/>
      <c r="AV28" s="497" t="s">
        <v>304</v>
      </c>
      <c r="AW28" s="498">
        <v>45</v>
      </c>
      <c r="AX28" s="491"/>
      <c r="AY28" s="487"/>
      <c r="AZ28" s="502"/>
      <c r="BA28" s="497" t="s">
        <v>304</v>
      </c>
      <c r="BB28" s="498">
        <v>0</v>
      </c>
      <c r="BC28" s="491"/>
      <c r="BD28" s="487"/>
      <c r="BE28" s="502"/>
      <c r="BF28" s="497" t="s">
        <v>304</v>
      </c>
      <c r="BG28" s="498">
        <v>0</v>
      </c>
      <c r="BH28" s="491"/>
      <c r="BI28" s="487"/>
      <c r="BJ28" s="502"/>
      <c r="BK28" s="497" t="s">
        <v>304</v>
      </c>
      <c r="BL28" s="498">
        <v>110.6</v>
      </c>
      <c r="BM28" s="491"/>
      <c r="BN28" s="487"/>
      <c r="BO28" s="502"/>
      <c r="BP28" s="497" t="s">
        <v>304</v>
      </c>
      <c r="BQ28" s="498">
        <v>376.38</v>
      </c>
      <c r="BR28" s="491"/>
      <c r="BS28" s="487"/>
      <c r="BT28" s="502"/>
      <c r="BU28" s="497" t="s">
        <v>304</v>
      </c>
      <c r="BV28" s="498">
        <v>0</v>
      </c>
      <c r="BW28" s="491"/>
      <c r="BX28" s="487"/>
      <c r="BY28" s="502"/>
      <c r="BZ28" s="497" t="s">
        <v>304</v>
      </c>
      <c r="CA28" s="498">
        <v>868.29000000000008</v>
      </c>
      <c r="CB28" s="491"/>
      <c r="CC28" s="487"/>
      <c r="CD28" s="502"/>
      <c r="CE28" s="497" t="s">
        <v>304</v>
      </c>
      <c r="CF28" s="498">
        <v>538.9</v>
      </c>
      <c r="CG28" s="491"/>
      <c r="CH28" s="487"/>
      <c r="CI28" s="502"/>
      <c r="CJ28" s="497" t="s">
        <v>304</v>
      </c>
      <c r="CK28" s="498">
        <v>0</v>
      </c>
      <c r="CL28" s="491"/>
      <c r="CM28" s="487"/>
      <c r="CN28" s="502"/>
      <c r="CO28" s="497" t="s">
        <v>304</v>
      </c>
      <c r="CP28" s="498">
        <v>516.79999999999995</v>
      </c>
      <c r="CQ28" s="491"/>
      <c r="CR28" s="487"/>
      <c r="CS28" s="502"/>
      <c r="CT28" s="497" t="s">
        <v>304</v>
      </c>
      <c r="CU28" s="498">
        <v>0</v>
      </c>
      <c r="CV28" s="491"/>
      <c r="CW28" s="487"/>
      <c r="CX28" s="502"/>
      <c r="CY28" s="497" t="s">
        <v>304</v>
      </c>
      <c r="CZ28" s="498">
        <v>0</v>
      </c>
      <c r="DA28" s="491"/>
      <c r="DB28" s="487"/>
      <c r="DC28" s="502"/>
      <c r="DD28" s="497" t="s">
        <v>304</v>
      </c>
      <c r="DE28" s="498">
        <v>1089.2</v>
      </c>
      <c r="DF28" s="491"/>
      <c r="DG28" s="487"/>
      <c r="DH28" s="502"/>
      <c r="DI28" s="497" t="s">
        <v>304</v>
      </c>
      <c r="DJ28" s="498">
        <v>63.98</v>
      </c>
      <c r="DK28" s="491"/>
      <c r="DL28" s="487"/>
      <c r="DM28" s="502"/>
      <c r="DN28" s="497" t="s">
        <v>304</v>
      </c>
      <c r="DO28" s="498">
        <v>1359</v>
      </c>
      <c r="DP28" s="491"/>
      <c r="DQ28" s="487"/>
      <c r="DR28" s="502"/>
      <c r="DS28" s="497" t="s">
        <v>304</v>
      </c>
      <c r="DT28" s="498">
        <v>3896</v>
      </c>
      <c r="DU28" s="491"/>
      <c r="DV28" s="487"/>
      <c r="DW28" s="502"/>
      <c r="DX28" s="497" t="s">
        <v>304</v>
      </c>
      <c r="DY28" s="498">
        <v>469</v>
      </c>
      <c r="DZ28" s="491"/>
      <c r="EA28" s="487"/>
      <c r="EB28" s="502"/>
      <c r="EC28" s="497" t="s">
        <v>304</v>
      </c>
      <c r="ED28" s="498">
        <v>0</v>
      </c>
      <c r="EE28" s="491"/>
      <c r="EF28" s="487"/>
      <c r="EG28" s="502"/>
      <c r="EH28" s="497" t="s">
        <v>304</v>
      </c>
      <c r="EI28" s="498">
        <v>13502.3</v>
      </c>
      <c r="EJ28" s="491"/>
      <c r="EK28" s="487"/>
      <c r="EL28" s="502"/>
      <c r="EM28" s="497" t="s">
        <v>304</v>
      </c>
      <c r="EN28" s="498">
        <v>0</v>
      </c>
      <c r="EO28" s="491"/>
      <c r="EP28" s="487"/>
      <c r="EQ28" s="502"/>
      <c r="ER28" s="497" t="s">
        <v>304</v>
      </c>
      <c r="ES28" s="498">
        <v>0</v>
      </c>
      <c r="ET28" s="491"/>
      <c r="EU28" s="487"/>
      <c r="EV28" s="502"/>
      <c r="EW28" s="497" t="s">
        <v>304</v>
      </c>
      <c r="EX28" s="498">
        <v>10210.39</v>
      </c>
      <c r="EY28" s="491"/>
      <c r="EZ28" s="487"/>
      <c r="FA28" s="502"/>
      <c r="FB28" s="497" t="s">
        <v>304</v>
      </c>
      <c r="FC28" s="498">
        <v>0</v>
      </c>
      <c r="FD28" s="491"/>
      <c r="FE28" s="487"/>
      <c r="FF28" s="502"/>
      <c r="FG28" s="497" t="s">
        <v>304</v>
      </c>
      <c r="FH28" s="498">
        <v>23319</v>
      </c>
      <c r="FI28" s="491"/>
      <c r="FJ28" s="487"/>
      <c r="FK28" s="502"/>
      <c r="FL28" s="497" t="s">
        <v>304</v>
      </c>
      <c r="FM28" s="498">
        <v>0.53</v>
      </c>
      <c r="FN28" s="491"/>
      <c r="FO28" s="487"/>
      <c r="FP28" s="502"/>
      <c r="FQ28" s="497" t="s">
        <v>304</v>
      </c>
      <c r="FR28" s="498">
        <v>0</v>
      </c>
      <c r="FS28" s="491"/>
      <c r="FT28" s="487"/>
      <c r="FU28" s="502"/>
      <c r="FV28" s="497" t="s">
        <v>304</v>
      </c>
      <c r="FW28" s="498">
        <v>552</v>
      </c>
      <c r="FX28" s="491"/>
      <c r="FY28" s="487"/>
      <c r="FZ28" s="502"/>
      <c r="GA28" s="497" t="s">
        <v>304</v>
      </c>
      <c r="GB28" s="498">
        <v>747.31999999999994</v>
      </c>
      <c r="GC28" s="491"/>
      <c r="GD28" s="487"/>
      <c r="GE28" s="502"/>
      <c r="GF28" s="497" t="s">
        <v>304</v>
      </c>
      <c r="GG28" s="498">
        <v>232.92</v>
      </c>
      <c r="GH28" s="491"/>
      <c r="GI28" s="487"/>
      <c r="GJ28" s="502"/>
      <c r="GK28" s="497" t="s">
        <v>304</v>
      </c>
      <c r="GL28" s="498">
        <v>1817.73</v>
      </c>
      <c r="GM28" s="491"/>
      <c r="GN28" s="487"/>
      <c r="GO28" s="502"/>
      <c r="GP28" s="497" t="s">
        <v>304</v>
      </c>
      <c r="GQ28" s="498">
        <v>475.46000000000004</v>
      </c>
      <c r="GR28" s="491"/>
      <c r="GS28" s="487"/>
      <c r="GT28" s="502"/>
      <c r="GU28" s="497" t="s">
        <v>304</v>
      </c>
      <c r="GV28" s="498">
        <v>0</v>
      </c>
      <c r="GW28" s="491"/>
      <c r="GX28" s="487"/>
      <c r="GY28" s="502"/>
      <c r="GZ28" s="497" t="s">
        <v>304</v>
      </c>
      <c r="HA28" s="498">
        <v>15</v>
      </c>
      <c r="HB28" s="491"/>
      <c r="HC28" s="487"/>
      <c r="HD28" s="502"/>
      <c r="HE28" s="497" t="s">
        <v>304</v>
      </c>
      <c r="HF28" s="498">
        <v>0</v>
      </c>
      <c r="HG28" s="491"/>
      <c r="HH28" s="487"/>
      <c r="HI28" s="502"/>
      <c r="HJ28" s="497" t="s">
        <v>304</v>
      </c>
      <c r="HK28" s="498">
        <v>1103.71</v>
      </c>
      <c r="HL28" s="491"/>
      <c r="HM28" s="487"/>
      <c r="HN28" s="502"/>
      <c r="HO28" s="497" t="s">
        <v>304</v>
      </c>
      <c r="HP28" s="498">
        <v>1500</v>
      </c>
      <c r="HQ28" s="491"/>
      <c r="HR28" s="487"/>
      <c r="HS28" s="502"/>
      <c r="HT28" s="497" t="s">
        <v>304</v>
      </c>
      <c r="HU28" s="498">
        <v>108</v>
      </c>
      <c r="HV28" s="491"/>
      <c r="HW28" s="487"/>
      <c r="HX28" s="502"/>
      <c r="HY28" s="497" t="s">
        <v>304</v>
      </c>
      <c r="HZ28" s="498">
        <v>0</v>
      </c>
      <c r="IA28" s="491"/>
      <c r="IB28" s="487"/>
      <c r="IC28" s="502"/>
      <c r="ID28" s="497" t="s">
        <v>304</v>
      </c>
      <c r="IE28" s="498">
        <v>103.67</v>
      </c>
      <c r="IF28" s="491"/>
      <c r="IG28" s="487"/>
      <c r="IH28" s="502"/>
      <c r="II28" s="497" t="s">
        <v>304</v>
      </c>
      <c r="IJ28" s="498">
        <v>0</v>
      </c>
      <c r="IK28" s="491"/>
      <c r="IL28" s="487"/>
      <c r="IM28" s="502"/>
      <c r="IN28" s="497" t="s">
        <v>304</v>
      </c>
      <c r="IO28" s="498">
        <v>0</v>
      </c>
      <c r="IP28" s="491"/>
      <c r="IQ28" s="487"/>
      <c r="IR28" s="502"/>
      <c r="IS28" s="497" t="s">
        <v>304</v>
      </c>
      <c r="IT28" s="498">
        <v>0</v>
      </c>
      <c r="IU28" s="491"/>
      <c r="IV28" s="487"/>
      <c r="IW28" s="502"/>
      <c r="IX28" s="497" t="s">
        <v>304</v>
      </c>
      <c r="IY28" s="498">
        <v>857.53</v>
      </c>
      <c r="IZ28" s="491"/>
      <c r="JA28" s="487"/>
      <c r="JB28" s="502"/>
      <c r="JC28" s="497" t="s">
        <v>304</v>
      </c>
      <c r="JD28" s="498">
        <v>83.033000000000001</v>
      </c>
      <c r="JE28" s="491"/>
      <c r="JF28" s="487"/>
      <c r="JG28" s="502"/>
      <c r="JH28" s="497" t="s">
        <v>304</v>
      </c>
      <c r="JI28" s="498">
        <v>40076</v>
      </c>
      <c r="JJ28" s="491"/>
      <c r="JK28" s="487"/>
      <c r="JL28" s="502"/>
      <c r="JM28" s="497" t="s">
        <v>304</v>
      </c>
      <c r="JN28" s="498">
        <v>189.03</v>
      </c>
      <c r="JO28" s="491"/>
      <c r="JP28" s="487"/>
      <c r="JQ28" s="502"/>
      <c r="JR28" s="497" t="s">
        <v>304</v>
      </c>
      <c r="JS28" s="498">
        <v>0</v>
      </c>
      <c r="JT28" s="491"/>
      <c r="JU28" s="487"/>
      <c r="JV28" s="502"/>
      <c r="JW28" s="497" t="s">
        <v>304</v>
      </c>
      <c r="JX28" s="498">
        <v>0</v>
      </c>
      <c r="JY28" s="491"/>
      <c r="JZ28" s="487"/>
      <c r="KA28" s="502"/>
      <c r="KB28" s="497" t="s">
        <v>304</v>
      </c>
      <c r="KC28" s="498">
        <v>112.30000000000001</v>
      </c>
      <c r="KD28" s="491"/>
      <c r="KE28" s="487"/>
      <c r="KF28" s="502"/>
      <c r="KG28" s="497" t="s">
        <v>304</v>
      </c>
      <c r="KH28" s="498">
        <v>0</v>
      </c>
      <c r="KI28" s="491"/>
      <c r="KJ28" s="487"/>
      <c r="KK28" s="502"/>
      <c r="KL28" s="497" t="s">
        <v>304</v>
      </c>
      <c r="KM28" s="498">
        <v>1677.5</v>
      </c>
      <c r="KN28" s="491"/>
      <c r="KO28" s="487"/>
      <c r="KP28" s="502"/>
      <c r="KQ28" s="497" t="s">
        <v>304</v>
      </c>
      <c r="KR28" s="498">
        <v>26</v>
      </c>
      <c r="KS28" s="491"/>
      <c r="KT28" s="487"/>
      <c r="KU28" s="502"/>
      <c r="KV28" s="497" t="s">
        <v>304</v>
      </c>
      <c r="KW28" s="498">
        <v>1804.25</v>
      </c>
      <c r="KX28" s="491"/>
      <c r="KY28" s="487"/>
      <c r="KZ28" s="502"/>
      <c r="LA28" s="497" t="s">
        <v>304</v>
      </c>
      <c r="LB28" s="498">
        <v>2902.88</v>
      </c>
      <c r="LC28" s="491"/>
      <c r="LD28" s="487"/>
      <c r="LE28" s="502"/>
      <c r="LF28" s="497" t="s">
        <v>304</v>
      </c>
      <c r="LG28" s="498">
        <v>0</v>
      </c>
      <c r="LH28" s="491"/>
      <c r="LI28" s="487"/>
      <c r="LJ28" s="502"/>
      <c r="LK28" s="497" t="s">
        <v>304</v>
      </c>
      <c r="LL28" s="498">
        <v>768.38</v>
      </c>
      <c r="LM28" s="491"/>
      <c r="LN28" s="487"/>
      <c r="LO28" s="502"/>
      <c r="LP28" s="497" t="s">
        <v>304</v>
      </c>
      <c r="LQ28" s="498">
        <v>863</v>
      </c>
      <c r="LR28" s="491"/>
      <c r="LS28" s="487"/>
      <c r="LT28" s="502"/>
      <c r="LU28" s="497" t="s">
        <v>304</v>
      </c>
      <c r="LV28" s="498">
        <v>0</v>
      </c>
      <c r="LW28" s="491"/>
      <c r="LX28" s="487"/>
      <c r="LY28" s="502"/>
      <c r="LZ28" s="497" t="s">
        <v>304</v>
      </c>
      <c r="MA28" s="498">
        <v>0</v>
      </c>
      <c r="MB28" s="491"/>
      <c r="MC28" s="487"/>
      <c r="MD28" s="502"/>
      <c r="ME28" s="497" t="s">
        <v>304</v>
      </c>
      <c r="MF28" s="498">
        <v>859</v>
      </c>
      <c r="MG28" s="491"/>
      <c r="MH28" s="487"/>
      <c r="MI28" s="502"/>
      <c r="MJ28" s="497" t="s">
        <v>304</v>
      </c>
      <c r="MK28" s="498">
        <v>5570</v>
      </c>
      <c r="ML28" s="491"/>
      <c r="MM28" s="487"/>
      <c r="MN28" s="502"/>
      <c r="MO28" s="497" t="s">
        <v>304</v>
      </c>
      <c r="MP28" s="498">
        <v>1.1200000000000001</v>
      </c>
      <c r="MQ28" s="491"/>
      <c r="MR28" s="603"/>
      <c r="MS28" s="494"/>
      <c r="MT28" s="494"/>
      <c r="MU28" s="494"/>
      <c r="MV28" s="495"/>
    </row>
    <row r="29" spans="1:360">
      <c r="A29" s="487"/>
      <c r="B29" s="503"/>
      <c r="C29" s="497" t="s">
        <v>305</v>
      </c>
      <c r="D29" s="498">
        <v>11041.599999999999</v>
      </c>
      <c r="E29" s="491"/>
      <c r="F29" s="487"/>
      <c r="G29" s="503"/>
      <c r="H29" s="497" t="s">
        <v>305</v>
      </c>
      <c r="I29" s="498">
        <v>96</v>
      </c>
      <c r="J29" s="491"/>
      <c r="K29" s="487"/>
      <c r="L29" s="503"/>
      <c r="M29" s="497" t="s">
        <v>305</v>
      </c>
      <c r="N29" s="498">
        <v>20604.3</v>
      </c>
      <c r="O29" s="491"/>
      <c r="P29" s="487"/>
      <c r="Q29" s="503"/>
      <c r="R29" s="497" t="s">
        <v>305</v>
      </c>
      <c r="S29" s="498">
        <v>434.77000000000004</v>
      </c>
      <c r="T29" s="491"/>
      <c r="U29" s="487"/>
      <c r="V29" s="503"/>
      <c r="W29" s="497" t="s">
        <v>305</v>
      </c>
      <c r="X29" s="498">
        <v>1239</v>
      </c>
      <c r="Y29" s="491"/>
      <c r="Z29" s="487"/>
      <c r="AA29" s="503"/>
      <c r="AB29" s="497" t="s">
        <v>305</v>
      </c>
      <c r="AC29" s="498">
        <v>29225</v>
      </c>
      <c r="AD29" s="491"/>
      <c r="AE29" s="487"/>
      <c r="AF29" s="503"/>
      <c r="AG29" s="497" t="s">
        <v>305</v>
      </c>
      <c r="AH29" s="498">
        <v>20022.100000000002</v>
      </c>
      <c r="AI29" s="491"/>
      <c r="AJ29" s="487"/>
      <c r="AK29" s="503"/>
      <c r="AL29" s="497" t="s">
        <v>305</v>
      </c>
      <c r="AM29" s="498">
        <v>11877.310000000001</v>
      </c>
      <c r="AN29" s="491"/>
      <c r="AO29" s="487"/>
      <c r="AP29" s="503"/>
      <c r="AQ29" s="497" t="s">
        <v>305</v>
      </c>
      <c r="AR29" s="498">
        <v>317</v>
      </c>
      <c r="AS29" s="491"/>
      <c r="AT29" s="487"/>
      <c r="AU29" s="503"/>
      <c r="AV29" s="497" t="s">
        <v>305</v>
      </c>
      <c r="AW29" s="498">
        <v>24.45</v>
      </c>
      <c r="AX29" s="491"/>
      <c r="AY29" s="487"/>
      <c r="AZ29" s="503"/>
      <c r="BA29" s="497" t="s">
        <v>305</v>
      </c>
      <c r="BB29" s="498">
        <v>6883.9</v>
      </c>
      <c r="BC29" s="491"/>
      <c r="BD29" s="487"/>
      <c r="BE29" s="503"/>
      <c r="BF29" s="497" t="s">
        <v>305</v>
      </c>
      <c r="BG29" s="498">
        <v>5</v>
      </c>
      <c r="BH29" s="491"/>
      <c r="BI29" s="487"/>
      <c r="BJ29" s="503"/>
      <c r="BK29" s="497" t="s">
        <v>305</v>
      </c>
      <c r="BL29" s="498">
        <v>2629.27</v>
      </c>
      <c r="BM29" s="491"/>
      <c r="BN29" s="487"/>
      <c r="BO29" s="503"/>
      <c r="BP29" s="497" t="s">
        <v>305</v>
      </c>
      <c r="BQ29" s="498">
        <v>74322.12</v>
      </c>
      <c r="BR29" s="491"/>
      <c r="BS29" s="487"/>
      <c r="BT29" s="503"/>
      <c r="BU29" s="497" t="s">
        <v>305</v>
      </c>
      <c r="BV29" s="498">
        <v>10992.82</v>
      </c>
      <c r="BW29" s="491"/>
      <c r="BX29" s="487"/>
      <c r="BY29" s="503"/>
      <c r="BZ29" s="497" t="s">
        <v>305</v>
      </c>
      <c r="CA29" s="498">
        <v>20993.989999999994</v>
      </c>
      <c r="CB29" s="491"/>
      <c r="CC29" s="487"/>
      <c r="CD29" s="503"/>
      <c r="CE29" s="497" t="s">
        <v>305</v>
      </c>
      <c r="CF29" s="498">
        <v>2141.3000000000002</v>
      </c>
      <c r="CG29" s="491"/>
      <c r="CH29" s="487"/>
      <c r="CI29" s="503"/>
      <c r="CJ29" s="497" t="s">
        <v>305</v>
      </c>
      <c r="CK29" s="498">
        <v>70.5</v>
      </c>
      <c r="CL29" s="491"/>
      <c r="CM29" s="487"/>
      <c r="CN29" s="503"/>
      <c r="CO29" s="497" t="s">
        <v>305</v>
      </c>
      <c r="CP29" s="498">
        <v>17594.579999999998</v>
      </c>
      <c r="CQ29" s="491"/>
      <c r="CR29" s="487"/>
      <c r="CS29" s="503"/>
      <c r="CT29" s="497" t="s">
        <v>305</v>
      </c>
      <c r="CU29" s="498">
        <v>7178.86</v>
      </c>
      <c r="CV29" s="491"/>
      <c r="CW29" s="487"/>
      <c r="CX29" s="503"/>
      <c r="CY29" s="497" t="s">
        <v>305</v>
      </c>
      <c r="CZ29" s="498">
        <v>888.03</v>
      </c>
      <c r="DA29" s="491"/>
      <c r="DB29" s="487"/>
      <c r="DC29" s="503"/>
      <c r="DD29" s="497" t="s">
        <v>305</v>
      </c>
      <c r="DE29" s="498">
        <v>8365.07</v>
      </c>
      <c r="DF29" s="491"/>
      <c r="DG29" s="487"/>
      <c r="DH29" s="503"/>
      <c r="DI29" s="497" t="s">
        <v>305</v>
      </c>
      <c r="DJ29" s="498">
        <v>491.83000000000004</v>
      </c>
      <c r="DK29" s="491"/>
      <c r="DL29" s="487"/>
      <c r="DM29" s="503"/>
      <c r="DN29" s="497" t="s">
        <v>305</v>
      </c>
      <c r="DO29" s="498">
        <v>9742</v>
      </c>
      <c r="DP29" s="491"/>
      <c r="DQ29" s="487"/>
      <c r="DR29" s="503"/>
      <c r="DS29" s="497" t="s">
        <v>305</v>
      </c>
      <c r="DT29" s="498">
        <v>8972</v>
      </c>
      <c r="DU29" s="491"/>
      <c r="DV29" s="487"/>
      <c r="DW29" s="503"/>
      <c r="DX29" s="497" t="s">
        <v>305</v>
      </c>
      <c r="DY29" s="498">
        <v>18579</v>
      </c>
      <c r="DZ29" s="491"/>
      <c r="EA29" s="487"/>
      <c r="EB29" s="503"/>
      <c r="EC29" s="497" t="s">
        <v>305</v>
      </c>
      <c r="ED29" s="498">
        <v>283.08</v>
      </c>
      <c r="EE29" s="491"/>
      <c r="EF29" s="487"/>
      <c r="EG29" s="503"/>
      <c r="EH29" s="497" t="s">
        <v>305</v>
      </c>
      <c r="EI29" s="498">
        <v>179541.2</v>
      </c>
      <c r="EJ29" s="491"/>
      <c r="EK29" s="487"/>
      <c r="EL29" s="503"/>
      <c r="EM29" s="497" t="s">
        <v>305</v>
      </c>
      <c r="EN29" s="498">
        <v>3.5</v>
      </c>
      <c r="EO29" s="491"/>
      <c r="EP29" s="487"/>
      <c r="EQ29" s="503"/>
      <c r="ER29" s="497" t="s">
        <v>305</v>
      </c>
      <c r="ES29" s="498">
        <v>45.88</v>
      </c>
      <c r="ET29" s="491"/>
      <c r="EU29" s="487"/>
      <c r="EV29" s="503"/>
      <c r="EW29" s="497" t="s">
        <v>305</v>
      </c>
      <c r="EX29" s="498">
        <v>25995.340000000004</v>
      </c>
      <c r="EY29" s="491"/>
      <c r="EZ29" s="487"/>
      <c r="FA29" s="503"/>
      <c r="FB29" s="497" t="s">
        <v>305</v>
      </c>
      <c r="FC29" s="498">
        <v>4641797.2</v>
      </c>
      <c r="FD29" s="491"/>
      <c r="FE29" s="487"/>
      <c r="FF29" s="503"/>
      <c r="FG29" s="497" t="s">
        <v>305</v>
      </c>
      <c r="FH29" s="498">
        <v>113818</v>
      </c>
      <c r="FI29" s="491"/>
      <c r="FJ29" s="487"/>
      <c r="FK29" s="503"/>
      <c r="FL29" s="497" t="s">
        <v>305</v>
      </c>
      <c r="FM29" s="498">
        <v>435.09000000000003</v>
      </c>
      <c r="FN29" s="491"/>
      <c r="FO29" s="487"/>
      <c r="FP29" s="503"/>
      <c r="FQ29" s="497" t="s">
        <v>305</v>
      </c>
      <c r="FR29" s="498">
        <v>576.65</v>
      </c>
      <c r="FS29" s="491"/>
      <c r="FT29" s="487"/>
      <c r="FU29" s="503"/>
      <c r="FV29" s="497" t="s">
        <v>305</v>
      </c>
      <c r="FW29" s="498">
        <v>11708</v>
      </c>
      <c r="FX29" s="491"/>
      <c r="FY29" s="487"/>
      <c r="FZ29" s="503"/>
      <c r="GA29" s="497" t="s">
        <v>305</v>
      </c>
      <c r="GB29" s="498">
        <v>28633.35</v>
      </c>
      <c r="GC29" s="491"/>
      <c r="GD29" s="487"/>
      <c r="GE29" s="503"/>
      <c r="GF29" s="497" t="s">
        <v>305</v>
      </c>
      <c r="GG29" s="498">
        <v>1347.46</v>
      </c>
      <c r="GH29" s="491"/>
      <c r="GI29" s="487"/>
      <c r="GJ29" s="503"/>
      <c r="GK29" s="497" t="s">
        <v>305</v>
      </c>
      <c r="GL29" s="498">
        <v>2133.2960000000003</v>
      </c>
      <c r="GM29" s="491"/>
      <c r="GN29" s="487"/>
      <c r="GO29" s="503"/>
      <c r="GP29" s="497" t="s">
        <v>305</v>
      </c>
      <c r="GQ29" s="498">
        <v>40046.019999999997</v>
      </c>
      <c r="GR29" s="491"/>
      <c r="GS29" s="487"/>
      <c r="GT29" s="503"/>
      <c r="GU29" s="497" t="s">
        <v>305</v>
      </c>
      <c r="GV29" s="498">
        <v>194</v>
      </c>
      <c r="GW29" s="491"/>
      <c r="GX29" s="487"/>
      <c r="GY29" s="503"/>
      <c r="GZ29" s="497" t="s">
        <v>305</v>
      </c>
      <c r="HA29" s="498">
        <v>6615</v>
      </c>
      <c r="HB29" s="491"/>
      <c r="HC29" s="487"/>
      <c r="HD29" s="503"/>
      <c r="HE29" s="497" t="s">
        <v>305</v>
      </c>
      <c r="HF29" s="498">
        <v>4639.7900000000009</v>
      </c>
      <c r="HG29" s="491"/>
      <c r="HH29" s="487"/>
      <c r="HI29" s="503"/>
      <c r="HJ29" s="497" t="s">
        <v>305</v>
      </c>
      <c r="HK29" s="498">
        <v>57626.320000000007</v>
      </c>
      <c r="HL29" s="491"/>
      <c r="HM29" s="487"/>
      <c r="HN29" s="503"/>
      <c r="HO29" s="497" t="s">
        <v>305</v>
      </c>
      <c r="HP29" s="498">
        <v>13621.199999999999</v>
      </c>
      <c r="HQ29" s="491"/>
      <c r="HR29" s="487"/>
      <c r="HS29" s="503"/>
      <c r="HT29" s="497" t="s">
        <v>305</v>
      </c>
      <c r="HU29" s="498">
        <v>6899.35</v>
      </c>
      <c r="HV29" s="491"/>
      <c r="HW29" s="487"/>
      <c r="HX29" s="503"/>
      <c r="HY29" s="497" t="s">
        <v>305</v>
      </c>
      <c r="HZ29" s="498">
        <v>1839</v>
      </c>
      <c r="IA29" s="491"/>
      <c r="IB29" s="487"/>
      <c r="IC29" s="503"/>
      <c r="ID29" s="497" t="s">
        <v>305</v>
      </c>
      <c r="IE29" s="498">
        <v>12428.890000000001</v>
      </c>
      <c r="IF29" s="491"/>
      <c r="IG29" s="487"/>
      <c r="IH29" s="503"/>
      <c r="II29" s="497" t="s">
        <v>305</v>
      </c>
      <c r="IJ29" s="498">
        <v>2412.61</v>
      </c>
      <c r="IK29" s="491"/>
      <c r="IL29" s="487"/>
      <c r="IM29" s="503"/>
      <c r="IN29" s="497" t="s">
        <v>305</v>
      </c>
      <c r="IO29" s="498">
        <v>12294.1</v>
      </c>
      <c r="IP29" s="491"/>
      <c r="IQ29" s="487"/>
      <c r="IR29" s="503"/>
      <c r="IS29" s="497" t="s">
        <v>305</v>
      </c>
      <c r="IT29" s="498">
        <v>27379</v>
      </c>
      <c r="IU29" s="491"/>
      <c r="IV29" s="487"/>
      <c r="IW29" s="503"/>
      <c r="IX29" s="497" t="s">
        <v>305</v>
      </c>
      <c r="IY29" s="498">
        <v>45828.97</v>
      </c>
      <c r="IZ29" s="491"/>
      <c r="JA29" s="487"/>
      <c r="JB29" s="503"/>
      <c r="JC29" s="497" t="s">
        <v>305</v>
      </c>
      <c r="JD29" s="498">
        <v>21817.816699999999</v>
      </c>
      <c r="JE29" s="491"/>
      <c r="JF29" s="487"/>
      <c r="JG29" s="503"/>
      <c r="JH29" s="497" t="s">
        <v>305</v>
      </c>
      <c r="JI29" s="498">
        <v>158074</v>
      </c>
      <c r="JJ29" s="491"/>
      <c r="JK29" s="487"/>
      <c r="JL29" s="503"/>
      <c r="JM29" s="497" t="s">
        <v>305</v>
      </c>
      <c r="JN29" s="498">
        <v>41355.310000000005</v>
      </c>
      <c r="JO29" s="491"/>
      <c r="JP29" s="487"/>
      <c r="JQ29" s="503"/>
      <c r="JR29" s="497" t="s">
        <v>305</v>
      </c>
      <c r="JS29" s="498">
        <v>73.88000000000001</v>
      </c>
      <c r="JT29" s="491"/>
      <c r="JU29" s="487"/>
      <c r="JV29" s="503"/>
      <c r="JW29" s="497" t="s">
        <v>305</v>
      </c>
      <c r="JX29" s="498">
        <v>5614.5</v>
      </c>
      <c r="JY29" s="491"/>
      <c r="JZ29" s="487"/>
      <c r="KA29" s="503"/>
      <c r="KB29" s="497" t="s">
        <v>305</v>
      </c>
      <c r="KC29" s="498">
        <v>54.74</v>
      </c>
      <c r="KD29" s="491"/>
      <c r="KE29" s="487"/>
      <c r="KF29" s="503"/>
      <c r="KG29" s="497" t="s">
        <v>305</v>
      </c>
      <c r="KH29" s="498">
        <v>4649.2665699999998</v>
      </c>
      <c r="KI29" s="491"/>
      <c r="KJ29" s="487"/>
      <c r="KK29" s="503"/>
      <c r="KL29" s="497" t="s">
        <v>305</v>
      </c>
      <c r="KM29" s="498">
        <v>31040.1</v>
      </c>
      <c r="KN29" s="491"/>
      <c r="KO29" s="487"/>
      <c r="KP29" s="503"/>
      <c r="KQ29" s="497" t="s">
        <v>305</v>
      </c>
      <c r="KR29" s="498">
        <v>4532.5499999999993</v>
      </c>
      <c r="KS29" s="491"/>
      <c r="KT29" s="487"/>
      <c r="KU29" s="503"/>
      <c r="KV29" s="497" t="s">
        <v>305</v>
      </c>
      <c r="KW29" s="498">
        <v>328704.3</v>
      </c>
      <c r="KX29" s="491"/>
      <c r="KY29" s="487"/>
      <c r="KZ29" s="503"/>
      <c r="LA29" s="497" t="s">
        <v>305</v>
      </c>
      <c r="LB29" s="498">
        <v>93903.31</v>
      </c>
      <c r="LC29" s="491"/>
      <c r="LD29" s="487"/>
      <c r="LE29" s="503"/>
      <c r="LF29" s="497" t="s">
        <v>305</v>
      </c>
      <c r="LG29" s="498">
        <v>94.9</v>
      </c>
      <c r="LH29" s="491"/>
      <c r="LI29" s="487"/>
      <c r="LJ29" s="503"/>
      <c r="LK29" s="497" t="s">
        <v>305</v>
      </c>
      <c r="LL29" s="498">
        <v>14787.720000000001</v>
      </c>
      <c r="LM29" s="491"/>
      <c r="LN29" s="487"/>
      <c r="LO29" s="503"/>
      <c r="LP29" s="497" t="s">
        <v>305</v>
      </c>
      <c r="LQ29" s="498">
        <v>31163.649999999998</v>
      </c>
      <c r="LR29" s="491"/>
      <c r="LS29" s="487"/>
      <c r="LT29" s="503"/>
      <c r="LU29" s="497" t="s">
        <v>305</v>
      </c>
      <c r="LV29" s="498">
        <v>42.970000000000006</v>
      </c>
      <c r="LW29" s="491"/>
      <c r="LX29" s="487"/>
      <c r="LY29" s="503"/>
      <c r="LZ29" s="497" t="s">
        <v>305</v>
      </c>
      <c r="MA29" s="498">
        <v>58</v>
      </c>
      <c r="MB29" s="491"/>
      <c r="MC29" s="487"/>
      <c r="MD29" s="503"/>
      <c r="ME29" s="497" t="s">
        <v>305</v>
      </c>
      <c r="MF29" s="498">
        <v>4361.4533000000001</v>
      </c>
      <c r="MG29" s="491"/>
      <c r="MH29" s="487"/>
      <c r="MI29" s="503"/>
      <c r="MJ29" s="497" t="s">
        <v>305</v>
      </c>
      <c r="MK29" s="498">
        <v>25743</v>
      </c>
      <c r="ML29" s="491"/>
      <c r="MM29" s="487"/>
      <c r="MN29" s="503"/>
      <c r="MO29" s="497" t="s">
        <v>305</v>
      </c>
      <c r="MP29" s="498">
        <v>332.83</v>
      </c>
      <c r="MQ29" s="491"/>
      <c r="MR29" s="603"/>
      <c r="MS29" s="494"/>
      <c r="MT29" s="494"/>
      <c r="MU29" s="494"/>
      <c r="MV29" s="495"/>
    </row>
    <row r="30" spans="1:360">
      <c r="A30" s="487"/>
      <c r="B30" s="504"/>
      <c r="C30" s="497" t="s">
        <v>306</v>
      </c>
      <c r="D30" s="498">
        <v>1045.6499999999999</v>
      </c>
      <c r="E30" s="491"/>
      <c r="F30" s="487"/>
      <c r="G30" s="504"/>
      <c r="H30" s="497" t="s">
        <v>306</v>
      </c>
      <c r="I30" s="498">
        <v>28</v>
      </c>
      <c r="J30" s="491"/>
      <c r="K30" s="487"/>
      <c r="L30" s="504"/>
      <c r="M30" s="497" t="s">
        <v>306</v>
      </c>
      <c r="N30" s="498">
        <v>11944.8</v>
      </c>
      <c r="O30" s="491"/>
      <c r="P30" s="487"/>
      <c r="Q30" s="504"/>
      <c r="R30" s="497" t="s">
        <v>306</v>
      </c>
      <c r="S30" s="498">
        <v>0</v>
      </c>
      <c r="T30" s="491"/>
      <c r="U30" s="487"/>
      <c r="V30" s="504"/>
      <c r="W30" s="497" t="s">
        <v>306</v>
      </c>
      <c r="X30" s="498">
        <v>293</v>
      </c>
      <c r="Y30" s="491"/>
      <c r="Z30" s="487"/>
      <c r="AA30" s="504"/>
      <c r="AB30" s="497" t="s">
        <v>306</v>
      </c>
      <c r="AC30" s="498">
        <v>2033</v>
      </c>
      <c r="AD30" s="491"/>
      <c r="AE30" s="487"/>
      <c r="AF30" s="504"/>
      <c r="AG30" s="497" t="s">
        <v>306</v>
      </c>
      <c r="AH30" s="498">
        <v>4801.3</v>
      </c>
      <c r="AI30" s="491"/>
      <c r="AJ30" s="487"/>
      <c r="AK30" s="504"/>
      <c r="AL30" s="497" t="s">
        <v>306</v>
      </c>
      <c r="AM30" s="498">
        <v>20636.13</v>
      </c>
      <c r="AN30" s="491"/>
      <c r="AO30" s="487"/>
      <c r="AP30" s="504"/>
      <c r="AQ30" s="497" t="s">
        <v>306</v>
      </c>
      <c r="AR30" s="498">
        <v>0</v>
      </c>
      <c r="AS30" s="491"/>
      <c r="AT30" s="487"/>
      <c r="AU30" s="504"/>
      <c r="AV30" s="497" t="s">
        <v>306</v>
      </c>
      <c r="AW30" s="498">
        <v>59</v>
      </c>
      <c r="AX30" s="491"/>
      <c r="AY30" s="487"/>
      <c r="AZ30" s="504"/>
      <c r="BA30" s="497" t="s">
        <v>306</v>
      </c>
      <c r="BB30" s="498">
        <v>17284</v>
      </c>
      <c r="BC30" s="491"/>
      <c r="BD30" s="487"/>
      <c r="BE30" s="504"/>
      <c r="BF30" s="497" t="s">
        <v>306</v>
      </c>
      <c r="BG30" s="498">
        <v>0</v>
      </c>
      <c r="BH30" s="491"/>
      <c r="BI30" s="487"/>
      <c r="BJ30" s="504"/>
      <c r="BK30" s="497" t="s">
        <v>306</v>
      </c>
      <c r="BL30" s="498">
        <v>3755.4300000000003</v>
      </c>
      <c r="BM30" s="491"/>
      <c r="BN30" s="487"/>
      <c r="BO30" s="504"/>
      <c r="BP30" s="497" t="s">
        <v>306</v>
      </c>
      <c r="BQ30" s="498">
        <v>10051.76</v>
      </c>
      <c r="BR30" s="491"/>
      <c r="BS30" s="487"/>
      <c r="BT30" s="504"/>
      <c r="BU30" s="497" t="s">
        <v>306</v>
      </c>
      <c r="BV30" s="498">
        <v>0</v>
      </c>
      <c r="BW30" s="491"/>
      <c r="BX30" s="487"/>
      <c r="BY30" s="504"/>
      <c r="BZ30" s="497" t="s">
        <v>306</v>
      </c>
      <c r="CA30" s="498">
        <v>11185.670000000002</v>
      </c>
      <c r="CB30" s="491"/>
      <c r="CC30" s="487"/>
      <c r="CD30" s="504"/>
      <c r="CE30" s="497" t="s">
        <v>306</v>
      </c>
      <c r="CF30" s="498">
        <v>20.2</v>
      </c>
      <c r="CG30" s="491"/>
      <c r="CH30" s="487"/>
      <c r="CI30" s="504"/>
      <c r="CJ30" s="497" t="s">
        <v>306</v>
      </c>
      <c r="CK30" s="498">
        <v>764.3</v>
      </c>
      <c r="CL30" s="491"/>
      <c r="CM30" s="487"/>
      <c r="CN30" s="504"/>
      <c r="CO30" s="497" t="s">
        <v>306</v>
      </c>
      <c r="CP30" s="498">
        <v>178.5</v>
      </c>
      <c r="CQ30" s="491"/>
      <c r="CR30" s="487"/>
      <c r="CS30" s="504"/>
      <c r="CT30" s="497" t="s">
        <v>306</v>
      </c>
      <c r="CU30" s="498">
        <v>1445.17</v>
      </c>
      <c r="CV30" s="491"/>
      <c r="CW30" s="487"/>
      <c r="CX30" s="504"/>
      <c r="CY30" s="497" t="s">
        <v>306</v>
      </c>
      <c r="CZ30" s="498">
        <v>0</v>
      </c>
      <c r="DA30" s="491"/>
      <c r="DB30" s="487"/>
      <c r="DC30" s="504"/>
      <c r="DD30" s="497" t="s">
        <v>306</v>
      </c>
      <c r="DE30" s="498">
        <v>14709.69</v>
      </c>
      <c r="DF30" s="491"/>
      <c r="DG30" s="487"/>
      <c r="DH30" s="504"/>
      <c r="DI30" s="497" t="s">
        <v>306</v>
      </c>
      <c r="DJ30" s="498">
        <v>1.97</v>
      </c>
      <c r="DK30" s="491"/>
      <c r="DL30" s="487"/>
      <c r="DM30" s="504"/>
      <c r="DN30" s="497" t="s">
        <v>306</v>
      </c>
      <c r="DO30" s="498">
        <v>4</v>
      </c>
      <c r="DP30" s="491"/>
      <c r="DQ30" s="487"/>
      <c r="DR30" s="504"/>
      <c r="DS30" s="497" t="s">
        <v>306</v>
      </c>
      <c r="DT30" s="498">
        <v>1988</v>
      </c>
      <c r="DU30" s="491"/>
      <c r="DV30" s="487"/>
      <c r="DW30" s="504"/>
      <c r="DX30" s="497" t="s">
        <v>306</v>
      </c>
      <c r="DY30" s="498">
        <v>2114</v>
      </c>
      <c r="DZ30" s="491"/>
      <c r="EA30" s="487"/>
      <c r="EB30" s="504"/>
      <c r="EC30" s="497" t="s">
        <v>306</v>
      </c>
      <c r="ED30" s="498">
        <v>0</v>
      </c>
      <c r="EE30" s="491"/>
      <c r="EF30" s="487"/>
      <c r="EG30" s="504"/>
      <c r="EH30" s="497" t="s">
        <v>306</v>
      </c>
      <c r="EI30" s="498">
        <v>68775.7</v>
      </c>
      <c r="EJ30" s="491"/>
      <c r="EK30" s="487"/>
      <c r="EL30" s="504"/>
      <c r="EM30" s="497" t="s">
        <v>306</v>
      </c>
      <c r="EN30" s="498">
        <v>2.5</v>
      </c>
      <c r="EO30" s="491"/>
      <c r="EP30" s="487"/>
      <c r="EQ30" s="504"/>
      <c r="ER30" s="497" t="s">
        <v>306</v>
      </c>
      <c r="ES30" s="498">
        <v>1234</v>
      </c>
      <c r="ET30" s="491"/>
      <c r="EU30" s="487"/>
      <c r="EV30" s="504"/>
      <c r="EW30" s="497" t="s">
        <v>306</v>
      </c>
      <c r="EX30" s="498">
        <v>35612.410000000003</v>
      </c>
      <c r="EY30" s="491"/>
      <c r="EZ30" s="487"/>
      <c r="FA30" s="504"/>
      <c r="FB30" s="497" t="s">
        <v>306</v>
      </c>
      <c r="FC30" s="498">
        <v>0</v>
      </c>
      <c r="FD30" s="491"/>
      <c r="FE30" s="487"/>
      <c r="FF30" s="504"/>
      <c r="FG30" s="497" t="s">
        <v>306</v>
      </c>
      <c r="FH30" s="498">
        <v>8693</v>
      </c>
      <c r="FI30" s="491"/>
      <c r="FJ30" s="487"/>
      <c r="FK30" s="504"/>
      <c r="FL30" s="497" t="s">
        <v>306</v>
      </c>
      <c r="FM30" s="498">
        <v>1275.77</v>
      </c>
      <c r="FN30" s="491"/>
      <c r="FO30" s="487"/>
      <c r="FP30" s="504"/>
      <c r="FQ30" s="497" t="s">
        <v>306</v>
      </c>
      <c r="FR30" s="498">
        <v>0</v>
      </c>
      <c r="FS30" s="491"/>
      <c r="FT30" s="487"/>
      <c r="FU30" s="504"/>
      <c r="FV30" s="497" t="s">
        <v>306</v>
      </c>
      <c r="FW30" s="498">
        <v>1219</v>
      </c>
      <c r="FX30" s="491"/>
      <c r="FY30" s="487"/>
      <c r="FZ30" s="504"/>
      <c r="GA30" s="497" t="s">
        <v>306</v>
      </c>
      <c r="GB30" s="498">
        <v>2322.0599999999995</v>
      </c>
      <c r="GC30" s="491"/>
      <c r="GD30" s="487"/>
      <c r="GE30" s="504"/>
      <c r="GF30" s="497" t="s">
        <v>306</v>
      </c>
      <c r="GG30" s="498">
        <v>32</v>
      </c>
      <c r="GH30" s="491"/>
      <c r="GI30" s="487"/>
      <c r="GJ30" s="504"/>
      <c r="GK30" s="497" t="s">
        <v>306</v>
      </c>
      <c r="GL30" s="498">
        <v>10643.249999999998</v>
      </c>
      <c r="GM30" s="491"/>
      <c r="GN30" s="487"/>
      <c r="GO30" s="504"/>
      <c r="GP30" s="497" t="s">
        <v>306</v>
      </c>
      <c r="GQ30" s="498">
        <v>24023.989999999998</v>
      </c>
      <c r="GR30" s="491"/>
      <c r="GS30" s="487"/>
      <c r="GT30" s="504"/>
      <c r="GU30" s="497" t="s">
        <v>306</v>
      </c>
      <c r="GV30" s="498">
        <v>699.3</v>
      </c>
      <c r="GW30" s="491"/>
      <c r="GX30" s="487"/>
      <c r="GY30" s="504"/>
      <c r="GZ30" s="497" t="s">
        <v>306</v>
      </c>
      <c r="HA30" s="498">
        <v>312</v>
      </c>
      <c r="HB30" s="491"/>
      <c r="HC30" s="487"/>
      <c r="HD30" s="504"/>
      <c r="HE30" s="497" t="s">
        <v>306</v>
      </c>
      <c r="HF30" s="498">
        <v>2907.68</v>
      </c>
      <c r="HG30" s="491"/>
      <c r="HH30" s="487"/>
      <c r="HI30" s="504"/>
      <c r="HJ30" s="497" t="s">
        <v>306</v>
      </c>
      <c r="HK30" s="498">
        <v>11558.55</v>
      </c>
      <c r="HL30" s="491"/>
      <c r="HM30" s="487"/>
      <c r="HN30" s="504"/>
      <c r="HO30" s="497" t="s">
        <v>306</v>
      </c>
      <c r="HP30" s="498">
        <v>0</v>
      </c>
      <c r="HQ30" s="491"/>
      <c r="HR30" s="487"/>
      <c r="HS30" s="504"/>
      <c r="HT30" s="497" t="s">
        <v>306</v>
      </c>
      <c r="HU30" s="498">
        <v>3314.1</v>
      </c>
      <c r="HV30" s="491"/>
      <c r="HW30" s="487"/>
      <c r="HX30" s="504"/>
      <c r="HY30" s="497" t="s">
        <v>306</v>
      </c>
      <c r="HZ30" s="498">
        <v>4240.5</v>
      </c>
      <c r="IA30" s="491"/>
      <c r="IB30" s="487"/>
      <c r="IC30" s="504"/>
      <c r="ID30" s="497" t="s">
        <v>306</v>
      </c>
      <c r="IE30" s="498">
        <v>0</v>
      </c>
      <c r="IF30" s="491"/>
      <c r="IG30" s="487"/>
      <c r="IH30" s="504"/>
      <c r="II30" s="497" t="s">
        <v>306</v>
      </c>
      <c r="IJ30" s="498">
        <v>0</v>
      </c>
      <c r="IK30" s="491"/>
      <c r="IL30" s="487"/>
      <c r="IM30" s="504"/>
      <c r="IN30" s="497" t="s">
        <v>306</v>
      </c>
      <c r="IO30" s="498">
        <v>427.9</v>
      </c>
      <c r="IP30" s="491"/>
      <c r="IQ30" s="487"/>
      <c r="IR30" s="504"/>
      <c r="IS30" s="497" t="s">
        <v>306</v>
      </c>
      <c r="IT30" s="498">
        <v>10621</v>
      </c>
      <c r="IU30" s="491"/>
      <c r="IV30" s="487"/>
      <c r="IW30" s="504"/>
      <c r="IX30" s="497" t="s">
        <v>306</v>
      </c>
      <c r="IY30" s="498">
        <v>399.32</v>
      </c>
      <c r="IZ30" s="491"/>
      <c r="JA30" s="487"/>
      <c r="JB30" s="504"/>
      <c r="JC30" s="497" t="s">
        <v>306</v>
      </c>
      <c r="JD30" s="498">
        <v>64998.183199999999</v>
      </c>
      <c r="JE30" s="491"/>
      <c r="JF30" s="487"/>
      <c r="JG30" s="504"/>
      <c r="JH30" s="497" t="s">
        <v>306</v>
      </c>
      <c r="JI30" s="498">
        <v>1205</v>
      </c>
      <c r="JJ30" s="491"/>
      <c r="JK30" s="487"/>
      <c r="JL30" s="504"/>
      <c r="JM30" s="497" t="s">
        <v>306</v>
      </c>
      <c r="JN30" s="498">
        <v>47543.54</v>
      </c>
      <c r="JO30" s="491"/>
      <c r="JP30" s="487"/>
      <c r="JQ30" s="504"/>
      <c r="JR30" s="497" t="s">
        <v>306</v>
      </c>
      <c r="JS30" s="498">
        <v>4.5</v>
      </c>
      <c r="JT30" s="491"/>
      <c r="JU30" s="487"/>
      <c r="JV30" s="504"/>
      <c r="JW30" s="497" t="s">
        <v>306</v>
      </c>
      <c r="JX30" s="498">
        <v>90</v>
      </c>
      <c r="JY30" s="491"/>
      <c r="JZ30" s="487"/>
      <c r="KA30" s="504"/>
      <c r="KB30" s="497" t="s">
        <v>306</v>
      </c>
      <c r="KC30" s="498">
        <v>451.35</v>
      </c>
      <c r="KD30" s="491"/>
      <c r="KE30" s="487"/>
      <c r="KF30" s="504"/>
      <c r="KG30" s="497" t="s">
        <v>306</v>
      </c>
      <c r="KH30" s="498">
        <v>0</v>
      </c>
      <c r="KI30" s="491"/>
      <c r="KJ30" s="487"/>
      <c r="KK30" s="504"/>
      <c r="KL30" s="497" t="s">
        <v>306</v>
      </c>
      <c r="KM30" s="498">
        <v>32.799999999999997</v>
      </c>
      <c r="KN30" s="491"/>
      <c r="KO30" s="487"/>
      <c r="KP30" s="504"/>
      <c r="KQ30" s="497" t="s">
        <v>306</v>
      </c>
      <c r="KR30" s="498">
        <v>0</v>
      </c>
      <c r="KS30" s="491"/>
      <c r="KT30" s="487"/>
      <c r="KU30" s="504"/>
      <c r="KV30" s="497" t="s">
        <v>306</v>
      </c>
      <c r="KW30" s="498">
        <v>257834.41</v>
      </c>
      <c r="KX30" s="491"/>
      <c r="KY30" s="487"/>
      <c r="KZ30" s="504"/>
      <c r="LA30" s="497" t="s">
        <v>306</v>
      </c>
      <c r="LB30" s="498">
        <v>15994.180000000002</v>
      </c>
      <c r="LC30" s="491"/>
      <c r="LD30" s="487"/>
      <c r="LE30" s="504"/>
      <c r="LF30" s="497" t="s">
        <v>306</v>
      </c>
      <c r="LG30" s="498">
        <v>3899.5</v>
      </c>
      <c r="LH30" s="491"/>
      <c r="LI30" s="487"/>
      <c r="LJ30" s="504"/>
      <c r="LK30" s="497" t="s">
        <v>306</v>
      </c>
      <c r="LL30" s="498">
        <v>3539.05</v>
      </c>
      <c r="LM30" s="491"/>
      <c r="LN30" s="487"/>
      <c r="LO30" s="504"/>
      <c r="LP30" s="497" t="s">
        <v>306</v>
      </c>
      <c r="LQ30" s="498">
        <v>2504.2600000000002</v>
      </c>
      <c r="LR30" s="491"/>
      <c r="LS30" s="487"/>
      <c r="LT30" s="504"/>
      <c r="LU30" s="497" t="s">
        <v>306</v>
      </c>
      <c r="LV30" s="498">
        <v>12.33</v>
      </c>
      <c r="LW30" s="491"/>
      <c r="LX30" s="487"/>
      <c r="LY30" s="504"/>
      <c r="LZ30" s="497" t="s">
        <v>306</v>
      </c>
      <c r="MA30" s="498">
        <v>0</v>
      </c>
      <c r="MB30" s="491"/>
      <c r="MC30" s="487"/>
      <c r="MD30" s="504"/>
      <c r="ME30" s="497" t="s">
        <v>306</v>
      </c>
      <c r="MF30" s="498">
        <v>374</v>
      </c>
      <c r="MG30" s="491"/>
      <c r="MH30" s="487"/>
      <c r="MI30" s="504"/>
      <c r="MJ30" s="497" t="s">
        <v>306</v>
      </c>
      <c r="MK30" s="498">
        <v>13939</v>
      </c>
      <c r="ML30" s="491"/>
      <c r="MM30" s="487"/>
      <c r="MN30" s="504"/>
      <c r="MO30" s="497" t="s">
        <v>306</v>
      </c>
      <c r="MP30" s="498">
        <v>236</v>
      </c>
      <c r="MQ30" s="491"/>
      <c r="MR30" s="603"/>
      <c r="MS30" s="494"/>
      <c r="MT30" s="494"/>
      <c r="MU30" s="494"/>
      <c r="MV30" s="495"/>
    </row>
    <row r="31" spans="1:360">
      <c r="A31" s="487"/>
      <c r="B31" s="505"/>
      <c r="C31" s="497" t="s">
        <v>307</v>
      </c>
      <c r="D31" s="498">
        <v>2.73</v>
      </c>
      <c r="E31" s="491"/>
      <c r="F31" s="487"/>
      <c r="G31" s="505"/>
      <c r="H31" s="497" t="s">
        <v>307</v>
      </c>
      <c r="I31" s="498">
        <v>0</v>
      </c>
      <c r="J31" s="491"/>
      <c r="K31" s="487"/>
      <c r="L31" s="505"/>
      <c r="M31" s="497" t="s">
        <v>307</v>
      </c>
      <c r="N31" s="498">
        <v>0</v>
      </c>
      <c r="O31" s="491"/>
      <c r="P31" s="487"/>
      <c r="Q31" s="505"/>
      <c r="R31" s="497" t="s">
        <v>307</v>
      </c>
      <c r="S31" s="498">
        <v>2.2999999999999998</v>
      </c>
      <c r="T31" s="491"/>
      <c r="U31" s="487"/>
      <c r="V31" s="505"/>
      <c r="W31" s="497" t="s">
        <v>307</v>
      </c>
      <c r="X31" s="498">
        <v>7860</v>
      </c>
      <c r="Y31" s="491"/>
      <c r="Z31" s="487"/>
      <c r="AA31" s="505"/>
      <c r="AB31" s="497" t="s">
        <v>307</v>
      </c>
      <c r="AC31" s="498">
        <v>0</v>
      </c>
      <c r="AD31" s="491"/>
      <c r="AE31" s="487"/>
      <c r="AF31" s="505"/>
      <c r="AG31" s="497" t="s">
        <v>307</v>
      </c>
      <c r="AH31" s="498">
        <v>0</v>
      </c>
      <c r="AI31" s="491"/>
      <c r="AJ31" s="487"/>
      <c r="AK31" s="505"/>
      <c r="AL31" s="497" t="s">
        <v>307</v>
      </c>
      <c r="AM31" s="498">
        <v>2602.88</v>
      </c>
      <c r="AN31" s="491"/>
      <c r="AO31" s="487"/>
      <c r="AP31" s="505"/>
      <c r="AQ31" s="497" t="s">
        <v>307</v>
      </c>
      <c r="AR31" s="498">
        <v>0</v>
      </c>
      <c r="AS31" s="491"/>
      <c r="AT31" s="487"/>
      <c r="AU31" s="505"/>
      <c r="AV31" s="497" t="s">
        <v>307</v>
      </c>
      <c r="AW31" s="498">
        <v>0</v>
      </c>
      <c r="AX31" s="491"/>
      <c r="AY31" s="487"/>
      <c r="AZ31" s="505"/>
      <c r="BA31" s="497" t="s">
        <v>307</v>
      </c>
      <c r="BB31" s="498">
        <v>0</v>
      </c>
      <c r="BC31" s="491"/>
      <c r="BD31" s="487"/>
      <c r="BE31" s="505"/>
      <c r="BF31" s="497" t="s">
        <v>307</v>
      </c>
      <c r="BG31" s="498">
        <v>8</v>
      </c>
      <c r="BH31" s="491"/>
      <c r="BI31" s="487"/>
      <c r="BJ31" s="505"/>
      <c r="BK31" s="497" t="s">
        <v>307</v>
      </c>
      <c r="BL31" s="498">
        <v>0</v>
      </c>
      <c r="BM31" s="491"/>
      <c r="BN31" s="487"/>
      <c r="BO31" s="505"/>
      <c r="BP31" s="497" t="s">
        <v>307</v>
      </c>
      <c r="BQ31" s="498">
        <v>608.62</v>
      </c>
      <c r="BR31" s="491"/>
      <c r="BS31" s="487"/>
      <c r="BT31" s="505"/>
      <c r="BU31" s="497" t="s">
        <v>307</v>
      </c>
      <c r="BV31" s="498">
        <v>0</v>
      </c>
      <c r="BW31" s="491"/>
      <c r="BX31" s="487"/>
      <c r="BY31" s="505"/>
      <c r="BZ31" s="497" t="s">
        <v>307</v>
      </c>
      <c r="CA31" s="498">
        <v>4392.55</v>
      </c>
      <c r="CB31" s="491"/>
      <c r="CC31" s="487"/>
      <c r="CD31" s="505"/>
      <c r="CE31" s="497" t="s">
        <v>307</v>
      </c>
      <c r="CF31" s="498">
        <v>0</v>
      </c>
      <c r="CG31" s="491"/>
      <c r="CH31" s="487"/>
      <c r="CI31" s="505"/>
      <c r="CJ31" s="497" t="s">
        <v>307</v>
      </c>
      <c r="CK31" s="498">
        <v>0</v>
      </c>
      <c r="CL31" s="491"/>
      <c r="CM31" s="487"/>
      <c r="CN31" s="505"/>
      <c r="CO31" s="497" t="s">
        <v>307</v>
      </c>
      <c r="CP31" s="498">
        <v>4.5</v>
      </c>
      <c r="CQ31" s="491"/>
      <c r="CR31" s="487"/>
      <c r="CS31" s="505"/>
      <c r="CT31" s="497" t="s">
        <v>307</v>
      </c>
      <c r="CU31" s="498">
        <v>0</v>
      </c>
      <c r="CV31" s="491"/>
      <c r="CW31" s="487"/>
      <c r="CX31" s="505"/>
      <c r="CY31" s="497" t="s">
        <v>307</v>
      </c>
      <c r="CZ31" s="498">
        <v>0</v>
      </c>
      <c r="DA31" s="491"/>
      <c r="DB31" s="487"/>
      <c r="DC31" s="505"/>
      <c r="DD31" s="497" t="s">
        <v>307</v>
      </c>
      <c r="DE31" s="498">
        <v>32.630000000000003</v>
      </c>
      <c r="DF31" s="491"/>
      <c r="DG31" s="487"/>
      <c r="DH31" s="505"/>
      <c r="DI31" s="497" t="s">
        <v>307</v>
      </c>
      <c r="DJ31" s="498">
        <v>240</v>
      </c>
      <c r="DK31" s="491"/>
      <c r="DL31" s="487"/>
      <c r="DM31" s="505"/>
      <c r="DN31" s="497" t="s">
        <v>307</v>
      </c>
      <c r="DO31" s="498">
        <v>606</v>
      </c>
      <c r="DP31" s="491"/>
      <c r="DQ31" s="487"/>
      <c r="DR31" s="505"/>
      <c r="DS31" s="497" t="s">
        <v>307</v>
      </c>
      <c r="DT31" s="498">
        <v>63</v>
      </c>
      <c r="DU31" s="491"/>
      <c r="DV31" s="487"/>
      <c r="DW31" s="505"/>
      <c r="DX31" s="497" t="s">
        <v>307</v>
      </c>
      <c r="DY31" s="498">
        <v>1911</v>
      </c>
      <c r="DZ31" s="491"/>
      <c r="EA31" s="487"/>
      <c r="EB31" s="505"/>
      <c r="EC31" s="497" t="s">
        <v>307</v>
      </c>
      <c r="ED31" s="498">
        <v>0</v>
      </c>
      <c r="EE31" s="491"/>
      <c r="EF31" s="487"/>
      <c r="EG31" s="505"/>
      <c r="EH31" s="497" t="s">
        <v>307</v>
      </c>
      <c r="EI31" s="498">
        <v>451.5</v>
      </c>
      <c r="EJ31" s="491"/>
      <c r="EK31" s="487"/>
      <c r="EL31" s="505"/>
      <c r="EM31" s="497" t="s">
        <v>307</v>
      </c>
      <c r="EN31" s="498">
        <v>0</v>
      </c>
      <c r="EO31" s="491"/>
      <c r="EP31" s="487"/>
      <c r="EQ31" s="505"/>
      <c r="ER31" s="497" t="s">
        <v>307</v>
      </c>
      <c r="ES31" s="498">
        <v>30.5</v>
      </c>
      <c r="ET31" s="491"/>
      <c r="EU31" s="487"/>
      <c r="EV31" s="505"/>
      <c r="EW31" s="497" t="s">
        <v>307</v>
      </c>
      <c r="EX31" s="498">
        <v>9119.83</v>
      </c>
      <c r="EY31" s="491"/>
      <c r="EZ31" s="487"/>
      <c r="FA31" s="505"/>
      <c r="FB31" s="497" t="s">
        <v>307</v>
      </c>
      <c r="FC31" s="498">
        <v>22368.600000000002</v>
      </c>
      <c r="FD31" s="491"/>
      <c r="FE31" s="487"/>
      <c r="FF31" s="505"/>
      <c r="FG31" s="497" t="s">
        <v>307</v>
      </c>
      <c r="FH31" s="498">
        <v>26612</v>
      </c>
      <c r="FI31" s="491"/>
      <c r="FJ31" s="487"/>
      <c r="FK31" s="505"/>
      <c r="FL31" s="497" t="s">
        <v>307</v>
      </c>
      <c r="FM31" s="498">
        <v>0</v>
      </c>
      <c r="FN31" s="491"/>
      <c r="FO31" s="487"/>
      <c r="FP31" s="505"/>
      <c r="FQ31" s="497" t="s">
        <v>307</v>
      </c>
      <c r="FR31" s="498">
        <v>0</v>
      </c>
      <c r="FS31" s="491"/>
      <c r="FT31" s="487"/>
      <c r="FU31" s="505"/>
      <c r="FV31" s="497" t="s">
        <v>307</v>
      </c>
      <c r="FW31" s="498">
        <v>0</v>
      </c>
      <c r="FX31" s="491"/>
      <c r="FY31" s="487"/>
      <c r="FZ31" s="505"/>
      <c r="GA31" s="497" t="s">
        <v>307</v>
      </c>
      <c r="GB31" s="498">
        <v>37.1</v>
      </c>
      <c r="GC31" s="491"/>
      <c r="GD31" s="487"/>
      <c r="GE31" s="505"/>
      <c r="GF31" s="497" t="s">
        <v>307</v>
      </c>
      <c r="GG31" s="498">
        <v>132.5</v>
      </c>
      <c r="GH31" s="491"/>
      <c r="GI31" s="487"/>
      <c r="GJ31" s="505"/>
      <c r="GK31" s="497" t="s">
        <v>307</v>
      </c>
      <c r="GL31" s="498">
        <v>1089</v>
      </c>
      <c r="GM31" s="491"/>
      <c r="GN31" s="487"/>
      <c r="GO31" s="505"/>
      <c r="GP31" s="497" t="s">
        <v>307</v>
      </c>
      <c r="GQ31" s="498">
        <v>9812.32</v>
      </c>
      <c r="GR31" s="491"/>
      <c r="GS31" s="487"/>
      <c r="GT31" s="505"/>
      <c r="GU31" s="497" t="s">
        <v>307</v>
      </c>
      <c r="GV31" s="498">
        <v>0</v>
      </c>
      <c r="GW31" s="491"/>
      <c r="GX31" s="487"/>
      <c r="GY31" s="505"/>
      <c r="GZ31" s="497" t="s">
        <v>307</v>
      </c>
      <c r="HA31" s="498">
        <v>0</v>
      </c>
      <c r="HB31" s="491"/>
      <c r="HC31" s="487"/>
      <c r="HD31" s="505"/>
      <c r="HE31" s="497" t="s">
        <v>307</v>
      </c>
      <c r="HF31" s="498">
        <v>0</v>
      </c>
      <c r="HG31" s="491"/>
      <c r="HH31" s="487"/>
      <c r="HI31" s="505"/>
      <c r="HJ31" s="497" t="s">
        <v>307</v>
      </c>
      <c r="HK31" s="498">
        <v>29.499999999999996</v>
      </c>
      <c r="HL31" s="491"/>
      <c r="HM31" s="487"/>
      <c r="HN31" s="505"/>
      <c r="HO31" s="497" t="s">
        <v>307</v>
      </c>
      <c r="HP31" s="498">
        <v>1.1000000000000001</v>
      </c>
      <c r="HQ31" s="491"/>
      <c r="HR31" s="487"/>
      <c r="HS31" s="505"/>
      <c r="HT31" s="497" t="s">
        <v>307</v>
      </c>
      <c r="HU31" s="498">
        <v>0</v>
      </c>
      <c r="HV31" s="491"/>
      <c r="HW31" s="487"/>
      <c r="HX31" s="505"/>
      <c r="HY31" s="497" t="s">
        <v>307</v>
      </c>
      <c r="HZ31" s="498">
        <v>0</v>
      </c>
      <c r="IA31" s="491"/>
      <c r="IB31" s="487"/>
      <c r="IC31" s="505"/>
      <c r="ID31" s="497" t="s">
        <v>307</v>
      </c>
      <c r="IE31" s="498">
        <v>3440.0299999999997</v>
      </c>
      <c r="IF31" s="491"/>
      <c r="IG31" s="487"/>
      <c r="IH31" s="505"/>
      <c r="II31" s="497" t="s">
        <v>307</v>
      </c>
      <c r="IJ31" s="498">
        <v>6824.08</v>
      </c>
      <c r="IK31" s="491"/>
      <c r="IL31" s="487"/>
      <c r="IM31" s="505"/>
      <c r="IN31" s="497" t="s">
        <v>307</v>
      </c>
      <c r="IO31" s="498">
        <v>2</v>
      </c>
      <c r="IP31" s="491"/>
      <c r="IQ31" s="487"/>
      <c r="IR31" s="505"/>
      <c r="IS31" s="497" t="s">
        <v>307</v>
      </c>
      <c r="IT31" s="498">
        <v>0</v>
      </c>
      <c r="IU31" s="491"/>
      <c r="IV31" s="487"/>
      <c r="IW31" s="505"/>
      <c r="IX31" s="497" t="s">
        <v>307</v>
      </c>
      <c r="IY31" s="498">
        <v>4.57</v>
      </c>
      <c r="IZ31" s="491"/>
      <c r="JA31" s="487"/>
      <c r="JB31" s="505"/>
      <c r="JC31" s="497" t="s">
        <v>307</v>
      </c>
      <c r="JD31" s="498">
        <v>23.416699999999999</v>
      </c>
      <c r="JE31" s="491"/>
      <c r="JF31" s="487"/>
      <c r="JG31" s="505"/>
      <c r="JH31" s="497" t="s">
        <v>307</v>
      </c>
      <c r="JI31" s="498">
        <v>321827</v>
      </c>
      <c r="JJ31" s="491"/>
      <c r="JK31" s="487"/>
      <c r="JL31" s="505"/>
      <c r="JM31" s="497" t="s">
        <v>307</v>
      </c>
      <c r="JN31" s="498">
        <v>0</v>
      </c>
      <c r="JO31" s="491"/>
      <c r="JP31" s="487"/>
      <c r="JQ31" s="505"/>
      <c r="JR31" s="497" t="s">
        <v>307</v>
      </c>
      <c r="JS31" s="498">
        <v>0</v>
      </c>
      <c r="JT31" s="491"/>
      <c r="JU31" s="487"/>
      <c r="JV31" s="505"/>
      <c r="JW31" s="497" t="s">
        <v>307</v>
      </c>
      <c r="JX31" s="498">
        <v>0</v>
      </c>
      <c r="JY31" s="491"/>
      <c r="JZ31" s="487"/>
      <c r="KA31" s="505"/>
      <c r="KB31" s="497" t="s">
        <v>307</v>
      </c>
      <c r="KC31" s="498">
        <v>7.28</v>
      </c>
      <c r="KD31" s="491"/>
      <c r="KE31" s="487"/>
      <c r="KF31" s="505"/>
      <c r="KG31" s="497" t="s">
        <v>307</v>
      </c>
      <c r="KH31" s="498">
        <v>0</v>
      </c>
      <c r="KI31" s="491"/>
      <c r="KJ31" s="487"/>
      <c r="KK31" s="505"/>
      <c r="KL31" s="497" t="s">
        <v>307</v>
      </c>
      <c r="KM31" s="498">
        <v>100.6</v>
      </c>
      <c r="KN31" s="491"/>
      <c r="KO31" s="487"/>
      <c r="KP31" s="505"/>
      <c r="KQ31" s="497" t="s">
        <v>307</v>
      </c>
      <c r="KR31" s="498">
        <v>0</v>
      </c>
      <c r="KS31" s="491"/>
      <c r="KT31" s="487"/>
      <c r="KU31" s="505"/>
      <c r="KV31" s="497" t="s">
        <v>307</v>
      </c>
      <c r="KW31" s="498">
        <v>236250.94</v>
      </c>
      <c r="KX31" s="491"/>
      <c r="KY31" s="487"/>
      <c r="KZ31" s="505"/>
      <c r="LA31" s="497" t="s">
        <v>307</v>
      </c>
      <c r="LB31" s="498">
        <v>6.33</v>
      </c>
      <c r="LC31" s="491"/>
      <c r="LD31" s="487"/>
      <c r="LE31" s="505"/>
      <c r="LF31" s="497" t="s">
        <v>307</v>
      </c>
      <c r="LG31" s="498">
        <v>0</v>
      </c>
      <c r="LH31" s="491"/>
      <c r="LI31" s="487"/>
      <c r="LJ31" s="505"/>
      <c r="LK31" s="497" t="s">
        <v>307</v>
      </c>
      <c r="LL31" s="498">
        <v>24.1</v>
      </c>
      <c r="LM31" s="491"/>
      <c r="LN31" s="487"/>
      <c r="LO31" s="505"/>
      <c r="LP31" s="497" t="s">
        <v>307</v>
      </c>
      <c r="LQ31" s="498">
        <v>0</v>
      </c>
      <c r="LR31" s="491"/>
      <c r="LS31" s="487"/>
      <c r="LT31" s="505"/>
      <c r="LU31" s="497" t="s">
        <v>307</v>
      </c>
      <c r="LV31" s="498">
        <v>0</v>
      </c>
      <c r="LW31" s="491"/>
      <c r="LX31" s="487"/>
      <c r="LY31" s="505"/>
      <c r="LZ31" s="497" t="s">
        <v>307</v>
      </c>
      <c r="MA31" s="498">
        <v>0</v>
      </c>
      <c r="MB31" s="491"/>
      <c r="MC31" s="487"/>
      <c r="MD31" s="505"/>
      <c r="ME31" s="497" t="s">
        <v>307</v>
      </c>
      <c r="MF31" s="498">
        <v>745</v>
      </c>
      <c r="MG31" s="491"/>
      <c r="MH31" s="487"/>
      <c r="MI31" s="505"/>
      <c r="MJ31" s="497" t="s">
        <v>307</v>
      </c>
      <c r="MK31" s="498">
        <v>0</v>
      </c>
      <c r="ML31" s="491"/>
      <c r="MM31" s="487"/>
      <c r="MN31" s="505"/>
      <c r="MO31" s="497" t="s">
        <v>307</v>
      </c>
      <c r="MP31" s="498">
        <v>4.79</v>
      </c>
      <c r="MQ31" s="491"/>
      <c r="MR31" s="603"/>
      <c r="MS31" s="494"/>
      <c r="MT31" s="494"/>
      <c r="MU31" s="494"/>
      <c r="MV31" s="495"/>
    </row>
    <row r="32" spans="1:360">
      <c r="A32" s="487"/>
      <c r="B32" s="506"/>
      <c r="C32" s="497" t="s">
        <v>308</v>
      </c>
      <c r="D32" s="498">
        <v>381.79999999999995</v>
      </c>
      <c r="E32" s="491"/>
      <c r="F32" s="487"/>
      <c r="G32" s="506"/>
      <c r="H32" s="497" t="s">
        <v>308</v>
      </c>
      <c r="I32" s="498">
        <v>38</v>
      </c>
      <c r="J32" s="491"/>
      <c r="K32" s="487"/>
      <c r="L32" s="506"/>
      <c r="M32" s="497" t="s">
        <v>308</v>
      </c>
      <c r="N32" s="498">
        <v>41.4</v>
      </c>
      <c r="O32" s="491"/>
      <c r="P32" s="487"/>
      <c r="Q32" s="506"/>
      <c r="R32" s="497" t="s">
        <v>308</v>
      </c>
      <c r="S32" s="498">
        <v>0</v>
      </c>
      <c r="T32" s="491"/>
      <c r="U32" s="487"/>
      <c r="V32" s="506"/>
      <c r="W32" s="497" t="s">
        <v>308</v>
      </c>
      <c r="X32" s="498">
        <v>0</v>
      </c>
      <c r="Y32" s="491"/>
      <c r="Z32" s="487"/>
      <c r="AA32" s="506"/>
      <c r="AB32" s="497" t="s">
        <v>308</v>
      </c>
      <c r="AC32" s="498">
        <v>74</v>
      </c>
      <c r="AD32" s="491"/>
      <c r="AE32" s="487"/>
      <c r="AF32" s="506"/>
      <c r="AG32" s="497" t="s">
        <v>308</v>
      </c>
      <c r="AH32" s="498">
        <v>171</v>
      </c>
      <c r="AI32" s="491"/>
      <c r="AJ32" s="487"/>
      <c r="AK32" s="506"/>
      <c r="AL32" s="497" t="s">
        <v>308</v>
      </c>
      <c r="AM32" s="498">
        <v>234.78</v>
      </c>
      <c r="AN32" s="491"/>
      <c r="AO32" s="487"/>
      <c r="AP32" s="506"/>
      <c r="AQ32" s="497" t="s">
        <v>308</v>
      </c>
      <c r="AR32" s="498">
        <v>0</v>
      </c>
      <c r="AS32" s="491"/>
      <c r="AT32" s="487"/>
      <c r="AU32" s="506"/>
      <c r="AV32" s="497" t="s">
        <v>308</v>
      </c>
      <c r="AW32" s="498">
        <v>0</v>
      </c>
      <c r="AX32" s="491"/>
      <c r="AY32" s="487"/>
      <c r="AZ32" s="506"/>
      <c r="BA32" s="497" t="s">
        <v>308</v>
      </c>
      <c r="BB32" s="498">
        <v>484</v>
      </c>
      <c r="BC32" s="491"/>
      <c r="BD32" s="487"/>
      <c r="BE32" s="506"/>
      <c r="BF32" s="497" t="s">
        <v>308</v>
      </c>
      <c r="BG32" s="498">
        <v>0</v>
      </c>
      <c r="BH32" s="491"/>
      <c r="BI32" s="487"/>
      <c r="BJ32" s="506"/>
      <c r="BK32" s="497" t="s">
        <v>308</v>
      </c>
      <c r="BL32" s="498">
        <v>7.92</v>
      </c>
      <c r="BM32" s="491"/>
      <c r="BN32" s="487"/>
      <c r="BO32" s="506"/>
      <c r="BP32" s="497" t="s">
        <v>308</v>
      </c>
      <c r="BQ32" s="498">
        <v>521.3900000000001</v>
      </c>
      <c r="BR32" s="491"/>
      <c r="BS32" s="487"/>
      <c r="BT32" s="506"/>
      <c r="BU32" s="497" t="s">
        <v>308</v>
      </c>
      <c r="BV32" s="498">
        <v>0</v>
      </c>
      <c r="BW32" s="491"/>
      <c r="BX32" s="487"/>
      <c r="BY32" s="506"/>
      <c r="BZ32" s="497" t="s">
        <v>308</v>
      </c>
      <c r="CA32" s="498">
        <v>25676.899999999998</v>
      </c>
      <c r="CB32" s="491"/>
      <c r="CC32" s="487"/>
      <c r="CD32" s="506"/>
      <c r="CE32" s="497" t="s">
        <v>308</v>
      </c>
      <c r="CF32" s="498">
        <v>0</v>
      </c>
      <c r="CG32" s="491"/>
      <c r="CH32" s="487"/>
      <c r="CI32" s="506"/>
      <c r="CJ32" s="497" t="s">
        <v>308</v>
      </c>
      <c r="CK32" s="498">
        <v>0</v>
      </c>
      <c r="CL32" s="491"/>
      <c r="CM32" s="487"/>
      <c r="CN32" s="506"/>
      <c r="CO32" s="497" t="s">
        <v>308</v>
      </c>
      <c r="CP32" s="498">
        <v>2.7</v>
      </c>
      <c r="CQ32" s="491"/>
      <c r="CR32" s="487"/>
      <c r="CS32" s="506"/>
      <c r="CT32" s="497" t="s">
        <v>308</v>
      </c>
      <c r="CU32" s="498">
        <v>0</v>
      </c>
      <c r="CV32" s="491"/>
      <c r="CW32" s="487"/>
      <c r="CX32" s="506"/>
      <c r="CY32" s="497" t="s">
        <v>308</v>
      </c>
      <c r="CZ32" s="498">
        <v>0</v>
      </c>
      <c r="DA32" s="491"/>
      <c r="DB32" s="487"/>
      <c r="DC32" s="506"/>
      <c r="DD32" s="497" t="s">
        <v>308</v>
      </c>
      <c r="DE32" s="498">
        <v>355.6</v>
      </c>
      <c r="DF32" s="491"/>
      <c r="DG32" s="487"/>
      <c r="DH32" s="506"/>
      <c r="DI32" s="497" t="s">
        <v>308</v>
      </c>
      <c r="DJ32" s="498">
        <v>0</v>
      </c>
      <c r="DK32" s="491"/>
      <c r="DL32" s="487"/>
      <c r="DM32" s="506"/>
      <c r="DN32" s="497" t="s">
        <v>308</v>
      </c>
      <c r="DO32" s="498">
        <v>1394</v>
      </c>
      <c r="DP32" s="491"/>
      <c r="DQ32" s="487"/>
      <c r="DR32" s="506"/>
      <c r="DS32" s="497" t="s">
        <v>308</v>
      </c>
      <c r="DT32" s="498">
        <v>476</v>
      </c>
      <c r="DU32" s="491"/>
      <c r="DV32" s="487"/>
      <c r="DW32" s="506"/>
      <c r="DX32" s="497" t="s">
        <v>308</v>
      </c>
      <c r="DY32" s="498">
        <v>253</v>
      </c>
      <c r="DZ32" s="491"/>
      <c r="EA32" s="487"/>
      <c r="EB32" s="506"/>
      <c r="EC32" s="497" t="s">
        <v>308</v>
      </c>
      <c r="ED32" s="498">
        <v>0</v>
      </c>
      <c r="EE32" s="491"/>
      <c r="EF32" s="487"/>
      <c r="EG32" s="506"/>
      <c r="EH32" s="497" t="s">
        <v>308</v>
      </c>
      <c r="EI32" s="498">
        <v>4746.6000000000004</v>
      </c>
      <c r="EJ32" s="491"/>
      <c r="EK32" s="487"/>
      <c r="EL32" s="506"/>
      <c r="EM32" s="497" t="s">
        <v>308</v>
      </c>
      <c r="EN32" s="498">
        <v>0</v>
      </c>
      <c r="EO32" s="491"/>
      <c r="EP32" s="487"/>
      <c r="EQ32" s="506"/>
      <c r="ER32" s="497" t="s">
        <v>308</v>
      </c>
      <c r="ES32" s="498">
        <v>0</v>
      </c>
      <c r="ET32" s="491"/>
      <c r="EU32" s="487"/>
      <c r="EV32" s="506"/>
      <c r="EW32" s="497" t="s">
        <v>308</v>
      </c>
      <c r="EX32" s="498">
        <v>317.68</v>
      </c>
      <c r="EY32" s="491"/>
      <c r="EZ32" s="487"/>
      <c r="FA32" s="506"/>
      <c r="FB32" s="497" t="s">
        <v>308</v>
      </c>
      <c r="FC32" s="498">
        <v>101570.10000000002</v>
      </c>
      <c r="FD32" s="491"/>
      <c r="FE32" s="487"/>
      <c r="FF32" s="506"/>
      <c r="FG32" s="497" t="s">
        <v>308</v>
      </c>
      <c r="FH32" s="498">
        <v>36966</v>
      </c>
      <c r="FI32" s="491"/>
      <c r="FJ32" s="487"/>
      <c r="FK32" s="506"/>
      <c r="FL32" s="497" t="s">
        <v>308</v>
      </c>
      <c r="FM32" s="498">
        <v>0</v>
      </c>
      <c r="FN32" s="491"/>
      <c r="FO32" s="487"/>
      <c r="FP32" s="506"/>
      <c r="FQ32" s="497" t="s">
        <v>308</v>
      </c>
      <c r="FR32" s="498">
        <v>0</v>
      </c>
      <c r="FS32" s="491"/>
      <c r="FT32" s="487"/>
      <c r="FU32" s="506"/>
      <c r="FV32" s="497" t="s">
        <v>308</v>
      </c>
      <c r="FW32" s="498">
        <v>0</v>
      </c>
      <c r="FX32" s="491"/>
      <c r="FY32" s="487"/>
      <c r="FZ32" s="506"/>
      <c r="GA32" s="497" t="s">
        <v>308</v>
      </c>
      <c r="GB32" s="498">
        <v>296.59000000000003</v>
      </c>
      <c r="GC32" s="491"/>
      <c r="GD32" s="487"/>
      <c r="GE32" s="506"/>
      <c r="GF32" s="497" t="s">
        <v>308</v>
      </c>
      <c r="GG32" s="498">
        <v>0</v>
      </c>
      <c r="GH32" s="491"/>
      <c r="GI32" s="487"/>
      <c r="GJ32" s="506"/>
      <c r="GK32" s="497" t="s">
        <v>308</v>
      </c>
      <c r="GL32" s="498">
        <v>1139.9099999999999</v>
      </c>
      <c r="GM32" s="491"/>
      <c r="GN32" s="487"/>
      <c r="GO32" s="506"/>
      <c r="GP32" s="497" t="s">
        <v>308</v>
      </c>
      <c r="GQ32" s="498">
        <v>1841.1800000000003</v>
      </c>
      <c r="GR32" s="491"/>
      <c r="GS32" s="487"/>
      <c r="GT32" s="506"/>
      <c r="GU32" s="497" t="s">
        <v>308</v>
      </c>
      <c r="GV32" s="498">
        <v>15.19</v>
      </c>
      <c r="GW32" s="491"/>
      <c r="GX32" s="487"/>
      <c r="GY32" s="506"/>
      <c r="GZ32" s="497" t="s">
        <v>308</v>
      </c>
      <c r="HA32" s="498">
        <v>0</v>
      </c>
      <c r="HB32" s="491"/>
      <c r="HC32" s="487"/>
      <c r="HD32" s="506"/>
      <c r="HE32" s="497" t="s">
        <v>308</v>
      </c>
      <c r="HF32" s="498">
        <v>2.4500000000000002</v>
      </c>
      <c r="HG32" s="491"/>
      <c r="HH32" s="487"/>
      <c r="HI32" s="506"/>
      <c r="HJ32" s="497" t="s">
        <v>308</v>
      </c>
      <c r="HK32" s="498">
        <v>14555.98</v>
      </c>
      <c r="HL32" s="491"/>
      <c r="HM32" s="487"/>
      <c r="HN32" s="506"/>
      <c r="HO32" s="497" t="s">
        <v>308</v>
      </c>
      <c r="HP32" s="498">
        <v>3.2</v>
      </c>
      <c r="HQ32" s="491"/>
      <c r="HR32" s="487"/>
      <c r="HS32" s="506"/>
      <c r="HT32" s="497" t="s">
        <v>308</v>
      </c>
      <c r="HU32" s="498">
        <v>47.03</v>
      </c>
      <c r="HV32" s="491"/>
      <c r="HW32" s="487"/>
      <c r="HX32" s="506"/>
      <c r="HY32" s="497" t="s">
        <v>308</v>
      </c>
      <c r="HZ32" s="498">
        <v>0</v>
      </c>
      <c r="IA32" s="491"/>
      <c r="IB32" s="487"/>
      <c r="IC32" s="506"/>
      <c r="ID32" s="497" t="s">
        <v>308</v>
      </c>
      <c r="IE32" s="498">
        <v>83.16</v>
      </c>
      <c r="IF32" s="491"/>
      <c r="IG32" s="487"/>
      <c r="IH32" s="506"/>
      <c r="II32" s="497" t="s">
        <v>308</v>
      </c>
      <c r="IJ32" s="498">
        <v>22.83</v>
      </c>
      <c r="IK32" s="491"/>
      <c r="IL32" s="487"/>
      <c r="IM32" s="506"/>
      <c r="IN32" s="497" t="s">
        <v>308</v>
      </c>
      <c r="IO32" s="498">
        <v>10</v>
      </c>
      <c r="IP32" s="491"/>
      <c r="IQ32" s="487"/>
      <c r="IR32" s="506"/>
      <c r="IS32" s="497" t="s">
        <v>308</v>
      </c>
      <c r="IT32" s="498">
        <v>1192</v>
      </c>
      <c r="IU32" s="491"/>
      <c r="IV32" s="487"/>
      <c r="IW32" s="506"/>
      <c r="IX32" s="497" t="s">
        <v>308</v>
      </c>
      <c r="IY32" s="498">
        <v>0</v>
      </c>
      <c r="IZ32" s="491"/>
      <c r="JA32" s="487"/>
      <c r="JB32" s="506"/>
      <c r="JC32" s="497" t="s">
        <v>308</v>
      </c>
      <c r="JD32" s="498">
        <v>315.05</v>
      </c>
      <c r="JE32" s="491"/>
      <c r="JF32" s="487"/>
      <c r="JG32" s="506"/>
      <c r="JH32" s="497" t="s">
        <v>308</v>
      </c>
      <c r="JI32" s="498">
        <v>12958</v>
      </c>
      <c r="JJ32" s="491"/>
      <c r="JK32" s="487"/>
      <c r="JL32" s="506"/>
      <c r="JM32" s="497" t="s">
        <v>308</v>
      </c>
      <c r="JN32" s="498">
        <v>0</v>
      </c>
      <c r="JO32" s="491"/>
      <c r="JP32" s="487"/>
      <c r="JQ32" s="506"/>
      <c r="JR32" s="497" t="s">
        <v>308</v>
      </c>
      <c r="JS32" s="498">
        <v>5.7</v>
      </c>
      <c r="JT32" s="491"/>
      <c r="JU32" s="487"/>
      <c r="JV32" s="506"/>
      <c r="JW32" s="497" t="s">
        <v>308</v>
      </c>
      <c r="JX32" s="498">
        <v>0</v>
      </c>
      <c r="JY32" s="491"/>
      <c r="JZ32" s="487"/>
      <c r="KA32" s="506"/>
      <c r="KB32" s="497" t="s">
        <v>308</v>
      </c>
      <c r="KC32" s="498">
        <v>5</v>
      </c>
      <c r="KD32" s="491"/>
      <c r="KE32" s="487"/>
      <c r="KF32" s="506"/>
      <c r="KG32" s="497" t="s">
        <v>308</v>
      </c>
      <c r="KH32" s="498">
        <v>304.91660000000002</v>
      </c>
      <c r="KI32" s="491"/>
      <c r="KJ32" s="487"/>
      <c r="KK32" s="506"/>
      <c r="KL32" s="497" t="s">
        <v>308</v>
      </c>
      <c r="KM32" s="498">
        <v>157.9</v>
      </c>
      <c r="KN32" s="491"/>
      <c r="KO32" s="487"/>
      <c r="KP32" s="506"/>
      <c r="KQ32" s="497" t="s">
        <v>308</v>
      </c>
      <c r="KR32" s="498">
        <v>0</v>
      </c>
      <c r="KS32" s="491"/>
      <c r="KT32" s="487"/>
      <c r="KU32" s="506"/>
      <c r="KV32" s="497" t="s">
        <v>308</v>
      </c>
      <c r="KW32" s="498">
        <v>25409.550000000003</v>
      </c>
      <c r="KX32" s="491"/>
      <c r="KY32" s="487"/>
      <c r="KZ32" s="506"/>
      <c r="LA32" s="497" t="s">
        <v>308</v>
      </c>
      <c r="LB32" s="498">
        <v>914.48</v>
      </c>
      <c r="LC32" s="491"/>
      <c r="LD32" s="487"/>
      <c r="LE32" s="506"/>
      <c r="LF32" s="497" t="s">
        <v>308</v>
      </c>
      <c r="LG32" s="498">
        <v>236.83</v>
      </c>
      <c r="LH32" s="491"/>
      <c r="LI32" s="487"/>
      <c r="LJ32" s="506"/>
      <c r="LK32" s="497" t="s">
        <v>308</v>
      </c>
      <c r="LL32" s="498">
        <v>183.34999999999997</v>
      </c>
      <c r="LM32" s="491"/>
      <c r="LN32" s="487"/>
      <c r="LO32" s="506"/>
      <c r="LP32" s="497" t="s">
        <v>308</v>
      </c>
      <c r="LQ32" s="498">
        <v>0</v>
      </c>
      <c r="LR32" s="491"/>
      <c r="LS32" s="487"/>
      <c r="LT32" s="506"/>
      <c r="LU32" s="497" t="s">
        <v>308</v>
      </c>
      <c r="LV32" s="498">
        <v>1.5</v>
      </c>
      <c r="LW32" s="491"/>
      <c r="LX32" s="487"/>
      <c r="LY32" s="506"/>
      <c r="LZ32" s="497" t="s">
        <v>308</v>
      </c>
      <c r="MA32" s="498">
        <v>1.5</v>
      </c>
      <c r="MB32" s="491"/>
      <c r="MC32" s="487"/>
      <c r="MD32" s="506"/>
      <c r="ME32" s="497" t="s">
        <v>308</v>
      </c>
      <c r="MF32" s="498">
        <v>0</v>
      </c>
      <c r="MG32" s="491"/>
      <c r="MH32" s="487"/>
      <c r="MI32" s="506"/>
      <c r="MJ32" s="497" t="s">
        <v>308</v>
      </c>
      <c r="MK32" s="498">
        <v>517</v>
      </c>
      <c r="ML32" s="491"/>
      <c r="MM32" s="487"/>
      <c r="MN32" s="506"/>
      <c r="MO32" s="497" t="s">
        <v>308</v>
      </c>
      <c r="MP32" s="498">
        <v>2.25</v>
      </c>
      <c r="MQ32" s="491"/>
      <c r="MR32" s="603"/>
      <c r="MS32" s="494"/>
      <c r="MT32" s="494"/>
      <c r="MU32" s="494"/>
      <c r="MV32" s="495"/>
    </row>
    <row r="33" spans="1:360">
      <c r="A33" s="487"/>
      <c r="B33" s="507"/>
      <c r="C33" s="497" t="s">
        <v>309</v>
      </c>
      <c r="D33" s="498">
        <v>3642.73</v>
      </c>
      <c r="E33" s="491"/>
      <c r="F33" s="487"/>
      <c r="G33" s="507"/>
      <c r="H33" s="497" t="s">
        <v>309</v>
      </c>
      <c r="I33" s="498">
        <v>0</v>
      </c>
      <c r="J33" s="491"/>
      <c r="K33" s="487"/>
      <c r="L33" s="507"/>
      <c r="M33" s="497" t="s">
        <v>309</v>
      </c>
      <c r="N33" s="498">
        <v>7914.25</v>
      </c>
      <c r="O33" s="491"/>
      <c r="P33" s="487"/>
      <c r="Q33" s="507"/>
      <c r="R33" s="497" t="s">
        <v>309</v>
      </c>
      <c r="S33" s="498">
        <v>2249.4000000000005</v>
      </c>
      <c r="T33" s="491"/>
      <c r="U33" s="487"/>
      <c r="V33" s="507"/>
      <c r="W33" s="497" t="s">
        <v>309</v>
      </c>
      <c r="X33" s="498">
        <v>8626</v>
      </c>
      <c r="Y33" s="491"/>
      <c r="Z33" s="487"/>
      <c r="AA33" s="507"/>
      <c r="AB33" s="497" t="s">
        <v>309</v>
      </c>
      <c r="AC33" s="498">
        <v>2995</v>
      </c>
      <c r="AD33" s="491"/>
      <c r="AE33" s="487"/>
      <c r="AF33" s="507"/>
      <c r="AG33" s="497" t="s">
        <v>309</v>
      </c>
      <c r="AH33" s="498">
        <v>6739.9</v>
      </c>
      <c r="AI33" s="491"/>
      <c r="AJ33" s="487"/>
      <c r="AK33" s="507"/>
      <c r="AL33" s="497" t="s">
        <v>309</v>
      </c>
      <c r="AM33" s="498">
        <v>4941.63</v>
      </c>
      <c r="AN33" s="491"/>
      <c r="AO33" s="487"/>
      <c r="AP33" s="507"/>
      <c r="AQ33" s="497" t="s">
        <v>309</v>
      </c>
      <c r="AR33" s="498">
        <v>33</v>
      </c>
      <c r="AS33" s="491"/>
      <c r="AT33" s="487"/>
      <c r="AU33" s="507"/>
      <c r="AV33" s="497" t="s">
        <v>309</v>
      </c>
      <c r="AW33" s="498">
        <v>229</v>
      </c>
      <c r="AX33" s="491"/>
      <c r="AY33" s="487"/>
      <c r="AZ33" s="507"/>
      <c r="BA33" s="497" t="s">
        <v>309</v>
      </c>
      <c r="BB33" s="498">
        <v>5.7</v>
      </c>
      <c r="BC33" s="491"/>
      <c r="BD33" s="487"/>
      <c r="BE33" s="507"/>
      <c r="BF33" s="497" t="s">
        <v>309</v>
      </c>
      <c r="BG33" s="498">
        <v>0</v>
      </c>
      <c r="BH33" s="491"/>
      <c r="BI33" s="487"/>
      <c r="BJ33" s="507"/>
      <c r="BK33" s="497" t="s">
        <v>309</v>
      </c>
      <c r="BL33" s="498">
        <v>67.650000000000006</v>
      </c>
      <c r="BM33" s="491"/>
      <c r="BN33" s="487"/>
      <c r="BO33" s="507"/>
      <c r="BP33" s="497" t="s">
        <v>309</v>
      </c>
      <c r="BQ33" s="498">
        <v>15051.800000000003</v>
      </c>
      <c r="BR33" s="491"/>
      <c r="BS33" s="487"/>
      <c r="BT33" s="507"/>
      <c r="BU33" s="497" t="s">
        <v>309</v>
      </c>
      <c r="BV33" s="498">
        <v>4517.6699999999992</v>
      </c>
      <c r="BW33" s="491"/>
      <c r="BX33" s="487"/>
      <c r="BY33" s="507"/>
      <c r="BZ33" s="497" t="s">
        <v>309</v>
      </c>
      <c r="CA33" s="498">
        <v>0</v>
      </c>
      <c r="CB33" s="491"/>
      <c r="CC33" s="487"/>
      <c r="CD33" s="507"/>
      <c r="CE33" s="497" t="s">
        <v>309</v>
      </c>
      <c r="CF33" s="498">
        <v>317.89999999999998</v>
      </c>
      <c r="CG33" s="491"/>
      <c r="CH33" s="487"/>
      <c r="CI33" s="507"/>
      <c r="CJ33" s="497" t="s">
        <v>309</v>
      </c>
      <c r="CK33" s="498">
        <v>31.5</v>
      </c>
      <c r="CL33" s="491"/>
      <c r="CM33" s="487"/>
      <c r="CN33" s="507"/>
      <c r="CO33" s="497" t="s">
        <v>309</v>
      </c>
      <c r="CP33" s="498">
        <v>6289.2000000000007</v>
      </c>
      <c r="CQ33" s="491"/>
      <c r="CR33" s="487"/>
      <c r="CS33" s="507"/>
      <c r="CT33" s="497" t="s">
        <v>309</v>
      </c>
      <c r="CU33" s="498">
        <v>2525.2199999999998</v>
      </c>
      <c r="CV33" s="491"/>
      <c r="CW33" s="487"/>
      <c r="CX33" s="507"/>
      <c r="CY33" s="497" t="s">
        <v>309</v>
      </c>
      <c r="CZ33" s="498">
        <v>321.58000000000004</v>
      </c>
      <c r="DA33" s="491"/>
      <c r="DB33" s="487"/>
      <c r="DC33" s="507"/>
      <c r="DD33" s="497" t="s">
        <v>309</v>
      </c>
      <c r="DE33" s="498">
        <v>1817.59</v>
      </c>
      <c r="DF33" s="491"/>
      <c r="DG33" s="487"/>
      <c r="DH33" s="507"/>
      <c r="DI33" s="497" t="s">
        <v>309</v>
      </c>
      <c r="DJ33" s="498">
        <v>486.25</v>
      </c>
      <c r="DK33" s="491"/>
      <c r="DL33" s="487"/>
      <c r="DM33" s="507"/>
      <c r="DN33" s="497" t="s">
        <v>309</v>
      </c>
      <c r="DO33" s="498">
        <v>5722</v>
      </c>
      <c r="DP33" s="491"/>
      <c r="DQ33" s="487"/>
      <c r="DR33" s="507"/>
      <c r="DS33" s="497" t="s">
        <v>309</v>
      </c>
      <c r="DT33" s="498">
        <v>1585</v>
      </c>
      <c r="DU33" s="491"/>
      <c r="DV33" s="487"/>
      <c r="DW33" s="507"/>
      <c r="DX33" s="497" t="s">
        <v>309</v>
      </c>
      <c r="DY33" s="498">
        <v>1644</v>
      </c>
      <c r="DZ33" s="491"/>
      <c r="EA33" s="487"/>
      <c r="EB33" s="507"/>
      <c r="EC33" s="497" t="s">
        <v>309</v>
      </c>
      <c r="ED33" s="498">
        <v>1728.71</v>
      </c>
      <c r="EE33" s="491"/>
      <c r="EF33" s="487"/>
      <c r="EG33" s="507"/>
      <c r="EH33" s="497" t="s">
        <v>309</v>
      </c>
      <c r="EI33" s="498">
        <v>53870.6</v>
      </c>
      <c r="EJ33" s="491"/>
      <c r="EK33" s="487"/>
      <c r="EL33" s="507"/>
      <c r="EM33" s="497" t="s">
        <v>309</v>
      </c>
      <c r="EN33" s="498">
        <v>1.5</v>
      </c>
      <c r="EO33" s="491"/>
      <c r="EP33" s="487"/>
      <c r="EQ33" s="507"/>
      <c r="ER33" s="497" t="s">
        <v>309</v>
      </c>
      <c r="ES33" s="498">
        <v>26.17</v>
      </c>
      <c r="ET33" s="491"/>
      <c r="EU33" s="487"/>
      <c r="EV33" s="507"/>
      <c r="EW33" s="497" t="s">
        <v>309</v>
      </c>
      <c r="EX33" s="498">
        <v>11762.060000000001</v>
      </c>
      <c r="EY33" s="491"/>
      <c r="EZ33" s="487"/>
      <c r="FA33" s="507"/>
      <c r="FB33" s="497" t="s">
        <v>309</v>
      </c>
      <c r="FC33" s="498">
        <v>530627</v>
      </c>
      <c r="FD33" s="491"/>
      <c r="FE33" s="487"/>
      <c r="FF33" s="507"/>
      <c r="FG33" s="497" t="s">
        <v>309</v>
      </c>
      <c r="FH33" s="498">
        <v>23829</v>
      </c>
      <c r="FI33" s="491"/>
      <c r="FJ33" s="487"/>
      <c r="FK33" s="507"/>
      <c r="FL33" s="497" t="s">
        <v>309</v>
      </c>
      <c r="FM33" s="498">
        <v>6515.54</v>
      </c>
      <c r="FN33" s="491"/>
      <c r="FO33" s="487"/>
      <c r="FP33" s="507"/>
      <c r="FQ33" s="497" t="s">
        <v>309</v>
      </c>
      <c r="FR33" s="498">
        <v>1555.28</v>
      </c>
      <c r="FS33" s="491"/>
      <c r="FT33" s="487"/>
      <c r="FU33" s="507"/>
      <c r="FV33" s="497" t="s">
        <v>309</v>
      </c>
      <c r="FW33" s="498">
        <v>424</v>
      </c>
      <c r="FX33" s="491"/>
      <c r="FY33" s="487"/>
      <c r="FZ33" s="507"/>
      <c r="GA33" s="497" t="s">
        <v>309</v>
      </c>
      <c r="GB33" s="498">
        <v>9906.58</v>
      </c>
      <c r="GC33" s="491"/>
      <c r="GD33" s="487"/>
      <c r="GE33" s="507"/>
      <c r="GF33" s="497" t="s">
        <v>309</v>
      </c>
      <c r="GG33" s="498">
        <v>1421.76</v>
      </c>
      <c r="GH33" s="491"/>
      <c r="GI33" s="487"/>
      <c r="GJ33" s="507"/>
      <c r="GK33" s="497" t="s">
        <v>309</v>
      </c>
      <c r="GL33" s="498">
        <v>1294.5759999999998</v>
      </c>
      <c r="GM33" s="491"/>
      <c r="GN33" s="487"/>
      <c r="GO33" s="507"/>
      <c r="GP33" s="497" t="s">
        <v>309</v>
      </c>
      <c r="GQ33" s="498">
        <v>19446.05</v>
      </c>
      <c r="GR33" s="491"/>
      <c r="GS33" s="487"/>
      <c r="GT33" s="507"/>
      <c r="GU33" s="497" t="s">
        <v>309</v>
      </c>
      <c r="GV33" s="498">
        <v>0</v>
      </c>
      <c r="GW33" s="491"/>
      <c r="GX33" s="487"/>
      <c r="GY33" s="507"/>
      <c r="GZ33" s="497" t="s">
        <v>309</v>
      </c>
      <c r="HA33" s="498">
        <v>1137</v>
      </c>
      <c r="HB33" s="491"/>
      <c r="HC33" s="487"/>
      <c r="HD33" s="507"/>
      <c r="HE33" s="497" t="s">
        <v>309</v>
      </c>
      <c r="HF33" s="498">
        <v>1210.4199999999998</v>
      </c>
      <c r="HG33" s="491"/>
      <c r="HH33" s="487"/>
      <c r="HI33" s="507"/>
      <c r="HJ33" s="497" t="s">
        <v>309</v>
      </c>
      <c r="HK33" s="498">
        <v>5165.59</v>
      </c>
      <c r="HL33" s="491"/>
      <c r="HM33" s="487"/>
      <c r="HN33" s="507"/>
      <c r="HO33" s="497" t="s">
        <v>309</v>
      </c>
      <c r="HP33" s="498">
        <v>11</v>
      </c>
      <c r="HQ33" s="491"/>
      <c r="HR33" s="487"/>
      <c r="HS33" s="507"/>
      <c r="HT33" s="497" t="s">
        <v>309</v>
      </c>
      <c r="HU33" s="498">
        <v>3949.81</v>
      </c>
      <c r="HV33" s="491"/>
      <c r="HW33" s="487"/>
      <c r="HX33" s="507"/>
      <c r="HY33" s="497" t="s">
        <v>309</v>
      </c>
      <c r="HZ33" s="498">
        <v>275</v>
      </c>
      <c r="IA33" s="491"/>
      <c r="IB33" s="487"/>
      <c r="IC33" s="507"/>
      <c r="ID33" s="497" t="s">
        <v>309</v>
      </c>
      <c r="IE33" s="498">
        <v>2240.89</v>
      </c>
      <c r="IF33" s="491"/>
      <c r="IG33" s="487"/>
      <c r="IH33" s="507"/>
      <c r="II33" s="497" t="s">
        <v>309</v>
      </c>
      <c r="IJ33" s="498">
        <v>36.830000000000005</v>
      </c>
      <c r="IK33" s="491"/>
      <c r="IL33" s="487"/>
      <c r="IM33" s="507"/>
      <c r="IN33" s="497" t="s">
        <v>309</v>
      </c>
      <c r="IO33" s="498">
        <v>1076.7</v>
      </c>
      <c r="IP33" s="491"/>
      <c r="IQ33" s="487"/>
      <c r="IR33" s="507"/>
      <c r="IS33" s="497" t="s">
        <v>309</v>
      </c>
      <c r="IT33" s="498">
        <v>23929</v>
      </c>
      <c r="IU33" s="491"/>
      <c r="IV33" s="487"/>
      <c r="IW33" s="507"/>
      <c r="IX33" s="497" t="s">
        <v>309</v>
      </c>
      <c r="IY33" s="498">
        <v>919.79</v>
      </c>
      <c r="IZ33" s="491"/>
      <c r="JA33" s="487"/>
      <c r="JB33" s="507"/>
      <c r="JC33" s="497" t="s">
        <v>309</v>
      </c>
      <c r="JD33" s="498">
        <v>4752.9167000000007</v>
      </c>
      <c r="JE33" s="491"/>
      <c r="JF33" s="487"/>
      <c r="JG33" s="507"/>
      <c r="JH33" s="497" t="s">
        <v>309</v>
      </c>
      <c r="JI33" s="498">
        <v>74741</v>
      </c>
      <c r="JJ33" s="491"/>
      <c r="JK33" s="487"/>
      <c r="JL33" s="507"/>
      <c r="JM33" s="497" t="s">
        <v>309</v>
      </c>
      <c r="JN33" s="498">
        <v>518.14</v>
      </c>
      <c r="JO33" s="491"/>
      <c r="JP33" s="487"/>
      <c r="JQ33" s="507"/>
      <c r="JR33" s="497" t="s">
        <v>309</v>
      </c>
      <c r="JS33" s="498">
        <v>0</v>
      </c>
      <c r="JT33" s="491"/>
      <c r="JU33" s="487"/>
      <c r="JV33" s="507"/>
      <c r="JW33" s="497" t="s">
        <v>309</v>
      </c>
      <c r="JX33" s="498">
        <v>121</v>
      </c>
      <c r="JY33" s="491"/>
      <c r="JZ33" s="487"/>
      <c r="KA33" s="507"/>
      <c r="KB33" s="497" t="s">
        <v>309</v>
      </c>
      <c r="KC33" s="498">
        <v>106.60999999999999</v>
      </c>
      <c r="KD33" s="491"/>
      <c r="KE33" s="487"/>
      <c r="KF33" s="507"/>
      <c r="KG33" s="497" t="s">
        <v>309</v>
      </c>
      <c r="KH33" s="498">
        <v>60.9666</v>
      </c>
      <c r="KI33" s="491"/>
      <c r="KJ33" s="487"/>
      <c r="KK33" s="507"/>
      <c r="KL33" s="497" t="s">
        <v>309</v>
      </c>
      <c r="KM33" s="498">
        <v>7667.6000000000013</v>
      </c>
      <c r="KN33" s="491"/>
      <c r="KO33" s="487"/>
      <c r="KP33" s="507"/>
      <c r="KQ33" s="497" t="s">
        <v>309</v>
      </c>
      <c r="KR33" s="498">
        <v>201.25</v>
      </c>
      <c r="KS33" s="491"/>
      <c r="KT33" s="487"/>
      <c r="KU33" s="507"/>
      <c r="KV33" s="497" t="s">
        <v>309</v>
      </c>
      <c r="KW33" s="498">
        <v>50780.160000000003</v>
      </c>
      <c r="KX33" s="491"/>
      <c r="KY33" s="487"/>
      <c r="KZ33" s="507"/>
      <c r="LA33" s="497" t="s">
        <v>309</v>
      </c>
      <c r="LB33" s="498">
        <v>20357.349999999999</v>
      </c>
      <c r="LC33" s="491"/>
      <c r="LD33" s="487"/>
      <c r="LE33" s="507"/>
      <c r="LF33" s="497" t="s">
        <v>309</v>
      </c>
      <c r="LG33" s="498">
        <v>2184.4</v>
      </c>
      <c r="LH33" s="491"/>
      <c r="LI33" s="487"/>
      <c r="LJ33" s="507"/>
      <c r="LK33" s="497" t="s">
        <v>309</v>
      </c>
      <c r="LL33" s="498">
        <v>4906.5199999999995</v>
      </c>
      <c r="LM33" s="491"/>
      <c r="LN33" s="487"/>
      <c r="LO33" s="507"/>
      <c r="LP33" s="497" t="s">
        <v>309</v>
      </c>
      <c r="LQ33" s="498">
        <v>516.66000000000008</v>
      </c>
      <c r="LR33" s="491"/>
      <c r="LS33" s="487"/>
      <c r="LT33" s="507"/>
      <c r="LU33" s="497" t="s">
        <v>309</v>
      </c>
      <c r="LV33" s="498">
        <v>26.02</v>
      </c>
      <c r="LW33" s="491"/>
      <c r="LX33" s="487"/>
      <c r="LY33" s="507"/>
      <c r="LZ33" s="497" t="s">
        <v>309</v>
      </c>
      <c r="MA33" s="498">
        <v>350</v>
      </c>
      <c r="MB33" s="491"/>
      <c r="MC33" s="487"/>
      <c r="MD33" s="507"/>
      <c r="ME33" s="497" t="s">
        <v>309</v>
      </c>
      <c r="MF33" s="498">
        <v>7263.1836999999996</v>
      </c>
      <c r="MG33" s="491"/>
      <c r="MH33" s="487"/>
      <c r="MI33" s="507"/>
      <c r="MJ33" s="497" t="s">
        <v>309</v>
      </c>
      <c r="MK33" s="498">
        <v>6115</v>
      </c>
      <c r="ML33" s="491"/>
      <c r="MM33" s="487"/>
      <c r="MN33" s="507"/>
      <c r="MO33" s="497" t="s">
        <v>309</v>
      </c>
      <c r="MP33" s="498">
        <v>4296.34</v>
      </c>
      <c r="MQ33" s="491"/>
      <c r="MR33" s="603"/>
      <c r="MS33" s="494"/>
      <c r="MT33" s="494"/>
      <c r="MU33" s="494"/>
      <c r="MV33" s="495"/>
    </row>
    <row r="34" spans="1:360">
      <c r="A34" s="487"/>
      <c r="B34" s="532"/>
      <c r="C34" s="533" t="s">
        <v>294</v>
      </c>
      <c r="D34" s="534">
        <v>223573.63999999998</v>
      </c>
      <c r="E34" s="491"/>
      <c r="F34" s="487"/>
      <c r="G34" s="532"/>
      <c r="H34" s="533" t="s">
        <v>294</v>
      </c>
      <c r="I34" s="534">
        <v>6824</v>
      </c>
      <c r="J34" s="491"/>
      <c r="K34" s="487"/>
      <c r="L34" s="532"/>
      <c r="M34" s="533" t="s">
        <v>294</v>
      </c>
      <c r="N34" s="534">
        <v>125210.22999999998</v>
      </c>
      <c r="O34" s="491"/>
      <c r="P34" s="487"/>
      <c r="Q34" s="532"/>
      <c r="R34" s="533" t="s">
        <v>294</v>
      </c>
      <c r="S34" s="534">
        <v>10333.900000000001</v>
      </c>
      <c r="T34" s="491"/>
      <c r="U34" s="487"/>
      <c r="V34" s="532"/>
      <c r="W34" s="533" t="s">
        <v>294</v>
      </c>
      <c r="X34" s="534">
        <v>20276</v>
      </c>
      <c r="Y34" s="491"/>
      <c r="Z34" s="487"/>
      <c r="AA34" s="532"/>
      <c r="AB34" s="533" t="s">
        <v>294</v>
      </c>
      <c r="AC34" s="534">
        <v>70580</v>
      </c>
      <c r="AD34" s="491"/>
      <c r="AE34" s="487"/>
      <c r="AF34" s="532"/>
      <c r="AG34" s="533" t="s">
        <v>294</v>
      </c>
      <c r="AH34" s="534">
        <v>62697.000000000007</v>
      </c>
      <c r="AI34" s="491"/>
      <c r="AJ34" s="487"/>
      <c r="AK34" s="532"/>
      <c r="AL34" s="533" t="s">
        <v>294</v>
      </c>
      <c r="AM34" s="534">
        <v>168820.28</v>
      </c>
      <c r="AN34" s="491"/>
      <c r="AO34" s="487"/>
      <c r="AP34" s="532"/>
      <c r="AQ34" s="533" t="s">
        <v>294</v>
      </c>
      <c r="AR34" s="534">
        <v>955</v>
      </c>
      <c r="AS34" s="491"/>
      <c r="AT34" s="487"/>
      <c r="AU34" s="532"/>
      <c r="AV34" s="533" t="s">
        <v>294</v>
      </c>
      <c r="AW34" s="534">
        <v>18396.55</v>
      </c>
      <c r="AX34" s="491"/>
      <c r="AY34" s="487"/>
      <c r="AZ34" s="532"/>
      <c r="BA34" s="533" t="s">
        <v>294</v>
      </c>
      <c r="BB34" s="534">
        <v>45566.799999999996</v>
      </c>
      <c r="BC34" s="491"/>
      <c r="BD34" s="487"/>
      <c r="BE34" s="532"/>
      <c r="BF34" s="533" t="s">
        <v>294</v>
      </c>
      <c r="BG34" s="534">
        <v>65</v>
      </c>
      <c r="BH34" s="491"/>
      <c r="BI34" s="487"/>
      <c r="BJ34" s="532"/>
      <c r="BK34" s="533" t="s">
        <v>294</v>
      </c>
      <c r="BL34" s="534">
        <v>62525.36</v>
      </c>
      <c r="BM34" s="491"/>
      <c r="BN34" s="487"/>
      <c r="BO34" s="532"/>
      <c r="BP34" s="533" t="s">
        <v>294</v>
      </c>
      <c r="BQ34" s="534">
        <v>146843.83000000002</v>
      </c>
      <c r="BR34" s="491"/>
      <c r="BS34" s="487"/>
      <c r="BT34" s="532"/>
      <c r="BU34" s="533" t="s">
        <v>294</v>
      </c>
      <c r="BV34" s="534">
        <v>81106.319999999992</v>
      </c>
      <c r="BW34" s="491"/>
      <c r="BX34" s="487"/>
      <c r="BY34" s="532"/>
      <c r="BZ34" s="533" t="s">
        <v>294</v>
      </c>
      <c r="CA34" s="534">
        <v>93632.43</v>
      </c>
      <c r="CB34" s="491"/>
      <c r="CC34" s="487"/>
      <c r="CD34" s="532"/>
      <c r="CE34" s="533" t="s">
        <v>294</v>
      </c>
      <c r="CF34" s="534">
        <v>72445.899999999994</v>
      </c>
      <c r="CG34" s="491"/>
      <c r="CH34" s="487"/>
      <c r="CI34" s="532"/>
      <c r="CJ34" s="533" t="s">
        <v>294</v>
      </c>
      <c r="CK34" s="534">
        <v>2919.3</v>
      </c>
      <c r="CL34" s="491"/>
      <c r="CM34" s="487"/>
      <c r="CN34" s="532"/>
      <c r="CO34" s="533" t="s">
        <v>294</v>
      </c>
      <c r="CP34" s="534">
        <v>64567.199999999997</v>
      </c>
      <c r="CQ34" s="491"/>
      <c r="CR34" s="487"/>
      <c r="CS34" s="532"/>
      <c r="CT34" s="533" t="s">
        <v>294</v>
      </c>
      <c r="CU34" s="534">
        <v>27580.270000000004</v>
      </c>
      <c r="CV34" s="491"/>
      <c r="CW34" s="487"/>
      <c r="CX34" s="532"/>
      <c r="CY34" s="533" t="s">
        <v>294</v>
      </c>
      <c r="CZ34" s="534">
        <v>38379.929999999993</v>
      </c>
      <c r="DA34" s="491"/>
      <c r="DB34" s="487"/>
      <c r="DC34" s="532"/>
      <c r="DD34" s="533" t="s">
        <v>294</v>
      </c>
      <c r="DE34" s="534">
        <v>72851.42</v>
      </c>
      <c r="DF34" s="491"/>
      <c r="DG34" s="487"/>
      <c r="DH34" s="532"/>
      <c r="DI34" s="533" t="s">
        <v>294</v>
      </c>
      <c r="DJ34" s="534">
        <v>9948.73</v>
      </c>
      <c r="DK34" s="491"/>
      <c r="DL34" s="487"/>
      <c r="DM34" s="532"/>
      <c r="DN34" s="533" t="s">
        <v>294</v>
      </c>
      <c r="DO34" s="534">
        <v>30192</v>
      </c>
      <c r="DP34" s="491"/>
      <c r="DQ34" s="487"/>
      <c r="DR34" s="532"/>
      <c r="DS34" s="533" t="s">
        <v>294</v>
      </c>
      <c r="DT34" s="534">
        <v>140380</v>
      </c>
      <c r="DU34" s="491"/>
      <c r="DV34" s="487"/>
      <c r="DW34" s="532"/>
      <c r="DX34" s="533" t="s">
        <v>294</v>
      </c>
      <c r="DY34" s="534">
        <v>30907</v>
      </c>
      <c r="DZ34" s="491"/>
      <c r="EA34" s="487"/>
      <c r="EB34" s="532"/>
      <c r="EC34" s="533" t="s">
        <v>294</v>
      </c>
      <c r="ED34" s="534">
        <v>124629.65000000004</v>
      </c>
      <c r="EE34" s="491"/>
      <c r="EF34" s="487"/>
      <c r="EG34" s="532"/>
      <c r="EH34" s="533" t="s">
        <v>294</v>
      </c>
      <c r="EI34" s="534">
        <v>431232.5</v>
      </c>
      <c r="EJ34" s="491"/>
      <c r="EK34" s="487"/>
      <c r="EL34" s="532"/>
      <c r="EM34" s="533" t="s">
        <v>294</v>
      </c>
      <c r="EN34" s="534">
        <v>41.7</v>
      </c>
      <c r="EO34" s="491"/>
      <c r="EP34" s="487"/>
      <c r="EQ34" s="532"/>
      <c r="ER34" s="533" t="s">
        <v>294</v>
      </c>
      <c r="ES34" s="534">
        <v>14593.088999999998</v>
      </c>
      <c r="ET34" s="491"/>
      <c r="EU34" s="487"/>
      <c r="EV34" s="532"/>
      <c r="EW34" s="533" t="s">
        <v>294</v>
      </c>
      <c r="EX34" s="534">
        <v>108850.66</v>
      </c>
      <c r="EY34" s="491"/>
      <c r="EZ34" s="487"/>
      <c r="FA34" s="532"/>
      <c r="FB34" s="533" t="s">
        <v>294</v>
      </c>
      <c r="FC34" s="534">
        <v>16891908.599999998</v>
      </c>
      <c r="FD34" s="491"/>
      <c r="FE34" s="487"/>
      <c r="FF34" s="532"/>
      <c r="FG34" s="533" t="s">
        <v>294</v>
      </c>
      <c r="FH34" s="534">
        <v>519624</v>
      </c>
      <c r="FI34" s="491"/>
      <c r="FJ34" s="487"/>
      <c r="FK34" s="532"/>
      <c r="FL34" s="533" t="s">
        <v>294</v>
      </c>
      <c r="FM34" s="534">
        <v>27510.100000000002</v>
      </c>
      <c r="FN34" s="491"/>
      <c r="FO34" s="487"/>
      <c r="FP34" s="532"/>
      <c r="FQ34" s="533" t="s">
        <v>294</v>
      </c>
      <c r="FR34" s="534">
        <v>7452.0399999999991</v>
      </c>
      <c r="FS34" s="491"/>
      <c r="FT34" s="487"/>
      <c r="FU34" s="532"/>
      <c r="FV34" s="533" t="s">
        <v>294</v>
      </c>
      <c r="FW34" s="534">
        <v>69448</v>
      </c>
      <c r="FX34" s="491"/>
      <c r="FY34" s="487"/>
      <c r="FZ34" s="532"/>
      <c r="GA34" s="533" t="s">
        <v>294</v>
      </c>
      <c r="GB34" s="534">
        <v>79356.92</v>
      </c>
      <c r="GC34" s="491"/>
      <c r="GD34" s="487"/>
      <c r="GE34" s="532"/>
      <c r="GF34" s="533" t="s">
        <v>294</v>
      </c>
      <c r="GG34" s="534">
        <v>6971.7900000000009</v>
      </c>
      <c r="GH34" s="491"/>
      <c r="GI34" s="487"/>
      <c r="GJ34" s="532"/>
      <c r="GK34" s="533" t="s">
        <v>294</v>
      </c>
      <c r="GL34" s="534">
        <v>79574.382000000012</v>
      </c>
      <c r="GM34" s="491"/>
      <c r="GN34" s="487"/>
      <c r="GO34" s="532"/>
      <c r="GP34" s="533" t="s">
        <v>294</v>
      </c>
      <c r="GQ34" s="534">
        <v>162595.06999999998</v>
      </c>
      <c r="GR34" s="491"/>
      <c r="GS34" s="487"/>
      <c r="GT34" s="532"/>
      <c r="GU34" s="533" t="s">
        <v>294</v>
      </c>
      <c r="GV34" s="534">
        <v>2489.7400000000002</v>
      </c>
      <c r="GW34" s="491"/>
      <c r="GX34" s="487"/>
      <c r="GY34" s="532"/>
      <c r="GZ34" s="533" t="s">
        <v>294</v>
      </c>
      <c r="HA34" s="534">
        <v>11886</v>
      </c>
      <c r="HB34" s="491"/>
      <c r="HC34" s="487"/>
      <c r="HD34" s="532"/>
      <c r="HE34" s="533" t="s">
        <v>294</v>
      </c>
      <c r="HF34" s="534">
        <v>22960.52</v>
      </c>
      <c r="HG34" s="491"/>
      <c r="HH34" s="487"/>
      <c r="HI34" s="532"/>
      <c r="HJ34" s="533" t="s">
        <v>294</v>
      </c>
      <c r="HK34" s="534">
        <v>122407.33</v>
      </c>
      <c r="HL34" s="491"/>
      <c r="HM34" s="487"/>
      <c r="HN34" s="532"/>
      <c r="HO34" s="533" t="s">
        <v>294</v>
      </c>
      <c r="HP34" s="534">
        <v>31262.399999999998</v>
      </c>
      <c r="HQ34" s="491"/>
      <c r="HR34" s="487"/>
      <c r="HS34" s="532"/>
      <c r="HT34" s="533" t="s">
        <v>294</v>
      </c>
      <c r="HU34" s="534">
        <v>26538.329999999998</v>
      </c>
      <c r="HV34" s="491"/>
      <c r="HW34" s="487"/>
      <c r="HX34" s="532"/>
      <c r="HY34" s="533" t="s">
        <v>294</v>
      </c>
      <c r="HZ34" s="534">
        <v>25290.5</v>
      </c>
      <c r="IA34" s="491"/>
      <c r="IB34" s="487"/>
      <c r="IC34" s="532"/>
      <c r="ID34" s="533" t="s">
        <v>294</v>
      </c>
      <c r="IE34" s="534">
        <v>47616.820000000007</v>
      </c>
      <c r="IF34" s="491"/>
      <c r="IG34" s="487"/>
      <c r="IH34" s="532"/>
      <c r="II34" s="533" t="s">
        <v>294</v>
      </c>
      <c r="IJ34" s="534">
        <v>13360.5</v>
      </c>
      <c r="IK34" s="491"/>
      <c r="IL34" s="487"/>
      <c r="IM34" s="532"/>
      <c r="IN34" s="533" t="s">
        <v>294</v>
      </c>
      <c r="IO34" s="534">
        <v>14518.300000000001</v>
      </c>
      <c r="IP34" s="491"/>
      <c r="IQ34" s="487"/>
      <c r="IR34" s="532"/>
      <c r="IS34" s="533" t="s">
        <v>294</v>
      </c>
      <c r="IT34" s="534">
        <v>75523</v>
      </c>
      <c r="IU34" s="491"/>
      <c r="IV34" s="487"/>
      <c r="IW34" s="532"/>
      <c r="IX34" s="533" t="s">
        <v>294</v>
      </c>
      <c r="IY34" s="534">
        <v>84303.37000000001</v>
      </c>
      <c r="IZ34" s="491"/>
      <c r="JA34" s="487"/>
      <c r="JB34" s="532"/>
      <c r="JC34" s="533" t="s">
        <v>294</v>
      </c>
      <c r="JD34" s="534">
        <v>156294.99969999999</v>
      </c>
      <c r="JE34" s="491"/>
      <c r="JF34" s="487"/>
      <c r="JG34" s="532"/>
      <c r="JH34" s="533" t="s">
        <v>294</v>
      </c>
      <c r="JI34" s="534">
        <v>716322.7</v>
      </c>
      <c r="JJ34" s="491"/>
      <c r="JK34" s="487"/>
      <c r="JL34" s="532"/>
      <c r="JM34" s="533" t="s">
        <v>294</v>
      </c>
      <c r="JN34" s="534">
        <v>111857.82</v>
      </c>
      <c r="JO34" s="491"/>
      <c r="JP34" s="487"/>
      <c r="JQ34" s="532"/>
      <c r="JR34" s="533" t="s">
        <v>294</v>
      </c>
      <c r="JS34" s="534">
        <v>781.94000000000017</v>
      </c>
      <c r="JT34" s="491"/>
      <c r="JU34" s="487"/>
      <c r="JV34" s="532"/>
      <c r="JW34" s="533" t="s">
        <v>294</v>
      </c>
      <c r="JX34" s="534">
        <v>27417.96</v>
      </c>
      <c r="JY34" s="491"/>
      <c r="JZ34" s="487"/>
      <c r="KA34" s="532"/>
      <c r="KB34" s="533" t="s">
        <v>294</v>
      </c>
      <c r="KC34" s="534">
        <v>31254.25</v>
      </c>
      <c r="KD34" s="491"/>
      <c r="KE34" s="487"/>
      <c r="KF34" s="532"/>
      <c r="KG34" s="533" t="s">
        <v>294</v>
      </c>
      <c r="KH34" s="534">
        <v>6412.5991699999995</v>
      </c>
      <c r="KI34" s="491"/>
      <c r="KJ34" s="487"/>
      <c r="KK34" s="532"/>
      <c r="KL34" s="533" t="s">
        <v>294</v>
      </c>
      <c r="KM34" s="534">
        <v>112526.3</v>
      </c>
      <c r="KN34" s="491"/>
      <c r="KO34" s="487"/>
      <c r="KP34" s="532"/>
      <c r="KQ34" s="533" t="s">
        <v>294</v>
      </c>
      <c r="KR34" s="534">
        <v>5214.9499999999989</v>
      </c>
      <c r="KS34" s="491"/>
      <c r="KT34" s="487"/>
      <c r="KU34" s="532"/>
      <c r="KV34" s="533" t="s">
        <v>294</v>
      </c>
      <c r="KW34" s="534">
        <v>1080574.46</v>
      </c>
      <c r="KX34" s="491"/>
      <c r="KY34" s="487"/>
      <c r="KZ34" s="532"/>
      <c r="LA34" s="533" t="s">
        <v>294</v>
      </c>
      <c r="LB34" s="534">
        <v>333380.26999999996</v>
      </c>
      <c r="LC34" s="491"/>
      <c r="LD34" s="487"/>
      <c r="LE34" s="532"/>
      <c r="LF34" s="533" t="s">
        <v>294</v>
      </c>
      <c r="LG34" s="534">
        <v>10661.143</v>
      </c>
      <c r="LH34" s="491"/>
      <c r="LI34" s="487"/>
      <c r="LJ34" s="532"/>
      <c r="LK34" s="533" t="s">
        <v>294</v>
      </c>
      <c r="LL34" s="534">
        <v>58085.08</v>
      </c>
      <c r="LM34" s="491"/>
      <c r="LN34" s="487"/>
      <c r="LO34" s="532"/>
      <c r="LP34" s="533" t="s">
        <v>294</v>
      </c>
      <c r="LQ34" s="534">
        <v>43940.140000000007</v>
      </c>
      <c r="LR34" s="491"/>
      <c r="LS34" s="487"/>
      <c r="LT34" s="532"/>
      <c r="LU34" s="533" t="s">
        <v>294</v>
      </c>
      <c r="LV34" s="534">
        <v>35094.959999999992</v>
      </c>
      <c r="LW34" s="491"/>
      <c r="LX34" s="487"/>
      <c r="LY34" s="532"/>
      <c r="LZ34" s="533" t="s">
        <v>294</v>
      </c>
      <c r="MA34" s="534">
        <v>720.75</v>
      </c>
      <c r="MB34" s="491"/>
      <c r="MC34" s="487"/>
      <c r="MD34" s="532"/>
      <c r="ME34" s="533" t="s">
        <v>294</v>
      </c>
      <c r="MF34" s="534">
        <v>158567.32</v>
      </c>
      <c r="MG34" s="491"/>
      <c r="MH34" s="487"/>
      <c r="MI34" s="532"/>
      <c r="MJ34" s="533" t="s">
        <v>294</v>
      </c>
      <c r="MK34" s="534">
        <v>58188</v>
      </c>
      <c r="ML34" s="491"/>
      <c r="MM34" s="487"/>
      <c r="MN34" s="532"/>
      <c r="MO34" s="533" t="s">
        <v>294</v>
      </c>
      <c r="MP34" s="534">
        <v>6745.42</v>
      </c>
      <c r="MQ34" s="491"/>
      <c r="MR34" s="603"/>
      <c r="MS34" s="494"/>
      <c r="MT34" s="494"/>
      <c r="MU34" s="494"/>
      <c r="MV34" s="495"/>
    </row>
    <row r="35" spans="1:360">
      <c r="A35" s="487"/>
      <c r="B35" s="489"/>
      <c r="C35" s="489"/>
      <c r="D35" s="489"/>
      <c r="E35" s="491"/>
      <c r="F35" s="487"/>
      <c r="G35" s="489"/>
      <c r="H35" s="489"/>
      <c r="I35" s="489"/>
      <c r="J35" s="491"/>
      <c r="K35" s="487"/>
      <c r="L35" s="489"/>
      <c r="M35" s="489"/>
      <c r="N35" s="489"/>
      <c r="O35" s="491"/>
      <c r="P35" s="487"/>
      <c r="Q35" s="489"/>
      <c r="R35" s="489"/>
      <c r="S35" s="489"/>
      <c r="T35" s="491"/>
      <c r="U35" s="487"/>
      <c r="V35" s="489"/>
      <c r="W35" s="489"/>
      <c r="X35" s="489"/>
      <c r="Y35" s="491"/>
      <c r="Z35" s="487"/>
      <c r="AA35" s="489"/>
      <c r="AB35" s="489"/>
      <c r="AC35" s="489"/>
      <c r="AD35" s="491"/>
      <c r="AE35" s="487"/>
      <c r="AF35" s="489"/>
      <c r="AG35" s="489"/>
      <c r="AH35" s="489"/>
      <c r="AI35" s="491"/>
      <c r="AJ35" s="487"/>
      <c r="AK35" s="489"/>
      <c r="AL35" s="489"/>
      <c r="AM35" s="489"/>
      <c r="AN35" s="491"/>
      <c r="AO35" s="487"/>
      <c r="AP35" s="489"/>
      <c r="AQ35" s="489"/>
      <c r="AR35" s="489"/>
      <c r="AS35" s="491"/>
      <c r="AT35" s="487"/>
      <c r="AU35" s="489"/>
      <c r="AV35" s="489"/>
      <c r="AW35" s="489"/>
      <c r="AX35" s="491"/>
      <c r="AY35" s="487"/>
      <c r="AZ35" s="489"/>
      <c r="BA35" s="489"/>
      <c r="BB35" s="489"/>
      <c r="BC35" s="491"/>
      <c r="BD35" s="487"/>
      <c r="BE35" s="489"/>
      <c r="BF35" s="489"/>
      <c r="BG35" s="489"/>
      <c r="BH35" s="491"/>
      <c r="BI35" s="487"/>
      <c r="BJ35" s="489"/>
      <c r="BK35" s="489"/>
      <c r="BL35" s="489"/>
      <c r="BM35" s="491"/>
      <c r="BN35" s="487"/>
      <c r="BO35" s="489"/>
      <c r="BP35" s="489"/>
      <c r="BQ35" s="489"/>
      <c r="BR35" s="491"/>
      <c r="BS35" s="487"/>
      <c r="BT35" s="489"/>
      <c r="BU35" s="489"/>
      <c r="BV35" s="489"/>
      <c r="BW35" s="491"/>
      <c r="BX35" s="487"/>
      <c r="BY35" s="489"/>
      <c r="BZ35" s="489"/>
      <c r="CA35" s="489"/>
      <c r="CB35" s="491"/>
      <c r="CC35" s="487"/>
      <c r="CD35" s="489"/>
      <c r="CE35" s="489"/>
      <c r="CF35" s="489"/>
      <c r="CG35" s="491"/>
      <c r="CH35" s="487"/>
      <c r="CI35" s="489"/>
      <c r="CJ35" s="489"/>
      <c r="CK35" s="489"/>
      <c r="CL35" s="491"/>
      <c r="CM35" s="487"/>
      <c r="CN35" s="489"/>
      <c r="CO35" s="489"/>
      <c r="CP35" s="489"/>
      <c r="CQ35" s="491"/>
      <c r="CR35" s="487"/>
      <c r="CS35" s="489"/>
      <c r="CT35" s="489"/>
      <c r="CU35" s="489"/>
      <c r="CV35" s="491"/>
      <c r="CW35" s="487"/>
      <c r="CX35" s="489"/>
      <c r="CY35" s="489"/>
      <c r="CZ35" s="489"/>
      <c r="DA35" s="491"/>
      <c r="DB35" s="487"/>
      <c r="DC35" s="489"/>
      <c r="DD35" s="489"/>
      <c r="DE35" s="489"/>
      <c r="DF35" s="491"/>
      <c r="DG35" s="487"/>
      <c r="DH35" s="489"/>
      <c r="DI35" s="489"/>
      <c r="DJ35" s="489"/>
      <c r="DK35" s="491"/>
      <c r="DL35" s="487"/>
      <c r="DM35" s="489"/>
      <c r="DN35" s="489"/>
      <c r="DO35" s="489"/>
      <c r="DP35" s="491"/>
      <c r="DQ35" s="487"/>
      <c r="DR35" s="489"/>
      <c r="DS35" s="489"/>
      <c r="DT35" s="489"/>
      <c r="DU35" s="491"/>
      <c r="DV35" s="487"/>
      <c r="DW35" s="489"/>
      <c r="DX35" s="489"/>
      <c r="DY35" s="489"/>
      <c r="DZ35" s="491"/>
      <c r="EA35" s="487"/>
      <c r="EB35" s="489"/>
      <c r="EC35" s="489"/>
      <c r="ED35" s="489"/>
      <c r="EE35" s="491"/>
      <c r="EF35" s="487"/>
      <c r="EG35" s="489"/>
      <c r="EH35" s="489"/>
      <c r="EI35" s="489"/>
      <c r="EJ35" s="491"/>
      <c r="EK35" s="487"/>
      <c r="EL35" s="489"/>
      <c r="EM35" s="489"/>
      <c r="EN35" s="489"/>
      <c r="EO35" s="491"/>
      <c r="EP35" s="487"/>
      <c r="EQ35" s="489"/>
      <c r="ER35" s="489"/>
      <c r="ES35" s="489"/>
      <c r="ET35" s="491"/>
      <c r="EU35" s="487"/>
      <c r="EV35" s="489"/>
      <c r="EW35" s="489"/>
      <c r="EX35" s="489"/>
      <c r="EY35" s="491"/>
      <c r="EZ35" s="487"/>
      <c r="FA35" s="489"/>
      <c r="FB35" s="489"/>
      <c r="FC35" s="489"/>
      <c r="FD35" s="491"/>
      <c r="FE35" s="487"/>
      <c r="FF35" s="489"/>
      <c r="FG35" s="489"/>
      <c r="FH35" s="489"/>
      <c r="FI35" s="491"/>
      <c r="FJ35" s="487"/>
      <c r="FK35" s="489"/>
      <c r="FL35" s="489"/>
      <c r="FM35" s="489"/>
      <c r="FN35" s="491"/>
      <c r="FO35" s="487"/>
      <c r="FP35" s="489"/>
      <c r="FQ35" s="489"/>
      <c r="FR35" s="489"/>
      <c r="FS35" s="491"/>
      <c r="FT35" s="487"/>
      <c r="FU35" s="489"/>
      <c r="FV35" s="489"/>
      <c r="FW35" s="489"/>
      <c r="FX35" s="491"/>
      <c r="FY35" s="487"/>
      <c r="FZ35" s="489"/>
      <c r="GA35" s="489"/>
      <c r="GB35" s="489"/>
      <c r="GC35" s="491"/>
      <c r="GD35" s="487"/>
      <c r="GE35" s="489"/>
      <c r="GF35" s="489"/>
      <c r="GG35" s="489"/>
      <c r="GH35" s="491"/>
      <c r="GI35" s="487"/>
      <c r="GJ35" s="489"/>
      <c r="GK35" s="489"/>
      <c r="GL35" s="489"/>
      <c r="GM35" s="491"/>
      <c r="GN35" s="487"/>
      <c r="GO35" s="489"/>
      <c r="GP35" s="489"/>
      <c r="GQ35" s="489"/>
      <c r="GR35" s="491"/>
      <c r="GS35" s="487"/>
      <c r="GT35" s="489"/>
      <c r="GU35" s="489"/>
      <c r="GV35" s="489"/>
      <c r="GW35" s="491"/>
      <c r="GX35" s="487"/>
      <c r="GY35" s="489"/>
      <c r="GZ35" s="489"/>
      <c r="HA35" s="489"/>
      <c r="HB35" s="491"/>
      <c r="HC35" s="487"/>
      <c r="HD35" s="489"/>
      <c r="HE35" s="489"/>
      <c r="HF35" s="489"/>
      <c r="HG35" s="491"/>
      <c r="HH35" s="487"/>
      <c r="HI35" s="489"/>
      <c r="HJ35" s="489"/>
      <c r="HK35" s="489"/>
      <c r="HL35" s="491"/>
      <c r="HM35" s="487"/>
      <c r="HN35" s="489"/>
      <c r="HO35" s="489"/>
      <c r="HP35" s="489"/>
      <c r="HQ35" s="491"/>
      <c r="HR35" s="487"/>
      <c r="HS35" s="489"/>
      <c r="HT35" s="489"/>
      <c r="HU35" s="489"/>
      <c r="HV35" s="491"/>
      <c r="HW35" s="487"/>
      <c r="HX35" s="489"/>
      <c r="HY35" s="489"/>
      <c r="HZ35" s="489"/>
      <c r="IA35" s="491"/>
      <c r="IB35" s="487"/>
      <c r="IC35" s="489"/>
      <c r="ID35" s="489"/>
      <c r="IE35" s="489"/>
      <c r="IF35" s="491"/>
      <c r="IG35" s="487"/>
      <c r="IH35" s="489"/>
      <c r="II35" s="489"/>
      <c r="IJ35" s="489"/>
      <c r="IK35" s="491"/>
      <c r="IL35" s="487"/>
      <c r="IM35" s="489"/>
      <c r="IN35" s="489"/>
      <c r="IO35" s="489"/>
      <c r="IP35" s="491"/>
      <c r="IQ35" s="487"/>
      <c r="IR35" s="489"/>
      <c r="IS35" s="489"/>
      <c r="IT35" s="489"/>
      <c r="IU35" s="491"/>
      <c r="IV35" s="487"/>
      <c r="IW35" s="489"/>
      <c r="IX35" s="489"/>
      <c r="IY35" s="489"/>
      <c r="IZ35" s="491"/>
      <c r="JA35" s="487"/>
      <c r="JB35" s="489"/>
      <c r="JC35" s="489"/>
      <c r="JD35" s="489"/>
      <c r="JE35" s="491"/>
      <c r="JF35" s="487"/>
      <c r="JG35" s="489"/>
      <c r="JH35" s="489"/>
      <c r="JI35" s="489"/>
      <c r="JJ35" s="491"/>
      <c r="JK35" s="487"/>
      <c r="JL35" s="489"/>
      <c r="JM35" s="489"/>
      <c r="JN35" s="489"/>
      <c r="JO35" s="491"/>
      <c r="JP35" s="487"/>
      <c r="JQ35" s="489"/>
      <c r="JR35" s="489"/>
      <c r="JS35" s="489"/>
      <c r="JT35" s="491"/>
      <c r="JU35" s="487"/>
      <c r="JV35" s="489"/>
      <c r="JW35" s="489"/>
      <c r="JX35" s="489"/>
      <c r="JY35" s="491"/>
      <c r="JZ35" s="487"/>
      <c r="KA35" s="489"/>
      <c r="KB35" s="489"/>
      <c r="KC35" s="489"/>
      <c r="KD35" s="491"/>
      <c r="KE35" s="487"/>
      <c r="KF35" s="489"/>
      <c r="KG35" s="489"/>
      <c r="KH35" s="489"/>
      <c r="KI35" s="491"/>
      <c r="KJ35" s="487"/>
      <c r="KK35" s="489"/>
      <c r="KL35" s="489"/>
      <c r="KM35" s="489"/>
      <c r="KN35" s="491"/>
      <c r="KO35" s="487"/>
      <c r="KP35" s="489"/>
      <c r="KQ35" s="489"/>
      <c r="KR35" s="489"/>
      <c r="KS35" s="491"/>
      <c r="KT35" s="487"/>
      <c r="KU35" s="489"/>
      <c r="KV35" s="489"/>
      <c r="KW35" s="489"/>
      <c r="KX35" s="491"/>
      <c r="KY35" s="487"/>
      <c r="KZ35" s="489"/>
      <c r="LA35" s="489"/>
      <c r="LB35" s="489"/>
      <c r="LC35" s="491"/>
      <c r="LD35" s="487"/>
      <c r="LE35" s="489"/>
      <c r="LF35" s="489"/>
      <c r="LG35" s="489"/>
      <c r="LH35" s="491"/>
      <c r="LI35" s="487"/>
      <c r="LJ35" s="489"/>
      <c r="LK35" s="489"/>
      <c r="LL35" s="489"/>
      <c r="LM35" s="491"/>
      <c r="LN35" s="487"/>
      <c r="LO35" s="489"/>
      <c r="LP35" s="489"/>
      <c r="LQ35" s="489"/>
      <c r="LR35" s="491"/>
      <c r="LS35" s="487"/>
      <c r="LT35" s="489"/>
      <c r="LU35" s="489"/>
      <c r="LV35" s="489"/>
      <c r="LW35" s="491"/>
      <c r="LX35" s="487"/>
      <c r="LY35" s="489"/>
      <c r="LZ35" s="489"/>
      <c r="MA35" s="489"/>
      <c r="MB35" s="491"/>
      <c r="MC35" s="487"/>
      <c r="MD35" s="489"/>
      <c r="ME35" s="489"/>
      <c r="MF35" s="489"/>
      <c r="MG35" s="491"/>
      <c r="MH35" s="487"/>
      <c r="MI35" s="489"/>
      <c r="MJ35" s="489"/>
      <c r="MK35" s="489"/>
      <c r="ML35" s="491"/>
      <c r="MM35" s="487"/>
      <c r="MN35" s="489"/>
      <c r="MO35" s="489"/>
      <c r="MP35" s="489"/>
      <c r="MQ35" s="491"/>
      <c r="MR35" s="603"/>
      <c r="MS35" s="494"/>
      <c r="MT35" s="494"/>
      <c r="MU35" s="494"/>
      <c r="MV35" s="495"/>
    </row>
    <row r="36" spans="1:360">
      <c r="A36" s="487"/>
      <c r="B36" s="489"/>
      <c r="C36" s="489"/>
      <c r="D36" s="489"/>
      <c r="E36" s="491"/>
      <c r="F36" s="487"/>
      <c r="G36" s="489"/>
      <c r="H36" s="489"/>
      <c r="I36" s="489"/>
      <c r="J36" s="491"/>
      <c r="K36" s="487"/>
      <c r="L36" s="489"/>
      <c r="M36" s="489"/>
      <c r="N36" s="489"/>
      <c r="O36" s="491"/>
      <c r="P36" s="487"/>
      <c r="Q36" s="489"/>
      <c r="R36" s="489"/>
      <c r="S36" s="489"/>
      <c r="T36" s="491"/>
      <c r="U36" s="487"/>
      <c r="V36" s="489"/>
      <c r="W36" s="489"/>
      <c r="X36" s="489"/>
      <c r="Y36" s="491"/>
      <c r="Z36" s="487"/>
      <c r="AA36" s="489"/>
      <c r="AB36" s="489"/>
      <c r="AC36" s="489"/>
      <c r="AD36" s="491"/>
      <c r="AE36" s="487"/>
      <c r="AF36" s="489"/>
      <c r="AG36" s="489"/>
      <c r="AH36" s="489"/>
      <c r="AI36" s="491"/>
      <c r="AJ36" s="487"/>
      <c r="AK36" s="489"/>
      <c r="AL36" s="489"/>
      <c r="AM36" s="489"/>
      <c r="AN36" s="491"/>
      <c r="AO36" s="487"/>
      <c r="AP36" s="489"/>
      <c r="AQ36" s="489"/>
      <c r="AR36" s="489"/>
      <c r="AS36" s="491"/>
      <c r="AT36" s="487"/>
      <c r="AU36" s="489"/>
      <c r="AV36" s="489"/>
      <c r="AW36" s="489"/>
      <c r="AX36" s="491"/>
      <c r="AY36" s="487"/>
      <c r="AZ36" s="489"/>
      <c r="BA36" s="489"/>
      <c r="BB36" s="489"/>
      <c r="BC36" s="491"/>
      <c r="BD36" s="487"/>
      <c r="BE36" s="489"/>
      <c r="BF36" s="489"/>
      <c r="BG36" s="489"/>
      <c r="BH36" s="491"/>
      <c r="BI36" s="487"/>
      <c r="BJ36" s="489"/>
      <c r="BK36" s="489"/>
      <c r="BL36" s="489"/>
      <c r="BM36" s="491"/>
      <c r="BN36" s="487"/>
      <c r="BO36" s="489"/>
      <c r="BP36" s="489"/>
      <c r="BQ36" s="489"/>
      <c r="BR36" s="491"/>
      <c r="BS36" s="487"/>
      <c r="BT36" s="489"/>
      <c r="BU36" s="489"/>
      <c r="BV36" s="489"/>
      <c r="BW36" s="491"/>
      <c r="BX36" s="487"/>
      <c r="BY36" s="489"/>
      <c r="BZ36" s="489"/>
      <c r="CA36" s="489"/>
      <c r="CB36" s="491"/>
      <c r="CC36" s="487"/>
      <c r="CD36" s="489"/>
      <c r="CE36" s="489"/>
      <c r="CF36" s="489"/>
      <c r="CG36" s="491"/>
      <c r="CH36" s="487"/>
      <c r="CI36" s="489"/>
      <c r="CJ36" s="489"/>
      <c r="CK36" s="489"/>
      <c r="CL36" s="491"/>
      <c r="CM36" s="487"/>
      <c r="CN36" s="489"/>
      <c r="CO36" s="489"/>
      <c r="CP36" s="489"/>
      <c r="CQ36" s="491"/>
      <c r="CR36" s="487"/>
      <c r="CS36" s="489"/>
      <c r="CT36" s="489"/>
      <c r="CU36" s="489"/>
      <c r="CV36" s="491"/>
      <c r="CW36" s="487"/>
      <c r="CX36" s="489"/>
      <c r="CY36" s="489"/>
      <c r="CZ36" s="489"/>
      <c r="DA36" s="491"/>
      <c r="DB36" s="487"/>
      <c r="DC36" s="489"/>
      <c r="DD36" s="489"/>
      <c r="DE36" s="489"/>
      <c r="DF36" s="491"/>
      <c r="DG36" s="487"/>
      <c r="DH36" s="489"/>
      <c r="DI36" s="489"/>
      <c r="DJ36" s="489"/>
      <c r="DK36" s="491"/>
      <c r="DL36" s="487"/>
      <c r="DM36" s="489"/>
      <c r="DN36" s="489"/>
      <c r="DO36" s="489"/>
      <c r="DP36" s="491"/>
      <c r="DQ36" s="487"/>
      <c r="DR36" s="489"/>
      <c r="DS36" s="489"/>
      <c r="DT36" s="489"/>
      <c r="DU36" s="491"/>
      <c r="DV36" s="487"/>
      <c r="DW36" s="489"/>
      <c r="DX36" s="489"/>
      <c r="DY36" s="489"/>
      <c r="DZ36" s="491"/>
      <c r="EA36" s="487"/>
      <c r="EB36" s="489"/>
      <c r="EC36" s="489"/>
      <c r="ED36" s="489"/>
      <c r="EE36" s="491"/>
      <c r="EF36" s="487"/>
      <c r="EG36" s="489"/>
      <c r="EH36" s="489"/>
      <c r="EI36" s="489"/>
      <c r="EJ36" s="491"/>
      <c r="EK36" s="487"/>
      <c r="EL36" s="489"/>
      <c r="EM36" s="489"/>
      <c r="EN36" s="489"/>
      <c r="EO36" s="491"/>
      <c r="EP36" s="487"/>
      <c r="EQ36" s="489"/>
      <c r="ER36" s="489"/>
      <c r="ES36" s="489"/>
      <c r="ET36" s="491"/>
      <c r="EU36" s="487"/>
      <c r="EV36" s="489"/>
      <c r="EW36" s="489"/>
      <c r="EX36" s="489"/>
      <c r="EY36" s="491"/>
      <c r="EZ36" s="487"/>
      <c r="FA36" s="489"/>
      <c r="FB36" s="489"/>
      <c r="FC36" s="489"/>
      <c r="FD36" s="491"/>
      <c r="FE36" s="487"/>
      <c r="FF36" s="489"/>
      <c r="FG36" s="489"/>
      <c r="FH36" s="489"/>
      <c r="FI36" s="491"/>
      <c r="FJ36" s="487"/>
      <c r="FK36" s="489"/>
      <c r="FL36" s="489"/>
      <c r="FM36" s="489"/>
      <c r="FN36" s="491"/>
      <c r="FO36" s="487"/>
      <c r="FP36" s="489"/>
      <c r="FQ36" s="489"/>
      <c r="FR36" s="489"/>
      <c r="FS36" s="491"/>
      <c r="FT36" s="487"/>
      <c r="FU36" s="489"/>
      <c r="FV36" s="489"/>
      <c r="FW36" s="489"/>
      <c r="FX36" s="491"/>
      <c r="FY36" s="487"/>
      <c r="FZ36" s="489"/>
      <c r="GA36" s="489"/>
      <c r="GB36" s="489"/>
      <c r="GC36" s="491"/>
      <c r="GD36" s="487"/>
      <c r="GE36" s="489"/>
      <c r="GF36" s="489"/>
      <c r="GG36" s="489"/>
      <c r="GH36" s="491"/>
      <c r="GI36" s="487"/>
      <c r="GJ36" s="489"/>
      <c r="GK36" s="489"/>
      <c r="GL36" s="489"/>
      <c r="GM36" s="491"/>
      <c r="GN36" s="487"/>
      <c r="GO36" s="489"/>
      <c r="GP36" s="489"/>
      <c r="GQ36" s="489"/>
      <c r="GR36" s="491"/>
      <c r="GS36" s="487"/>
      <c r="GT36" s="489"/>
      <c r="GU36" s="489"/>
      <c r="GV36" s="489"/>
      <c r="GW36" s="491"/>
      <c r="GX36" s="487"/>
      <c r="GY36" s="489"/>
      <c r="GZ36" s="489"/>
      <c r="HA36" s="489"/>
      <c r="HB36" s="491"/>
      <c r="HC36" s="487"/>
      <c r="HD36" s="489"/>
      <c r="HE36" s="489"/>
      <c r="HF36" s="489"/>
      <c r="HG36" s="491"/>
      <c r="HH36" s="487"/>
      <c r="HI36" s="489"/>
      <c r="HJ36" s="489"/>
      <c r="HK36" s="489"/>
      <c r="HL36" s="491"/>
      <c r="HM36" s="487"/>
      <c r="HN36" s="489"/>
      <c r="HO36" s="489"/>
      <c r="HP36" s="489"/>
      <c r="HQ36" s="491"/>
      <c r="HR36" s="487"/>
      <c r="HS36" s="489"/>
      <c r="HT36" s="489"/>
      <c r="HU36" s="489"/>
      <c r="HV36" s="491"/>
      <c r="HW36" s="487"/>
      <c r="HX36" s="489"/>
      <c r="HY36" s="489"/>
      <c r="HZ36" s="489"/>
      <c r="IA36" s="491"/>
      <c r="IB36" s="487"/>
      <c r="IC36" s="489"/>
      <c r="ID36" s="489"/>
      <c r="IE36" s="489"/>
      <c r="IF36" s="491"/>
      <c r="IG36" s="487"/>
      <c r="IH36" s="489"/>
      <c r="II36" s="489"/>
      <c r="IJ36" s="489"/>
      <c r="IK36" s="491"/>
      <c r="IL36" s="487"/>
      <c r="IM36" s="489"/>
      <c r="IN36" s="489"/>
      <c r="IO36" s="489"/>
      <c r="IP36" s="491"/>
      <c r="IQ36" s="487"/>
      <c r="IR36" s="489"/>
      <c r="IS36" s="489"/>
      <c r="IT36" s="489"/>
      <c r="IU36" s="491"/>
      <c r="IV36" s="487"/>
      <c r="IW36" s="489"/>
      <c r="IX36" s="489"/>
      <c r="IY36" s="489"/>
      <c r="IZ36" s="491"/>
      <c r="JA36" s="487"/>
      <c r="JB36" s="489"/>
      <c r="JC36" s="489"/>
      <c r="JD36" s="489"/>
      <c r="JE36" s="491"/>
      <c r="JF36" s="487"/>
      <c r="JG36" s="489"/>
      <c r="JH36" s="489"/>
      <c r="JI36" s="489"/>
      <c r="JJ36" s="491"/>
      <c r="JK36" s="487"/>
      <c r="JL36" s="489"/>
      <c r="JM36" s="489"/>
      <c r="JN36" s="489"/>
      <c r="JO36" s="491"/>
      <c r="JP36" s="487"/>
      <c r="JQ36" s="489"/>
      <c r="JR36" s="489"/>
      <c r="JS36" s="489"/>
      <c r="JT36" s="491"/>
      <c r="JU36" s="487"/>
      <c r="JV36" s="489"/>
      <c r="JW36" s="489"/>
      <c r="JX36" s="489"/>
      <c r="JY36" s="491"/>
      <c r="JZ36" s="487"/>
      <c r="KA36" s="489"/>
      <c r="KB36" s="489"/>
      <c r="KC36" s="489"/>
      <c r="KD36" s="491"/>
      <c r="KE36" s="487"/>
      <c r="KF36" s="489"/>
      <c r="KG36" s="489"/>
      <c r="KH36" s="489"/>
      <c r="KI36" s="491"/>
      <c r="KJ36" s="487"/>
      <c r="KK36" s="489"/>
      <c r="KL36" s="489"/>
      <c r="KM36" s="489"/>
      <c r="KN36" s="491"/>
      <c r="KO36" s="487"/>
      <c r="KP36" s="489"/>
      <c r="KQ36" s="489"/>
      <c r="KR36" s="489"/>
      <c r="KS36" s="491"/>
      <c r="KT36" s="487"/>
      <c r="KU36" s="489"/>
      <c r="KV36" s="489"/>
      <c r="KW36" s="489"/>
      <c r="KX36" s="491"/>
      <c r="KY36" s="487"/>
      <c r="KZ36" s="489"/>
      <c r="LA36" s="489"/>
      <c r="LB36" s="489"/>
      <c r="LC36" s="491"/>
      <c r="LD36" s="487"/>
      <c r="LE36" s="489"/>
      <c r="LF36" s="489"/>
      <c r="LG36" s="489"/>
      <c r="LH36" s="491"/>
      <c r="LI36" s="487"/>
      <c r="LJ36" s="489"/>
      <c r="LK36" s="489"/>
      <c r="LL36" s="489"/>
      <c r="LM36" s="491"/>
      <c r="LN36" s="487"/>
      <c r="LO36" s="489"/>
      <c r="LP36" s="489"/>
      <c r="LQ36" s="489"/>
      <c r="LR36" s="491"/>
      <c r="LS36" s="487"/>
      <c r="LT36" s="489"/>
      <c r="LU36" s="489"/>
      <c r="LV36" s="489"/>
      <c r="LW36" s="491"/>
      <c r="LX36" s="487"/>
      <c r="LY36" s="489"/>
      <c r="LZ36" s="489"/>
      <c r="MA36" s="489"/>
      <c r="MB36" s="491"/>
      <c r="MC36" s="487"/>
      <c r="MD36" s="489"/>
      <c r="ME36" s="489"/>
      <c r="MF36" s="489"/>
      <c r="MG36" s="491"/>
      <c r="MH36" s="487"/>
      <c r="MI36" s="489"/>
      <c r="MJ36" s="489"/>
      <c r="MK36" s="489"/>
      <c r="ML36" s="491"/>
      <c r="MM36" s="487"/>
      <c r="MN36" s="489"/>
      <c r="MO36" s="489"/>
      <c r="MP36" s="489"/>
      <c r="MQ36" s="491"/>
      <c r="MR36" s="603"/>
      <c r="MS36" s="494"/>
      <c r="MT36" s="494"/>
      <c r="MU36" s="494"/>
      <c r="MV36" s="495"/>
    </row>
    <row r="37" spans="1:360">
      <c r="A37" s="487"/>
      <c r="B37" s="489"/>
      <c r="C37" s="489"/>
      <c r="D37" s="489"/>
      <c r="E37" s="491"/>
      <c r="F37" s="487"/>
      <c r="G37" s="489"/>
      <c r="H37" s="489"/>
      <c r="I37" s="489"/>
      <c r="J37" s="491"/>
      <c r="K37" s="487"/>
      <c r="L37" s="489"/>
      <c r="M37" s="489"/>
      <c r="N37" s="489"/>
      <c r="O37" s="491"/>
      <c r="P37" s="487"/>
      <c r="Q37" s="489"/>
      <c r="R37" s="489"/>
      <c r="S37" s="489"/>
      <c r="T37" s="491"/>
      <c r="U37" s="487"/>
      <c r="V37" s="489"/>
      <c r="W37" s="489"/>
      <c r="X37" s="489"/>
      <c r="Y37" s="491"/>
      <c r="Z37" s="487"/>
      <c r="AA37" s="489"/>
      <c r="AB37" s="489"/>
      <c r="AC37" s="489"/>
      <c r="AD37" s="491"/>
      <c r="AE37" s="487"/>
      <c r="AF37" s="489"/>
      <c r="AG37" s="489"/>
      <c r="AH37" s="489"/>
      <c r="AI37" s="491"/>
      <c r="AJ37" s="487"/>
      <c r="AK37" s="489"/>
      <c r="AL37" s="489"/>
      <c r="AM37" s="489"/>
      <c r="AN37" s="491"/>
      <c r="AO37" s="487"/>
      <c r="AP37" s="489"/>
      <c r="AQ37" s="489"/>
      <c r="AR37" s="489"/>
      <c r="AS37" s="491"/>
      <c r="AT37" s="487"/>
      <c r="AU37" s="489"/>
      <c r="AV37" s="489"/>
      <c r="AW37" s="489"/>
      <c r="AX37" s="491"/>
      <c r="AY37" s="487"/>
      <c r="AZ37" s="489"/>
      <c r="BA37" s="489"/>
      <c r="BB37" s="489"/>
      <c r="BC37" s="491"/>
      <c r="BD37" s="487"/>
      <c r="BE37" s="489"/>
      <c r="BF37" s="489"/>
      <c r="BG37" s="489"/>
      <c r="BH37" s="491"/>
      <c r="BI37" s="487"/>
      <c r="BJ37" s="489"/>
      <c r="BK37" s="489"/>
      <c r="BL37" s="489"/>
      <c r="BM37" s="491"/>
      <c r="BN37" s="487"/>
      <c r="BO37" s="489"/>
      <c r="BP37" s="489"/>
      <c r="BQ37" s="489"/>
      <c r="BR37" s="491"/>
      <c r="BS37" s="487"/>
      <c r="BT37" s="489"/>
      <c r="BU37" s="489"/>
      <c r="BV37" s="489"/>
      <c r="BW37" s="491"/>
      <c r="BX37" s="487"/>
      <c r="BY37" s="489"/>
      <c r="BZ37" s="489"/>
      <c r="CA37" s="489"/>
      <c r="CB37" s="491"/>
      <c r="CC37" s="487"/>
      <c r="CD37" s="489"/>
      <c r="CE37" s="489"/>
      <c r="CF37" s="489"/>
      <c r="CG37" s="491"/>
      <c r="CH37" s="487"/>
      <c r="CI37" s="489"/>
      <c r="CJ37" s="489"/>
      <c r="CK37" s="489"/>
      <c r="CL37" s="491"/>
      <c r="CM37" s="487"/>
      <c r="CN37" s="489"/>
      <c r="CO37" s="489"/>
      <c r="CP37" s="489"/>
      <c r="CQ37" s="491"/>
      <c r="CR37" s="487"/>
      <c r="CS37" s="489"/>
      <c r="CT37" s="489"/>
      <c r="CU37" s="489"/>
      <c r="CV37" s="491"/>
      <c r="CW37" s="487"/>
      <c r="CX37" s="489"/>
      <c r="CY37" s="489"/>
      <c r="CZ37" s="489"/>
      <c r="DA37" s="491"/>
      <c r="DB37" s="487"/>
      <c r="DC37" s="489"/>
      <c r="DD37" s="489"/>
      <c r="DE37" s="489"/>
      <c r="DF37" s="491"/>
      <c r="DG37" s="487"/>
      <c r="DH37" s="489"/>
      <c r="DI37" s="489"/>
      <c r="DJ37" s="489"/>
      <c r="DK37" s="491"/>
      <c r="DL37" s="487"/>
      <c r="DM37" s="489"/>
      <c r="DN37" s="489"/>
      <c r="DO37" s="489"/>
      <c r="DP37" s="491"/>
      <c r="DQ37" s="487"/>
      <c r="DR37" s="489"/>
      <c r="DS37" s="489"/>
      <c r="DT37" s="489"/>
      <c r="DU37" s="491"/>
      <c r="DV37" s="487"/>
      <c r="DW37" s="489"/>
      <c r="DX37" s="489"/>
      <c r="DY37" s="489"/>
      <c r="DZ37" s="491"/>
      <c r="EA37" s="487"/>
      <c r="EB37" s="489"/>
      <c r="EC37" s="489"/>
      <c r="ED37" s="489"/>
      <c r="EE37" s="491"/>
      <c r="EF37" s="487"/>
      <c r="EG37" s="489"/>
      <c r="EH37" s="489"/>
      <c r="EI37" s="489"/>
      <c r="EJ37" s="491"/>
      <c r="EK37" s="487"/>
      <c r="EL37" s="489"/>
      <c r="EM37" s="489"/>
      <c r="EN37" s="489"/>
      <c r="EO37" s="491"/>
      <c r="EP37" s="487"/>
      <c r="EQ37" s="489"/>
      <c r="ER37" s="489"/>
      <c r="ES37" s="489"/>
      <c r="ET37" s="491"/>
      <c r="EU37" s="487"/>
      <c r="EV37" s="489"/>
      <c r="EW37" s="489"/>
      <c r="EX37" s="489"/>
      <c r="EY37" s="491"/>
      <c r="EZ37" s="487"/>
      <c r="FA37" s="489"/>
      <c r="FB37" s="489"/>
      <c r="FC37" s="489"/>
      <c r="FD37" s="491"/>
      <c r="FE37" s="487"/>
      <c r="FF37" s="489"/>
      <c r="FG37" s="489"/>
      <c r="FH37" s="489"/>
      <c r="FI37" s="491"/>
      <c r="FJ37" s="487"/>
      <c r="FK37" s="489"/>
      <c r="FL37" s="489"/>
      <c r="FM37" s="489"/>
      <c r="FN37" s="491"/>
      <c r="FO37" s="487"/>
      <c r="FP37" s="489"/>
      <c r="FQ37" s="489"/>
      <c r="FR37" s="489"/>
      <c r="FS37" s="491"/>
      <c r="FT37" s="487"/>
      <c r="FU37" s="489"/>
      <c r="FV37" s="489"/>
      <c r="FW37" s="489"/>
      <c r="FX37" s="491"/>
      <c r="FY37" s="487"/>
      <c r="FZ37" s="489"/>
      <c r="GA37" s="489"/>
      <c r="GB37" s="489"/>
      <c r="GC37" s="491"/>
      <c r="GD37" s="487"/>
      <c r="GE37" s="489"/>
      <c r="GF37" s="489"/>
      <c r="GG37" s="489"/>
      <c r="GH37" s="491"/>
      <c r="GI37" s="487"/>
      <c r="GJ37" s="489"/>
      <c r="GK37" s="489"/>
      <c r="GL37" s="489"/>
      <c r="GM37" s="491"/>
      <c r="GN37" s="487"/>
      <c r="GO37" s="489"/>
      <c r="GP37" s="489"/>
      <c r="GQ37" s="489"/>
      <c r="GR37" s="491"/>
      <c r="GS37" s="487"/>
      <c r="GT37" s="489"/>
      <c r="GU37" s="489"/>
      <c r="GV37" s="489"/>
      <c r="GW37" s="491"/>
      <c r="GX37" s="487"/>
      <c r="GY37" s="489"/>
      <c r="GZ37" s="489"/>
      <c r="HA37" s="489"/>
      <c r="HB37" s="491"/>
      <c r="HC37" s="487"/>
      <c r="HD37" s="489"/>
      <c r="HE37" s="489"/>
      <c r="HF37" s="489"/>
      <c r="HG37" s="491"/>
      <c r="HH37" s="487"/>
      <c r="HI37" s="489"/>
      <c r="HJ37" s="489"/>
      <c r="HK37" s="489"/>
      <c r="HL37" s="491"/>
      <c r="HM37" s="487"/>
      <c r="HN37" s="489"/>
      <c r="HO37" s="489"/>
      <c r="HP37" s="489"/>
      <c r="HQ37" s="491"/>
      <c r="HR37" s="487"/>
      <c r="HS37" s="489"/>
      <c r="HT37" s="489"/>
      <c r="HU37" s="489"/>
      <c r="HV37" s="491"/>
      <c r="HW37" s="487"/>
      <c r="HX37" s="489"/>
      <c r="HY37" s="489"/>
      <c r="HZ37" s="489"/>
      <c r="IA37" s="491"/>
      <c r="IB37" s="487"/>
      <c r="IC37" s="489"/>
      <c r="ID37" s="489"/>
      <c r="IE37" s="489"/>
      <c r="IF37" s="491"/>
      <c r="IG37" s="487"/>
      <c r="IH37" s="489"/>
      <c r="II37" s="489"/>
      <c r="IJ37" s="489"/>
      <c r="IK37" s="491"/>
      <c r="IL37" s="487"/>
      <c r="IM37" s="489"/>
      <c r="IN37" s="489"/>
      <c r="IO37" s="489"/>
      <c r="IP37" s="491"/>
      <c r="IQ37" s="487"/>
      <c r="IR37" s="489"/>
      <c r="IS37" s="489"/>
      <c r="IT37" s="489"/>
      <c r="IU37" s="491"/>
      <c r="IV37" s="487"/>
      <c r="IW37" s="489"/>
      <c r="IX37" s="489"/>
      <c r="IY37" s="489"/>
      <c r="IZ37" s="491"/>
      <c r="JA37" s="487"/>
      <c r="JB37" s="489"/>
      <c r="JC37" s="489"/>
      <c r="JD37" s="489"/>
      <c r="JE37" s="491"/>
      <c r="JF37" s="487"/>
      <c r="JG37" s="489"/>
      <c r="JH37" s="489"/>
      <c r="JI37" s="489"/>
      <c r="JJ37" s="491"/>
      <c r="JK37" s="487"/>
      <c r="JL37" s="489"/>
      <c r="JM37" s="489"/>
      <c r="JN37" s="489"/>
      <c r="JO37" s="491"/>
      <c r="JP37" s="487"/>
      <c r="JQ37" s="489"/>
      <c r="JR37" s="489"/>
      <c r="JS37" s="489"/>
      <c r="JT37" s="491"/>
      <c r="JU37" s="487"/>
      <c r="JV37" s="489"/>
      <c r="JW37" s="489"/>
      <c r="JX37" s="489"/>
      <c r="JY37" s="491"/>
      <c r="JZ37" s="487"/>
      <c r="KA37" s="489"/>
      <c r="KB37" s="489"/>
      <c r="KC37" s="489"/>
      <c r="KD37" s="491"/>
      <c r="KE37" s="487"/>
      <c r="KF37" s="489"/>
      <c r="KG37" s="489"/>
      <c r="KH37" s="489"/>
      <c r="KI37" s="491"/>
      <c r="KJ37" s="487"/>
      <c r="KK37" s="489"/>
      <c r="KL37" s="489"/>
      <c r="KM37" s="489"/>
      <c r="KN37" s="491"/>
      <c r="KO37" s="487"/>
      <c r="KP37" s="489"/>
      <c r="KQ37" s="489"/>
      <c r="KR37" s="489"/>
      <c r="KS37" s="491"/>
      <c r="KT37" s="487"/>
      <c r="KU37" s="489"/>
      <c r="KV37" s="489"/>
      <c r="KW37" s="489"/>
      <c r="KX37" s="491"/>
      <c r="KY37" s="487"/>
      <c r="KZ37" s="489"/>
      <c r="LA37" s="489"/>
      <c r="LB37" s="489"/>
      <c r="LC37" s="491"/>
      <c r="LD37" s="487"/>
      <c r="LE37" s="489"/>
      <c r="LF37" s="489"/>
      <c r="LG37" s="489"/>
      <c r="LH37" s="491"/>
      <c r="LI37" s="487"/>
      <c r="LJ37" s="489"/>
      <c r="LK37" s="489"/>
      <c r="LL37" s="489"/>
      <c r="LM37" s="491"/>
      <c r="LN37" s="487"/>
      <c r="LO37" s="489"/>
      <c r="LP37" s="489"/>
      <c r="LQ37" s="489"/>
      <c r="LR37" s="491"/>
      <c r="LS37" s="487"/>
      <c r="LT37" s="489"/>
      <c r="LU37" s="489"/>
      <c r="LV37" s="489"/>
      <c r="LW37" s="491"/>
      <c r="LX37" s="487"/>
      <c r="LY37" s="489"/>
      <c r="LZ37" s="489"/>
      <c r="MA37" s="489"/>
      <c r="MB37" s="491"/>
      <c r="MC37" s="487"/>
      <c r="MD37" s="489"/>
      <c r="ME37" s="489"/>
      <c r="MF37" s="489"/>
      <c r="MG37" s="491"/>
      <c r="MH37" s="487"/>
      <c r="MI37" s="489"/>
      <c r="MJ37" s="489"/>
      <c r="MK37" s="489"/>
      <c r="ML37" s="491"/>
      <c r="MM37" s="487"/>
      <c r="MN37" s="489"/>
      <c r="MO37" s="489"/>
      <c r="MP37" s="489"/>
      <c r="MQ37" s="491"/>
      <c r="MR37" s="603"/>
      <c r="MS37" s="494"/>
      <c r="MT37" s="494"/>
      <c r="MU37" s="494"/>
      <c r="MV37" s="495"/>
    </row>
    <row r="38" spans="1:360">
      <c r="A38" s="488"/>
      <c r="B38" s="492"/>
      <c r="C38" s="492"/>
      <c r="D38" s="492"/>
      <c r="E38" s="493"/>
      <c r="F38" s="488"/>
      <c r="G38" s="492"/>
      <c r="H38" s="492"/>
      <c r="I38" s="492"/>
      <c r="J38" s="493"/>
      <c r="K38" s="488"/>
      <c r="L38" s="492"/>
      <c r="M38" s="492"/>
      <c r="N38" s="492"/>
      <c r="O38" s="493"/>
      <c r="P38" s="488"/>
      <c r="Q38" s="492"/>
      <c r="R38" s="492"/>
      <c r="S38" s="492"/>
      <c r="T38" s="493"/>
      <c r="U38" s="488"/>
      <c r="V38" s="492"/>
      <c r="W38" s="492"/>
      <c r="X38" s="492"/>
      <c r="Y38" s="493"/>
      <c r="Z38" s="488"/>
      <c r="AA38" s="492"/>
      <c r="AB38" s="492"/>
      <c r="AC38" s="492"/>
      <c r="AD38" s="493"/>
      <c r="AE38" s="488"/>
      <c r="AF38" s="492"/>
      <c r="AG38" s="492"/>
      <c r="AH38" s="492"/>
      <c r="AI38" s="493"/>
      <c r="AJ38" s="488"/>
      <c r="AK38" s="492"/>
      <c r="AL38" s="492"/>
      <c r="AM38" s="492"/>
      <c r="AN38" s="493"/>
      <c r="AO38" s="488"/>
      <c r="AP38" s="492"/>
      <c r="AQ38" s="492"/>
      <c r="AR38" s="492"/>
      <c r="AS38" s="493"/>
      <c r="AT38" s="488"/>
      <c r="AU38" s="492"/>
      <c r="AV38" s="492"/>
      <c r="AW38" s="492"/>
      <c r="AX38" s="493"/>
      <c r="AY38" s="488"/>
      <c r="AZ38" s="492"/>
      <c r="BA38" s="492"/>
      <c r="BB38" s="492"/>
      <c r="BC38" s="493"/>
      <c r="BD38" s="488"/>
      <c r="BE38" s="492"/>
      <c r="BF38" s="492"/>
      <c r="BG38" s="492"/>
      <c r="BH38" s="493"/>
      <c r="BI38" s="488"/>
      <c r="BJ38" s="492"/>
      <c r="BK38" s="492"/>
      <c r="BL38" s="492"/>
      <c r="BM38" s="493"/>
      <c r="BN38" s="488"/>
      <c r="BO38" s="492"/>
      <c r="BP38" s="492"/>
      <c r="BQ38" s="492"/>
      <c r="BR38" s="493"/>
      <c r="BS38" s="488"/>
      <c r="BT38" s="492"/>
      <c r="BU38" s="492"/>
      <c r="BV38" s="492"/>
      <c r="BW38" s="493"/>
      <c r="BX38" s="488"/>
      <c r="BY38" s="492"/>
      <c r="BZ38" s="492"/>
      <c r="CA38" s="492"/>
      <c r="CB38" s="493"/>
      <c r="CC38" s="488"/>
      <c r="CD38" s="492"/>
      <c r="CE38" s="492"/>
      <c r="CF38" s="492"/>
      <c r="CG38" s="493"/>
      <c r="CH38" s="488"/>
      <c r="CI38" s="492"/>
      <c r="CJ38" s="492"/>
      <c r="CK38" s="492"/>
      <c r="CL38" s="493"/>
      <c r="CM38" s="488"/>
      <c r="CN38" s="492"/>
      <c r="CO38" s="492"/>
      <c r="CP38" s="492"/>
      <c r="CQ38" s="493"/>
      <c r="CR38" s="488"/>
      <c r="CS38" s="492"/>
      <c r="CT38" s="492"/>
      <c r="CU38" s="492"/>
      <c r="CV38" s="493"/>
      <c r="CW38" s="488"/>
      <c r="CX38" s="492"/>
      <c r="CY38" s="492"/>
      <c r="CZ38" s="492"/>
      <c r="DA38" s="493"/>
      <c r="DB38" s="488"/>
      <c r="DC38" s="492"/>
      <c r="DD38" s="492"/>
      <c r="DE38" s="492"/>
      <c r="DF38" s="493"/>
      <c r="DG38" s="488"/>
      <c r="DH38" s="492"/>
      <c r="DI38" s="492"/>
      <c r="DJ38" s="492"/>
      <c r="DK38" s="493"/>
      <c r="DL38" s="488"/>
      <c r="DM38" s="492"/>
      <c r="DN38" s="492"/>
      <c r="DO38" s="492"/>
      <c r="DP38" s="493"/>
      <c r="DQ38" s="488"/>
      <c r="DR38" s="492"/>
      <c r="DS38" s="492"/>
      <c r="DT38" s="492"/>
      <c r="DU38" s="493"/>
      <c r="DV38" s="488"/>
      <c r="DW38" s="492"/>
      <c r="DX38" s="492"/>
      <c r="DY38" s="492"/>
      <c r="DZ38" s="493"/>
      <c r="EA38" s="488"/>
      <c r="EB38" s="492"/>
      <c r="EC38" s="492"/>
      <c r="ED38" s="492"/>
      <c r="EE38" s="493"/>
      <c r="EF38" s="488"/>
      <c r="EG38" s="492"/>
      <c r="EH38" s="492"/>
      <c r="EI38" s="492"/>
      <c r="EJ38" s="493"/>
      <c r="EK38" s="488"/>
      <c r="EL38" s="492"/>
      <c r="EM38" s="492"/>
      <c r="EN38" s="492"/>
      <c r="EO38" s="493"/>
      <c r="EP38" s="488"/>
      <c r="EQ38" s="492"/>
      <c r="ER38" s="492"/>
      <c r="ES38" s="492"/>
      <c r="ET38" s="493"/>
      <c r="EU38" s="488"/>
      <c r="EV38" s="492"/>
      <c r="EW38" s="492"/>
      <c r="EX38" s="492"/>
      <c r="EY38" s="493"/>
      <c r="EZ38" s="488"/>
      <c r="FA38" s="492"/>
      <c r="FB38" s="492"/>
      <c r="FC38" s="492"/>
      <c r="FD38" s="493"/>
      <c r="FE38" s="488"/>
      <c r="FF38" s="492"/>
      <c r="FG38" s="492"/>
      <c r="FH38" s="492"/>
      <c r="FI38" s="493"/>
      <c r="FJ38" s="488"/>
      <c r="FK38" s="492"/>
      <c r="FL38" s="492"/>
      <c r="FM38" s="492"/>
      <c r="FN38" s="493"/>
      <c r="FO38" s="488"/>
      <c r="FP38" s="492"/>
      <c r="FQ38" s="492"/>
      <c r="FR38" s="492"/>
      <c r="FS38" s="493"/>
      <c r="FT38" s="488"/>
      <c r="FU38" s="492"/>
      <c r="FV38" s="492"/>
      <c r="FW38" s="492"/>
      <c r="FX38" s="493"/>
      <c r="FY38" s="488"/>
      <c r="FZ38" s="492"/>
      <c r="GA38" s="492"/>
      <c r="GB38" s="492"/>
      <c r="GC38" s="493"/>
      <c r="GD38" s="488"/>
      <c r="GE38" s="492"/>
      <c r="GF38" s="492"/>
      <c r="GG38" s="492"/>
      <c r="GH38" s="493"/>
      <c r="GI38" s="488"/>
      <c r="GJ38" s="492"/>
      <c r="GK38" s="492"/>
      <c r="GL38" s="492"/>
      <c r="GM38" s="493"/>
      <c r="GN38" s="488"/>
      <c r="GO38" s="492"/>
      <c r="GP38" s="492"/>
      <c r="GQ38" s="492"/>
      <c r="GR38" s="493"/>
      <c r="GS38" s="488"/>
      <c r="GT38" s="492"/>
      <c r="GU38" s="492"/>
      <c r="GV38" s="492"/>
      <c r="GW38" s="493"/>
      <c r="GX38" s="488"/>
      <c r="GY38" s="492"/>
      <c r="GZ38" s="492"/>
      <c r="HA38" s="492"/>
      <c r="HB38" s="493"/>
      <c r="HC38" s="488"/>
      <c r="HD38" s="492"/>
      <c r="HE38" s="492"/>
      <c r="HF38" s="492"/>
      <c r="HG38" s="493"/>
      <c r="HH38" s="488"/>
      <c r="HI38" s="492"/>
      <c r="HJ38" s="492"/>
      <c r="HK38" s="492"/>
      <c r="HL38" s="493"/>
      <c r="HM38" s="488"/>
      <c r="HN38" s="492"/>
      <c r="HO38" s="492"/>
      <c r="HP38" s="492"/>
      <c r="HQ38" s="493"/>
      <c r="HR38" s="488"/>
      <c r="HS38" s="492"/>
      <c r="HT38" s="492"/>
      <c r="HU38" s="492"/>
      <c r="HV38" s="493"/>
      <c r="HW38" s="488"/>
      <c r="HX38" s="492"/>
      <c r="HY38" s="492"/>
      <c r="HZ38" s="492"/>
      <c r="IA38" s="493"/>
      <c r="IB38" s="488"/>
      <c r="IC38" s="492"/>
      <c r="ID38" s="492"/>
      <c r="IE38" s="492"/>
      <c r="IF38" s="493"/>
      <c r="IG38" s="488"/>
      <c r="IH38" s="492"/>
      <c r="II38" s="492"/>
      <c r="IJ38" s="492"/>
      <c r="IK38" s="493"/>
      <c r="IL38" s="488"/>
      <c r="IM38" s="492"/>
      <c r="IN38" s="492"/>
      <c r="IO38" s="492"/>
      <c r="IP38" s="493"/>
      <c r="IQ38" s="488"/>
      <c r="IR38" s="492"/>
      <c r="IS38" s="492"/>
      <c r="IT38" s="492"/>
      <c r="IU38" s="493"/>
      <c r="IV38" s="488"/>
      <c r="IW38" s="492"/>
      <c r="IX38" s="492"/>
      <c r="IY38" s="492"/>
      <c r="IZ38" s="493"/>
      <c r="JA38" s="488"/>
      <c r="JB38" s="492"/>
      <c r="JC38" s="492"/>
      <c r="JD38" s="492"/>
      <c r="JE38" s="493"/>
      <c r="JF38" s="488"/>
      <c r="JG38" s="492"/>
      <c r="JH38" s="492"/>
      <c r="JI38" s="492"/>
      <c r="JJ38" s="493"/>
      <c r="JK38" s="488"/>
      <c r="JL38" s="492"/>
      <c r="JM38" s="492"/>
      <c r="JN38" s="492"/>
      <c r="JO38" s="493"/>
      <c r="JP38" s="488"/>
      <c r="JQ38" s="492"/>
      <c r="JR38" s="492"/>
      <c r="JS38" s="492"/>
      <c r="JT38" s="493"/>
      <c r="JU38" s="488"/>
      <c r="JV38" s="492"/>
      <c r="JW38" s="492"/>
      <c r="JX38" s="492"/>
      <c r="JY38" s="493"/>
      <c r="JZ38" s="488"/>
      <c r="KA38" s="492"/>
      <c r="KB38" s="492"/>
      <c r="KC38" s="492"/>
      <c r="KD38" s="493"/>
      <c r="KE38" s="488"/>
      <c r="KF38" s="492"/>
      <c r="KG38" s="492"/>
      <c r="KH38" s="492"/>
      <c r="KI38" s="493"/>
      <c r="KJ38" s="488"/>
      <c r="KK38" s="492"/>
      <c r="KL38" s="492"/>
      <c r="KM38" s="492"/>
      <c r="KN38" s="493"/>
      <c r="KO38" s="488"/>
      <c r="KP38" s="492"/>
      <c r="KQ38" s="492"/>
      <c r="KR38" s="492"/>
      <c r="KS38" s="493"/>
      <c r="KT38" s="488"/>
      <c r="KU38" s="492"/>
      <c r="KV38" s="492"/>
      <c r="KW38" s="492"/>
      <c r="KX38" s="493"/>
      <c r="KY38" s="488"/>
      <c r="KZ38" s="492"/>
      <c r="LA38" s="492"/>
      <c r="LB38" s="492"/>
      <c r="LC38" s="493"/>
      <c r="LD38" s="488"/>
      <c r="LE38" s="492"/>
      <c r="LF38" s="492"/>
      <c r="LG38" s="492"/>
      <c r="LH38" s="493"/>
      <c r="LI38" s="488"/>
      <c r="LJ38" s="492"/>
      <c r="LK38" s="492"/>
      <c r="LL38" s="492"/>
      <c r="LM38" s="493"/>
      <c r="LN38" s="488"/>
      <c r="LO38" s="492"/>
      <c r="LP38" s="492"/>
      <c r="LQ38" s="492"/>
      <c r="LR38" s="493"/>
      <c r="LS38" s="488"/>
      <c r="LT38" s="492"/>
      <c r="LU38" s="492"/>
      <c r="LV38" s="492"/>
      <c r="LW38" s="493"/>
      <c r="LX38" s="488"/>
      <c r="LY38" s="492"/>
      <c r="LZ38" s="492"/>
      <c r="MA38" s="492"/>
      <c r="MB38" s="493"/>
      <c r="MC38" s="488"/>
      <c r="MD38" s="492"/>
      <c r="ME38" s="492"/>
      <c r="MF38" s="492"/>
      <c r="MG38" s="493"/>
      <c r="MH38" s="488"/>
      <c r="MI38" s="492"/>
      <c r="MJ38" s="492"/>
      <c r="MK38" s="492"/>
      <c r="ML38" s="493"/>
      <c r="MM38" s="488"/>
      <c r="MN38" s="492"/>
      <c r="MO38" s="492"/>
      <c r="MP38" s="492"/>
      <c r="MQ38" s="493"/>
      <c r="MR38" s="604"/>
      <c r="MS38" s="162"/>
      <c r="MT38" s="162"/>
      <c r="MU38" s="162"/>
      <c r="MV38" s="605"/>
    </row>
    <row r="40" spans="1:360" ht="14.4" hidden="1">
      <c r="A40" s="631" t="s">
        <v>419</v>
      </c>
    </row>
    <row r="41" spans="1:360" ht="14.4" hidden="1">
      <c r="A41" s="631" t="s">
        <v>420</v>
      </c>
    </row>
    <row r="83" spans="1:1">
      <c r="A83" s="630"/>
    </row>
  </sheetData>
  <mergeCells count="320">
    <mergeCell ref="MM1:MV1"/>
    <mergeCell ref="MH2:ML2"/>
    <mergeCell ref="MM2:MQ2"/>
    <mergeCell ref="MH3:ML3"/>
    <mergeCell ref="MM3:MQ3"/>
    <mergeCell ref="MI6:MK6"/>
    <mergeCell ref="MN6:MP6"/>
    <mergeCell ref="MI23:MK23"/>
    <mergeCell ref="MN23:MP23"/>
    <mergeCell ref="LE23:LG23"/>
    <mergeCell ref="LJ23:LL23"/>
    <mergeCell ref="LO23:LQ23"/>
    <mergeCell ref="LT23:LV23"/>
    <mergeCell ref="LY23:MA23"/>
    <mergeCell ref="MC3:MG3"/>
    <mergeCell ref="LE6:LG6"/>
    <mergeCell ref="LJ6:LL6"/>
    <mergeCell ref="LO6:LQ6"/>
    <mergeCell ref="LT6:LV6"/>
    <mergeCell ref="LY6:MA6"/>
    <mergeCell ref="MD6:MF6"/>
    <mergeCell ref="LD3:LH3"/>
    <mergeCell ref="LI3:LM3"/>
    <mergeCell ref="LN3:LR3"/>
    <mergeCell ref="LS3:LW3"/>
    <mergeCell ref="LX3:MB3"/>
    <mergeCell ref="MD23:MF23"/>
    <mergeCell ref="JU1:KD1"/>
    <mergeCell ref="KE1:KN1"/>
    <mergeCell ref="LS1:MB1"/>
    <mergeCell ref="MC1:ML1"/>
    <mergeCell ref="LD2:LH2"/>
    <mergeCell ref="LI2:LM2"/>
    <mergeCell ref="LN2:LR2"/>
    <mergeCell ref="LS2:LW2"/>
    <mergeCell ref="LX2:MB2"/>
    <mergeCell ref="MC2:MG2"/>
    <mergeCell ref="LI1:LR1"/>
    <mergeCell ref="KO1:KX1"/>
    <mergeCell ref="KY1:LH1"/>
    <mergeCell ref="KZ6:LB6"/>
    <mergeCell ref="KO3:KS3"/>
    <mergeCell ref="KT3:KX3"/>
    <mergeCell ref="KE2:KI2"/>
    <mergeCell ref="KJ2:KN2"/>
    <mergeCell ref="KO2:KS2"/>
    <mergeCell ref="KT2:KX2"/>
    <mergeCell ref="KY2:LC2"/>
    <mergeCell ref="KK23:KM23"/>
    <mergeCell ref="KP23:KR23"/>
    <mergeCell ref="KU23:KW23"/>
    <mergeCell ref="KZ23:LB23"/>
    <mergeCell ref="KU6:KW6"/>
    <mergeCell ref="KF23:KH23"/>
    <mergeCell ref="KP6:KR6"/>
    <mergeCell ref="KK6:KM6"/>
    <mergeCell ref="IH23:IJ23"/>
    <mergeCell ref="IM23:IO23"/>
    <mergeCell ref="IR23:IT23"/>
    <mergeCell ref="JG23:JI23"/>
    <mergeCell ref="JL23:JN23"/>
    <mergeCell ref="JQ23:JS23"/>
    <mergeCell ref="JV23:JX23"/>
    <mergeCell ref="KA23:KC23"/>
    <mergeCell ref="FZ23:GB23"/>
    <mergeCell ref="GE23:GG23"/>
    <mergeCell ref="GJ23:GL23"/>
    <mergeCell ref="GO23:GQ23"/>
    <mergeCell ref="GT23:GV23"/>
    <mergeCell ref="IW23:IY23"/>
    <mergeCell ref="JB23:JD23"/>
    <mergeCell ref="HN23:HP23"/>
    <mergeCell ref="HS23:HU23"/>
    <mergeCell ref="HX23:HZ23"/>
    <mergeCell ref="IC23:IE23"/>
    <mergeCell ref="GY23:HA23"/>
    <mergeCell ref="HD23:HF23"/>
    <mergeCell ref="HI23:HK23"/>
    <mergeCell ref="JA3:JE3"/>
    <mergeCell ref="JF3:JJ3"/>
    <mergeCell ref="JK3:JO3"/>
    <mergeCell ref="JB6:JD6"/>
    <mergeCell ref="JG6:JI6"/>
    <mergeCell ref="HS6:HU6"/>
    <mergeCell ref="HX6:HZ6"/>
    <mergeCell ref="IC6:IE6"/>
    <mergeCell ref="IH6:IJ6"/>
    <mergeCell ref="JL6:JN6"/>
    <mergeCell ref="IQ3:IU3"/>
    <mergeCell ref="IV3:IZ3"/>
    <mergeCell ref="IW6:IY6"/>
    <mergeCell ref="HR3:HV3"/>
    <mergeCell ref="HW3:IA3"/>
    <mergeCell ref="IB3:IF3"/>
    <mergeCell ref="IG3:IK3"/>
    <mergeCell ref="IL3:IP3"/>
    <mergeCell ref="JQ6:JS6"/>
    <mergeCell ref="JV6:JX6"/>
    <mergeCell ref="KA6:KC6"/>
    <mergeCell ref="KF6:KH6"/>
    <mergeCell ref="IM6:IO6"/>
    <mergeCell ref="IR6:IT6"/>
    <mergeCell ref="FK6:FM6"/>
    <mergeCell ref="FP6:FR6"/>
    <mergeCell ref="FU6:FW6"/>
    <mergeCell ref="FZ6:GB6"/>
    <mergeCell ref="GE6:GG6"/>
    <mergeCell ref="GJ6:GL6"/>
    <mergeCell ref="GO6:GQ6"/>
    <mergeCell ref="GT6:GV6"/>
    <mergeCell ref="GY6:HA6"/>
    <mergeCell ref="HD6:HF6"/>
    <mergeCell ref="HI6:HK6"/>
    <mergeCell ref="HN6:HP6"/>
    <mergeCell ref="FY2:GC2"/>
    <mergeCell ref="GD2:GH2"/>
    <mergeCell ref="GI2:GM2"/>
    <mergeCell ref="GN2:GR2"/>
    <mergeCell ref="GS2:GW2"/>
    <mergeCell ref="GI3:GM3"/>
    <mergeCell ref="GN3:GR3"/>
    <mergeCell ref="GS3:GW3"/>
    <mergeCell ref="KY3:LC3"/>
    <mergeCell ref="JK2:JO2"/>
    <mergeCell ref="JP2:JT2"/>
    <mergeCell ref="JU2:JY2"/>
    <mergeCell ref="JZ2:KD2"/>
    <mergeCell ref="GX3:HB3"/>
    <mergeCell ref="HC3:HG3"/>
    <mergeCell ref="HH3:HL3"/>
    <mergeCell ref="HM3:HQ3"/>
    <mergeCell ref="FY3:GC3"/>
    <mergeCell ref="GD3:GH3"/>
    <mergeCell ref="JP3:JT3"/>
    <mergeCell ref="JU3:JY3"/>
    <mergeCell ref="JZ3:KD3"/>
    <mergeCell ref="KE3:KI3"/>
    <mergeCell ref="KJ3:KN3"/>
    <mergeCell ref="CC3:CG3"/>
    <mergeCell ref="GX2:HB2"/>
    <mergeCell ref="HC2:HG2"/>
    <mergeCell ref="HH2:HL2"/>
    <mergeCell ref="HW1:IF1"/>
    <mergeCell ref="IG1:IP1"/>
    <mergeCell ref="IQ1:IZ1"/>
    <mergeCell ref="JA1:JJ1"/>
    <mergeCell ref="JK1:JT1"/>
    <mergeCell ref="FY1:GH1"/>
    <mergeCell ref="GI1:GR1"/>
    <mergeCell ref="GS1:HB1"/>
    <mergeCell ref="HC1:HL1"/>
    <mergeCell ref="HM1:HV1"/>
    <mergeCell ref="IG2:IK2"/>
    <mergeCell ref="IL2:IP2"/>
    <mergeCell ref="IQ2:IU2"/>
    <mergeCell ref="IV2:IZ2"/>
    <mergeCell ref="JA2:JE2"/>
    <mergeCell ref="HM2:HQ2"/>
    <mergeCell ref="HR2:HV2"/>
    <mergeCell ref="HW2:IA2"/>
    <mergeCell ref="IB2:IF2"/>
    <mergeCell ref="JF2:JJ2"/>
    <mergeCell ref="EQ23:ES23"/>
    <mergeCell ref="EV23:EX23"/>
    <mergeCell ref="FA23:FC23"/>
    <mergeCell ref="FE1:FN1"/>
    <mergeCell ref="FO1:FX1"/>
    <mergeCell ref="FE3:FI3"/>
    <mergeCell ref="FJ3:FN3"/>
    <mergeCell ref="FO3:FS3"/>
    <mergeCell ref="FT3:FX3"/>
    <mergeCell ref="EQ6:ES6"/>
    <mergeCell ref="EV6:EX6"/>
    <mergeCell ref="FA6:FC6"/>
    <mergeCell ref="EP2:ET2"/>
    <mergeCell ref="EU2:EY2"/>
    <mergeCell ref="EZ2:FD2"/>
    <mergeCell ref="FF23:FH23"/>
    <mergeCell ref="FK23:FM23"/>
    <mergeCell ref="FP23:FR23"/>
    <mergeCell ref="FU23:FW23"/>
    <mergeCell ref="FE2:FI2"/>
    <mergeCell ref="FJ2:FN2"/>
    <mergeCell ref="FO2:FS2"/>
    <mergeCell ref="FT2:FX2"/>
    <mergeCell ref="FF6:FH6"/>
    <mergeCell ref="CD23:CF23"/>
    <mergeCell ref="CI23:CK23"/>
    <mergeCell ref="CN23:CP23"/>
    <mergeCell ref="CS23:CU23"/>
    <mergeCell ref="CX23:CZ23"/>
    <mergeCell ref="DC23:DE23"/>
    <mergeCell ref="DH23:DJ23"/>
    <mergeCell ref="DM23:DO23"/>
    <mergeCell ref="DR23:DT23"/>
    <mergeCell ref="DW23:DY23"/>
    <mergeCell ref="EB23:ED23"/>
    <mergeCell ref="EG23:EI23"/>
    <mergeCell ref="EL23:EN23"/>
    <mergeCell ref="EP3:ET3"/>
    <mergeCell ref="EU3:EY3"/>
    <mergeCell ref="EZ3:FD3"/>
    <mergeCell ref="EB6:ED6"/>
    <mergeCell ref="CD6:CF6"/>
    <mergeCell ref="EA3:EE3"/>
    <mergeCell ref="EF3:EJ3"/>
    <mergeCell ref="EK3:EO3"/>
    <mergeCell ref="CI6:CK6"/>
    <mergeCell ref="CN6:CP6"/>
    <mergeCell ref="CS6:CU6"/>
    <mergeCell ref="CX6:CZ6"/>
    <mergeCell ref="DC6:DE6"/>
    <mergeCell ref="DH6:DJ6"/>
    <mergeCell ref="DM6:DO6"/>
    <mergeCell ref="DR6:DT6"/>
    <mergeCell ref="CH3:CL3"/>
    <mergeCell ref="CM3:CQ3"/>
    <mergeCell ref="CR3:CV3"/>
    <mergeCell ref="CW3:DA3"/>
    <mergeCell ref="DB3:DF3"/>
    <mergeCell ref="DG3:DK3"/>
    <mergeCell ref="DL3:DP3"/>
    <mergeCell ref="DQ3:DU3"/>
    <mergeCell ref="DV3:DZ3"/>
    <mergeCell ref="DW6:DY6"/>
    <mergeCell ref="EG6:EI6"/>
    <mergeCell ref="EL6:EN6"/>
    <mergeCell ref="EA1:EJ1"/>
    <mergeCell ref="EK1:ET1"/>
    <mergeCell ref="EU1:FD1"/>
    <mergeCell ref="CC2:CG2"/>
    <mergeCell ref="CH2:CL2"/>
    <mergeCell ref="CM2:CQ2"/>
    <mergeCell ref="CR2:CV2"/>
    <mergeCell ref="CW2:DA2"/>
    <mergeCell ref="DB2:DF2"/>
    <mergeCell ref="DG2:DK2"/>
    <mergeCell ref="DL2:DP2"/>
    <mergeCell ref="DQ2:DU2"/>
    <mergeCell ref="DV2:DZ2"/>
    <mergeCell ref="EA2:EE2"/>
    <mergeCell ref="EF2:EJ2"/>
    <mergeCell ref="EK2:EO2"/>
    <mergeCell ref="CC1:CL1"/>
    <mergeCell ref="CM1:CV1"/>
    <mergeCell ref="CW1:DF1"/>
    <mergeCell ref="DG1:DP1"/>
    <mergeCell ref="DQ1:DZ1"/>
    <mergeCell ref="BO6:BQ6"/>
    <mergeCell ref="BT6:BV6"/>
    <mergeCell ref="BY6:CA6"/>
    <mergeCell ref="AP23:AR23"/>
    <mergeCell ref="AU23:AW23"/>
    <mergeCell ref="AZ23:BB23"/>
    <mergeCell ref="BE23:BG23"/>
    <mergeCell ref="BJ23:BL23"/>
    <mergeCell ref="BO23:BQ23"/>
    <mergeCell ref="BT23:BV23"/>
    <mergeCell ref="BY23:CA23"/>
    <mergeCell ref="AP6:AR6"/>
    <mergeCell ref="AU6:AW6"/>
    <mergeCell ref="AZ6:BB6"/>
    <mergeCell ref="BE6:BG6"/>
    <mergeCell ref="BJ6:BL6"/>
    <mergeCell ref="U3:Y3"/>
    <mergeCell ref="Z3:AD3"/>
    <mergeCell ref="AE3:AI3"/>
    <mergeCell ref="AJ3:AN3"/>
    <mergeCell ref="BN2:BR2"/>
    <mergeCell ref="BS2:BW2"/>
    <mergeCell ref="BX2:CB2"/>
    <mergeCell ref="AO3:AS3"/>
    <mergeCell ref="AT3:AX3"/>
    <mergeCell ref="AY3:BC3"/>
    <mergeCell ref="BD3:BH3"/>
    <mergeCell ref="BI3:BM3"/>
    <mergeCell ref="BN3:BR3"/>
    <mergeCell ref="BS3:BW3"/>
    <mergeCell ref="BX3:CB3"/>
    <mergeCell ref="AO2:AS2"/>
    <mergeCell ref="AT2:AX2"/>
    <mergeCell ref="AY2:BC2"/>
    <mergeCell ref="BD2:BH2"/>
    <mergeCell ref="BI2:BM2"/>
    <mergeCell ref="A1:J1"/>
    <mergeCell ref="B6:D6"/>
    <mergeCell ref="B23:D23"/>
    <mergeCell ref="U1:AD1"/>
    <mergeCell ref="AE1:AN1"/>
    <mergeCell ref="AO1:AX1"/>
    <mergeCell ref="AY1:BH1"/>
    <mergeCell ref="BI1:BR1"/>
    <mergeCell ref="BS1:CB1"/>
    <mergeCell ref="K1:T1"/>
    <mergeCell ref="K2:O2"/>
    <mergeCell ref="P2:T2"/>
    <mergeCell ref="V6:X6"/>
    <mergeCell ref="AA6:AC6"/>
    <mergeCell ref="AF6:AH6"/>
    <mergeCell ref="AK6:AM6"/>
    <mergeCell ref="V23:X23"/>
    <mergeCell ref="AA23:AC23"/>
    <mergeCell ref="AF23:AH23"/>
    <mergeCell ref="AK23:AM23"/>
    <mergeCell ref="U2:Y2"/>
    <mergeCell ref="Z2:AD2"/>
    <mergeCell ref="AE2:AI2"/>
    <mergeCell ref="AJ2:AN2"/>
    <mergeCell ref="P3:T3"/>
    <mergeCell ref="L6:N6"/>
    <mergeCell ref="Q6:S6"/>
    <mergeCell ref="L23:N23"/>
    <mergeCell ref="Q23:S23"/>
    <mergeCell ref="K3:O3"/>
    <mergeCell ref="A3:E3"/>
    <mergeCell ref="A2:E2"/>
    <mergeCell ref="F2:J2"/>
    <mergeCell ref="F3:J3"/>
    <mergeCell ref="G6:I6"/>
    <mergeCell ref="G23:I23"/>
  </mergeCells>
  <printOptions verticalCentered="1"/>
  <pageMargins left="0.86614173228346458" right="0.19685039370078741" top="0.74803149606299213" bottom="0.23622047244094491" header="0.27559055118110237" footer="0.35433070866141736"/>
  <pageSetup scale="89" orientation="landscape" errors="NA" r:id="rId1"/>
  <headerFooter alignWithMargins="0">
    <oddHeader>&amp;L&amp;G&amp;R2015 Yearbook of
Electricity Distributors</oddHeader>
    <oddFooter>&amp;C&amp;P</oddFooter>
  </headerFooter>
  <colBreaks count="4" manualBreakCount="4">
    <brk id="20" max="37" man="1"/>
    <brk id="80" max="37" man="1"/>
    <brk id="320" max="37" man="1"/>
    <brk id="350" max="37" man="1"/>
  </colBreaks>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enableFormatConditionsCalculation="0">
    <tabColor indexed="35"/>
  </sheetPr>
  <dimension ref="A1:CY515"/>
  <sheetViews>
    <sheetView showGridLines="0" workbookViewId="0"/>
  </sheetViews>
  <sheetFormatPr defaultColWidth="19.109375" defaultRowHeight="13.2"/>
  <cols>
    <col min="1" max="1" width="64.6640625" style="4" customWidth="1"/>
    <col min="2" max="2" width="59.5546875" style="47" customWidth="1"/>
    <col min="3" max="3" width="13.33203125" style="2" customWidth="1"/>
    <col min="4" max="8" width="19.109375" style="2" customWidth="1"/>
    <col min="9" max="9" width="19.109375" style="5" customWidth="1"/>
    <col min="10" max="14" width="19.109375" style="2" customWidth="1"/>
    <col min="15" max="15" width="19.109375" style="95" customWidth="1"/>
    <col min="16" max="38" width="19.109375" style="2" customWidth="1"/>
    <col min="39" max="39" width="19.109375" style="2" hidden="1" customWidth="1"/>
    <col min="40" max="84" width="19.109375" style="2" customWidth="1"/>
    <col min="85" max="85" width="19.109375" style="68" customWidth="1"/>
    <col min="86" max="87" width="19.109375" style="95" customWidth="1"/>
    <col min="88" max="103" width="19.109375" style="8" customWidth="1"/>
    <col min="104" max="16384" width="19.109375" style="2"/>
  </cols>
  <sheetData>
    <row r="1" spans="1:87" ht="21">
      <c r="A1" s="319" t="s">
        <v>1</v>
      </c>
      <c r="I1" s="2"/>
      <c r="J1" s="2" t="s">
        <v>160</v>
      </c>
      <c r="O1" s="94"/>
      <c r="CE1" s="67"/>
      <c r="CG1" s="67"/>
      <c r="CH1" s="94"/>
      <c r="CI1" s="94"/>
    </row>
    <row r="2" spans="1:87" ht="15.6">
      <c r="A2" s="218" t="s">
        <v>246</v>
      </c>
      <c r="C2" s="2" t="s">
        <v>160</v>
      </c>
      <c r="I2" s="2"/>
      <c r="CE2" s="68"/>
    </row>
    <row r="3" spans="1:87" ht="13.8">
      <c r="A3" s="564"/>
      <c r="B3" s="565" t="s">
        <v>24</v>
      </c>
      <c r="C3" s="78"/>
      <c r="D3" s="39"/>
      <c r="E3" s="73"/>
      <c r="F3" s="73"/>
      <c r="G3" s="39"/>
      <c r="H3" s="73"/>
      <c r="I3" s="104"/>
      <c r="J3" s="73"/>
      <c r="K3" s="73"/>
      <c r="L3" s="73"/>
      <c r="M3" s="73"/>
      <c r="N3" s="73"/>
      <c r="O3" s="96"/>
      <c r="P3" s="73"/>
      <c r="Q3" s="73"/>
      <c r="R3" s="73"/>
      <c r="S3" s="73"/>
      <c r="T3" s="73"/>
      <c r="U3" s="73"/>
      <c r="V3" s="73"/>
      <c r="W3" s="73"/>
      <c r="X3" s="73"/>
      <c r="Y3" s="73"/>
      <c r="Z3" s="73"/>
      <c r="AA3" s="73"/>
      <c r="AB3" s="73"/>
      <c r="AC3" s="73"/>
      <c r="AD3" s="73"/>
      <c r="AE3" s="73"/>
      <c r="AF3" s="73"/>
      <c r="AG3" s="73"/>
      <c r="AH3" s="73"/>
      <c r="AI3" s="73"/>
      <c r="AJ3" s="73"/>
      <c r="AK3" s="73"/>
      <c r="AL3" s="73"/>
      <c r="AM3" s="73"/>
      <c r="AN3" s="73"/>
      <c r="AO3" s="73"/>
      <c r="AP3" s="73"/>
      <c r="AQ3" s="73"/>
      <c r="AR3" s="73"/>
      <c r="AS3" s="73"/>
      <c r="AT3" s="73"/>
      <c r="AU3" s="73"/>
      <c r="AV3" s="73"/>
      <c r="AW3" s="73"/>
      <c r="AX3" s="73"/>
      <c r="AY3" s="73"/>
      <c r="AZ3" s="73"/>
      <c r="BA3" s="73"/>
      <c r="BB3" s="73"/>
      <c r="BC3" s="73"/>
      <c r="BD3" s="73"/>
      <c r="BE3" s="73"/>
      <c r="BF3" s="73"/>
      <c r="BG3" s="73"/>
      <c r="BH3" s="73"/>
      <c r="BI3" s="73"/>
      <c r="BJ3" s="73"/>
      <c r="BK3" s="73"/>
      <c r="BL3" s="73"/>
      <c r="BM3" s="73"/>
      <c r="BN3" s="73"/>
      <c r="BO3" s="73"/>
      <c r="BP3" s="73"/>
      <c r="BQ3" s="73"/>
      <c r="BR3" s="73"/>
      <c r="BS3" s="73"/>
      <c r="BT3" s="73"/>
      <c r="BU3" s="73"/>
      <c r="BV3" s="73"/>
      <c r="BW3" s="73"/>
      <c r="BX3" s="73"/>
      <c r="BY3" s="73"/>
      <c r="BZ3" s="73"/>
      <c r="CA3" s="73"/>
      <c r="CB3" s="73"/>
      <c r="CC3" s="73"/>
      <c r="CD3" s="73"/>
      <c r="CE3" s="74"/>
      <c r="CF3" s="73"/>
      <c r="CG3" s="74"/>
      <c r="CH3" s="96"/>
      <c r="CI3" s="96"/>
    </row>
    <row r="4" spans="1:87" ht="15" customHeight="1">
      <c r="A4" s="566" t="s">
        <v>52</v>
      </c>
      <c r="B4" s="567" t="s">
        <v>6</v>
      </c>
      <c r="C4" s="104"/>
      <c r="D4" s="73"/>
      <c r="E4" s="73"/>
      <c r="F4" s="73"/>
      <c r="G4" s="73"/>
      <c r="H4" s="73"/>
      <c r="I4" s="104"/>
      <c r="J4" s="73"/>
      <c r="K4" s="73"/>
      <c r="L4" s="73"/>
      <c r="M4" s="73"/>
      <c r="N4" s="73"/>
      <c r="O4" s="96"/>
      <c r="P4" s="73"/>
      <c r="Q4" s="73"/>
      <c r="R4" s="73"/>
      <c r="S4" s="73"/>
      <c r="T4" s="73"/>
      <c r="U4" s="73"/>
      <c r="V4" s="73"/>
      <c r="W4" s="73"/>
      <c r="X4" s="73"/>
      <c r="Y4" s="73"/>
      <c r="Z4" s="73"/>
      <c r="AA4" s="73"/>
      <c r="AB4" s="73"/>
      <c r="AC4" s="73"/>
      <c r="AD4" s="73"/>
      <c r="AE4" s="73"/>
      <c r="AF4" s="73"/>
      <c r="AG4" s="73"/>
      <c r="AH4" s="73"/>
      <c r="AI4" s="73"/>
      <c r="AJ4" s="73"/>
      <c r="AK4" s="73"/>
      <c r="AL4" s="73"/>
      <c r="AM4" s="73"/>
      <c r="AN4" s="73"/>
      <c r="AO4" s="73"/>
      <c r="AP4" s="73"/>
      <c r="AQ4" s="73"/>
      <c r="AR4" s="73"/>
      <c r="AS4" s="73"/>
      <c r="AT4" s="73"/>
      <c r="AU4" s="73"/>
      <c r="AV4" s="73"/>
      <c r="AW4" s="73"/>
      <c r="AX4" s="73"/>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4"/>
      <c r="CF4" s="73"/>
      <c r="CG4" s="74"/>
      <c r="CH4" s="96"/>
      <c r="CI4" s="96"/>
    </row>
    <row r="5" spans="1:87" ht="15" customHeight="1">
      <c r="A5" s="566" t="s">
        <v>53</v>
      </c>
      <c r="B5" s="567" t="s">
        <v>137</v>
      </c>
      <c r="C5" s="104"/>
      <c r="D5" s="73"/>
      <c r="E5" s="73"/>
      <c r="F5" s="73"/>
      <c r="G5" s="73"/>
      <c r="H5" s="73"/>
      <c r="I5" s="104"/>
      <c r="J5" s="73"/>
      <c r="K5" s="73"/>
      <c r="L5" s="73"/>
      <c r="M5" s="73"/>
      <c r="N5" s="73"/>
      <c r="O5" s="96"/>
      <c r="P5" s="73"/>
      <c r="Q5" s="73"/>
      <c r="R5" s="73"/>
      <c r="S5" s="73"/>
      <c r="T5" s="73"/>
      <c r="U5" s="73"/>
      <c r="V5" s="73"/>
      <c r="W5" s="73"/>
      <c r="X5" s="73"/>
      <c r="Y5" s="73"/>
      <c r="Z5" s="73"/>
      <c r="AA5" s="73"/>
      <c r="AB5" s="73"/>
      <c r="AC5" s="73"/>
      <c r="AD5" s="73"/>
      <c r="AE5" s="73"/>
      <c r="AF5" s="73"/>
      <c r="AG5" s="73"/>
      <c r="AH5" s="73"/>
      <c r="AI5" s="73"/>
      <c r="AJ5" s="73"/>
      <c r="AK5" s="73"/>
      <c r="AL5" s="73"/>
      <c r="AM5" s="73"/>
      <c r="AN5" s="73"/>
      <c r="AO5" s="73"/>
      <c r="AP5" s="73"/>
      <c r="AQ5" s="73"/>
      <c r="AR5" s="73"/>
      <c r="AS5" s="73"/>
      <c r="AT5" s="73"/>
      <c r="AU5" s="73"/>
      <c r="AV5" s="73"/>
      <c r="AW5" s="73"/>
      <c r="AX5" s="73"/>
      <c r="AY5" s="73"/>
      <c r="AZ5" s="73"/>
      <c r="BA5" s="73"/>
      <c r="BB5" s="73"/>
      <c r="BC5" s="73"/>
      <c r="BD5" s="73"/>
      <c r="BE5" s="73"/>
      <c r="BF5" s="73"/>
      <c r="BG5" s="73"/>
      <c r="BH5" s="73"/>
      <c r="BI5" s="73"/>
      <c r="BJ5" s="73"/>
      <c r="BK5" s="73"/>
      <c r="BL5" s="73"/>
      <c r="BM5" s="73"/>
      <c r="BN5" s="73"/>
      <c r="BO5" s="73"/>
      <c r="BP5" s="73"/>
      <c r="BQ5" s="73"/>
      <c r="BR5" s="73"/>
      <c r="BS5" s="73"/>
      <c r="BT5" s="73"/>
      <c r="BU5" s="73"/>
      <c r="BV5" s="73"/>
      <c r="BW5" s="73"/>
      <c r="BX5" s="73"/>
      <c r="BY5" s="73"/>
      <c r="BZ5" s="73"/>
      <c r="CA5" s="73"/>
      <c r="CB5" s="73"/>
      <c r="CC5" s="73"/>
      <c r="CD5" s="73"/>
      <c r="CE5" s="74"/>
      <c r="CF5" s="73"/>
      <c r="CG5" s="74"/>
      <c r="CH5" s="96"/>
      <c r="CI5" s="96"/>
    </row>
    <row r="6" spans="1:87" ht="15" customHeight="1">
      <c r="A6" s="566" t="s">
        <v>54</v>
      </c>
      <c r="B6" s="567" t="s">
        <v>138</v>
      </c>
      <c r="C6" s="104"/>
      <c r="D6" s="73"/>
      <c r="E6" s="73"/>
      <c r="F6" s="73"/>
      <c r="G6" s="73"/>
      <c r="H6" s="73"/>
      <c r="I6" s="104"/>
      <c r="J6" s="73"/>
      <c r="K6" s="73"/>
      <c r="L6" s="73"/>
      <c r="M6" s="73"/>
      <c r="N6" s="73"/>
      <c r="O6" s="96"/>
      <c r="P6" s="73"/>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4"/>
      <c r="CF6" s="73"/>
      <c r="CG6" s="74"/>
      <c r="CH6" s="96"/>
      <c r="CI6" s="96"/>
    </row>
    <row r="7" spans="1:87" ht="15" customHeight="1">
      <c r="A7" s="566" t="s">
        <v>242</v>
      </c>
      <c r="B7" s="567" t="s">
        <v>20</v>
      </c>
      <c r="C7" s="104"/>
      <c r="D7" s="73"/>
      <c r="E7" s="73"/>
      <c r="F7" s="73"/>
      <c r="G7" s="73"/>
      <c r="H7" s="73"/>
      <c r="I7" s="104"/>
      <c r="J7" s="73"/>
      <c r="K7" s="73"/>
      <c r="L7" s="73"/>
      <c r="M7" s="73"/>
      <c r="N7" s="73"/>
      <c r="O7" s="96"/>
      <c r="P7" s="73"/>
      <c r="Q7" s="73"/>
      <c r="R7" s="73"/>
      <c r="S7" s="73"/>
      <c r="T7" s="73"/>
      <c r="U7" s="73"/>
      <c r="V7" s="73"/>
      <c r="W7" s="73"/>
      <c r="X7" s="73"/>
      <c r="Y7" s="73"/>
      <c r="Z7" s="73"/>
      <c r="AA7" s="73"/>
      <c r="AB7" s="73"/>
      <c r="AC7" s="73"/>
      <c r="AD7" s="73"/>
      <c r="AE7" s="73"/>
      <c r="AF7" s="73"/>
      <c r="AG7" s="73"/>
      <c r="AH7" s="73"/>
      <c r="AI7" s="73"/>
      <c r="AJ7" s="73"/>
      <c r="AK7" s="73"/>
      <c r="AL7" s="73"/>
      <c r="AM7" s="73"/>
      <c r="AN7" s="73"/>
      <c r="AO7" s="73"/>
      <c r="AP7" s="73"/>
      <c r="AQ7" s="73"/>
      <c r="AR7" s="73"/>
      <c r="AS7" s="73"/>
      <c r="AT7" s="73"/>
      <c r="AU7" s="73"/>
      <c r="AV7" s="73"/>
      <c r="AW7" s="73"/>
      <c r="AX7" s="73"/>
      <c r="AY7" s="73"/>
      <c r="AZ7" s="73"/>
      <c r="BA7" s="73"/>
      <c r="BB7" s="73"/>
      <c r="BC7" s="73"/>
      <c r="BD7" s="73"/>
      <c r="BE7" s="73"/>
      <c r="BF7" s="73"/>
      <c r="BG7" s="73"/>
      <c r="BH7" s="73"/>
      <c r="BI7" s="73"/>
      <c r="BJ7" s="73"/>
      <c r="BK7" s="73"/>
      <c r="BL7" s="73"/>
      <c r="BM7" s="73"/>
      <c r="BN7" s="73"/>
      <c r="BO7" s="73"/>
      <c r="BP7" s="73"/>
      <c r="BQ7" s="73"/>
      <c r="BR7" s="73"/>
      <c r="BS7" s="73"/>
      <c r="BT7" s="73"/>
      <c r="BU7" s="73"/>
      <c r="BV7" s="73"/>
      <c r="BW7" s="73"/>
      <c r="BX7" s="73"/>
      <c r="BY7" s="73"/>
      <c r="BZ7" s="73"/>
      <c r="CA7" s="73"/>
      <c r="CB7" s="73"/>
      <c r="CC7" s="73"/>
      <c r="CD7" s="73"/>
      <c r="CE7" s="74"/>
      <c r="CF7" s="73"/>
      <c r="CG7" s="74"/>
      <c r="CH7" s="96"/>
      <c r="CI7" s="96"/>
    </row>
    <row r="8" spans="1:87" ht="15" customHeight="1">
      <c r="A8" s="566" t="s">
        <v>55</v>
      </c>
      <c r="B8" s="568" t="s">
        <v>373</v>
      </c>
      <c r="C8" s="104"/>
      <c r="D8" s="104"/>
      <c r="E8" s="73"/>
      <c r="F8" s="73"/>
      <c r="G8" s="73"/>
      <c r="H8" s="73"/>
      <c r="I8" s="104"/>
      <c r="J8" s="73"/>
      <c r="K8" s="73"/>
      <c r="L8" s="73"/>
      <c r="M8" s="73"/>
      <c r="N8" s="73"/>
      <c r="O8" s="96"/>
      <c r="P8" s="73"/>
      <c r="Q8" s="73"/>
      <c r="R8" s="73"/>
      <c r="S8" s="73"/>
      <c r="T8" s="73"/>
      <c r="U8" s="73"/>
      <c r="V8" s="73"/>
      <c r="W8" s="73"/>
      <c r="X8" s="73"/>
      <c r="Y8" s="73"/>
      <c r="Z8" s="73"/>
      <c r="AA8" s="73"/>
      <c r="AB8" s="73"/>
      <c r="AC8" s="73"/>
      <c r="AD8" s="73"/>
      <c r="AE8" s="73"/>
      <c r="AF8" s="73"/>
      <c r="AG8" s="73"/>
      <c r="AH8" s="73"/>
      <c r="AI8" s="73"/>
      <c r="AJ8" s="73"/>
      <c r="AK8" s="73"/>
      <c r="AL8" s="73"/>
      <c r="AM8" s="73"/>
      <c r="AN8" s="73"/>
      <c r="AO8" s="73"/>
      <c r="AP8" s="73"/>
      <c r="AQ8" s="73"/>
      <c r="AR8" s="73"/>
      <c r="AS8" s="73"/>
      <c r="AT8" s="73"/>
      <c r="AU8" s="73"/>
      <c r="AV8" s="73"/>
      <c r="AW8" s="73"/>
      <c r="AX8" s="73"/>
      <c r="AY8" s="73"/>
      <c r="AZ8" s="73"/>
      <c r="BA8" s="73"/>
      <c r="BB8" s="73"/>
      <c r="BC8" s="73"/>
      <c r="BD8" s="73"/>
      <c r="BE8" s="73"/>
      <c r="BF8" s="73"/>
      <c r="BG8" s="73"/>
      <c r="BH8" s="73"/>
      <c r="BI8" s="73"/>
      <c r="BJ8" s="73"/>
      <c r="BK8" s="73"/>
      <c r="BL8" s="73"/>
      <c r="BM8" s="73"/>
      <c r="BN8" s="73"/>
      <c r="BO8" s="73"/>
      <c r="BP8" s="73"/>
      <c r="BQ8" s="73"/>
      <c r="BR8" s="73"/>
      <c r="BS8" s="73"/>
      <c r="BT8" s="73"/>
      <c r="BU8" s="73"/>
      <c r="BV8" s="73"/>
      <c r="BW8" s="73"/>
      <c r="BX8" s="73"/>
      <c r="BY8" s="73"/>
      <c r="BZ8" s="73"/>
      <c r="CA8" s="73"/>
      <c r="CB8" s="73"/>
      <c r="CC8" s="73"/>
      <c r="CD8" s="73"/>
      <c r="CE8" s="74"/>
      <c r="CF8" s="73"/>
      <c r="CG8" s="74"/>
      <c r="CH8" s="96"/>
      <c r="CI8" s="96"/>
    </row>
    <row r="9" spans="1:87" ht="15" customHeight="1">
      <c r="A9" s="566" t="s">
        <v>56</v>
      </c>
      <c r="B9" s="567" t="s">
        <v>7</v>
      </c>
      <c r="C9" s="104"/>
      <c r="D9" s="104"/>
      <c r="E9" s="73"/>
      <c r="F9" s="73"/>
      <c r="G9" s="73"/>
      <c r="H9" s="73"/>
      <c r="I9" s="104"/>
      <c r="J9" s="73"/>
      <c r="K9" s="73"/>
      <c r="L9" s="73"/>
      <c r="M9" s="73"/>
      <c r="N9" s="73"/>
      <c r="O9" s="96"/>
      <c r="P9" s="73"/>
      <c r="Q9" s="73"/>
      <c r="R9" s="73"/>
      <c r="S9" s="73"/>
      <c r="T9" s="73"/>
      <c r="U9" s="73"/>
      <c r="V9" s="73"/>
      <c r="W9" s="73"/>
      <c r="X9" s="73"/>
      <c r="Y9" s="73"/>
      <c r="Z9" s="73"/>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4"/>
      <c r="CF9" s="73"/>
      <c r="CG9" s="74"/>
      <c r="CH9" s="96"/>
      <c r="CI9" s="96"/>
    </row>
    <row r="10" spans="1:87" ht="15" customHeight="1">
      <c r="A10" s="566" t="s">
        <v>59</v>
      </c>
      <c r="B10" s="567" t="s">
        <v>8</v>
      </c>
      <c r="C10" s="104"/>
      <c r="D10" s="104"/>
      <c r="E10" s="73"/>
      <c r="F10" s="73"/>
      <c r="G10" s="73"/>
      <c r="H10" s="73"/>
      <c r="I10" s="104"/>
      <c r="J10" s="73"/>
      <c r="K10" s="73"/>
      <c r="L10" s="73"/>
      <c r="M10" s="73"/>
      <c r="N10" s="73"/>
      <c r="O10" s="96"/>
      <c r="P10" s="73"/>
      <c r="Q10" s="73"/>
      <c r="R10" s="73"/>
      <c r="S10" s="73"/>
      <c r="T10" s="73"/>
      <c r="U10" s="73"/>
      <c r="V10" s="73"/>
      <c r="W10" s="73"/>
      <c r="X10" s="73"/>
      <c r="Y10" s="73"/>
      <c r="Z10" s="73"/>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c r="BM10" s="73"/>
      <c r="BN10" s="73"/>
      <c r="BO10" s="73"/>
      <c r="BP10" s="73"/>
      <c r="BQ10" s="73"/>
      <c r="BR10" s="73"/>
      <c r="BS10" s="73"/>
      <c r="BT10" s="73"/>
      <c r="BU10" s="73"/>
      <c r="BV10" s="73"/>
      <c r="BW10" s="73"/>
      <c r="BX10" s="73"/>
      <c r="BY10" s="73"/>
      <c r="BZ10" s="73"/>
      <c r="CA10" s="73"/>
      <c r="CB10" s="73"/>
      <c r="CC10" s="73"/>
      <c r="CD10" s="73"/>
      <c r="CE10" s="74"/>
      <c r="CF10" s="73"/>
      <c r="CG10" s="74"/>
      <c r="CH10" s="96"/>
      <c r="CI10" s="96"/>
    </row>
    <row r="11" spans="1:87" ht="15" customHeight="1">
      <c r="A11" s="566" t="s">
        <v>285</v>
      </c>
      <c r="B11" s="567" t="s">
        <v>374</v>
      </c>
      <c r="C11" s="104"/>
      <c r="D11" s="104"/>
      <c r="E11" s="73"/>
      <c r="F11" s="73"/>
      <c r="G11" s="73"/>
      <c r="H11" s="73"/>
      <c r="I11" s="104"/>
      <c r="J11" s="73"/>
      <c r="K11" s="73"/>
      <c r="L11" s="73"/>
      <c r="M11" s="73"/>
      <c r="N11" s="73"/>
      <c r="O11" s="96"/>
      <c r="P11" s="73"/>
      <c r="Q11" s="73"/>
      <c r="R11" s="73"/>
      <c r="S11" s="73"/>
      <c r="T11" s="73"/>
      <c r="U11" s="73"/>
      <c r="V11" s="73"/>
      <c r="W11" s="73"/>
      <c r="X11" s="73"/>
      <c r="Y11" s="73"/>
      <c r="Z11" s="73"/>
      <c r="AA11" s="73"/>
      <c r="AB11" s="73"/>
      <c r="AC11" s="73"/>
      <c r="AD11" s="73"/>
      <c r="AE11" s="73"/>
      <c r="AF11" s="73"/>
      <c r="AG11" s="73"/>
      <c r="AH11" s="73"/>
      <c r="AI11" s="73"/>
      <c r="AJ11" s="73"/>
      <c r="AK11" s="73"/>
      <c r="AL11" s="73"/>
      <c r="AM11" s="73"/>
      <c r="AN11" s="73"/>
      <c r="AO11" s="73"/>
      <c r="AP11" s="73"/>
      <c r="AQ11" s="73"/>
      <c r="AR11" s="73"/>
      <c r="AS11" s="73"/>
      <c r="AT11" s="73"/>
      <c r="AU11" s="73"/>
      <c r="AV11" s="73"/>
      <c r="AW11" s="73"/>
      <c r="AX11" s="73"/>
      <c r="AY11" s="73"/>
      <c r="AZ11" s="73"/>
      <c r="BA11" s="73"/>
      <c r="BB11" s="73"/>
      <c r="BC11" s="73"/>
      <c r="BD11" s="73"/>
      <c r="BE11" s="73"/>
      <c r="BF11" s="73"/>
      <c r="BG11" s="73"/>
      <c r="BH11" s="73"/>
      <c r="BI11" s="73"/>
      <c r="BJ11" s="73"/>
      <c r="BK11" s="73"/>
      <c r="BL11" s="73"/>
      <c r="BM11" s="73"/>
      <c r="BN11" s="73"/>
      <c r="BO11" s="73"/>
      <c r="BP11" s="73"/>
      <c r="BQ11" s="73"/>
      <c r="BR11" s="73"/>
      <c r="BS11" s="73"/>
      <c r="BT11" s="73"/>
      <c r="BU11" s="73"/>
      <c r="BV11" s="73"/>
      <c r="BW11" s="73"/>
      <c r="BX11" s="73"/>
      <c r="BY11" s="73"/>
      <c r="BZ11" s="73"/>
      <c r="CA11" s="73"/>
      <c r="CB11" s="73"/>
      <c r="CC11" s="73"/>
      <c r="CD11" s="73"/>
      <c r="CE11" s="74"/>
      <c r="CF11" s="73"/>
      <c r="CG11" s="74"/>
      <c r="CH11" s="96"/>
      <c r="CI11" s="96"/>
    </row>
    <row r="12" spans="1:87" ht="15" customHeight="1">
      <c r="A12" s="566" t="s">
        <v>89</v>
      </c>
      <c r="B12" s="567" t="s">
        <v>141</v>
      </c>
      <c r="C12" s="104"/>
      <c r="D12" s="104"/>
      <c r="E12" s="73"/>
      <c r="F12" s="73"/>
      <c r="G12" s="73"/>
      <c r="H12" s="73"/>
      <c r="I12" s="104"/>
      <c r="J12" s="73"/>
      <c r="K12" s="73"/>
      <c r="L12" s="73"/>
      <c r="M12" s="73"/>
      <c r="N12" s="73"/>
      <c r="O12" s="96"/>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4"/>
      <c r="CF12" s="73"/>
      <c r="CG12" s="74"/>
      <c r="CH12" s="96"/>
      <c r="CI12" s="96"/>
    </row>
    <row r="13" spans="1:87" ht="15" customHeight="1">
      <c r="A13" s="566" t="s">
        <v>139</v>
      </c>
      <c r="B13" s="567" t="s">
        <v>375</v>
      </c>
      <c r="C13" s="73"/>
      <c r="D13" s="73"/>
      <c r="E13" s="73"/>
      <c r="F13" s="73"/>
      <c r="G13" s="73"/>
      <c r="H13" s="73"/>
      <c r="I13" s="104"/>
      <c r="J13" s="73"/>
      <c r="K13" s="73"/>
      <c r="L13" s="73"/>
      <c r="M13" s="73"/>
      <c r="N13" s="73"/>
      <c r="O13" s="96"/>
      <c r="P13" s="73"/>
      <c r="Q13" s="73"/>
      <c r="R13" s="73"/>
      <c r="S13" s="73"/>
      <c r="T13" s="73"/>
      <c r="U13" s="73"/>
      <c r="V13" s="73"/>
      <c r="W13" s="73"/>
      <c r="X13" s="73"/>
      <c r="Y13" s="73"/>
      <c r="Z13" s="73"/>
      <c r="AA13" s="73"/>
      <c r="AB13" s="73"/>
      <c r="AC13" s="73"/>
      <c r="AD13" s="73"/>
      <c r="AE13" s="73"/>
      <c r="AF13" s="73"/>
      <c r="AG13" s="73"/>
      <c r="AH13" s="73"/>
      <c r="AI13" s="73"/>
      <c r="AJ13" s="73"/>
      <c r="AK13" s="73"/>
      <c r="AL13" s="73"/>
      <c r="AM13" s="73"/>
      <c r="AN13" s="73"/>
      <c r="AO13" s="73"/>
      <c r="AP13" s="73"/>
      <c r="AQ13" s="73"/>
      <c r="AR13" s="73"/>
      <c r="AS13" s="73"/>
      <c r="AT13" s="73"/>
      <c r="AU13" s="73"/>
      <c r="AV13" s="73"/>
      <c r="AW13" s="73"/>
      <c r="AX13" s="73"/>
      <c r="AY13" s="73"/>
      <c r="AZ13" s="73"/>
      <c r="BA13" s="73"/>
      <c r="BB13" s="73"/>
      <c r="BC13" s="73"/>
      <c r="BD13" s="73"/>
      <c r="BE13" s="73"/>
      <c r="BF13" s="73"/>
      <c r="BG13" s="73"/>
      <c r="BH13" s="73"/>
      <c r="BI13" s="73"/>
      <c r="BJ13" s="73"/>
      <c r="BK13" s="73"/>
      <c r="BL13" s="73"/>
      <c r="BM13" s="73"/>
      <c r="BN13" s="73"/>
      <c r="BO13" s="73"/>
      <c r="BP13" s="73"/>
      <c r="BQ13" s="73"/>
      <c r="BR13" s="73"/>
      <c r="BS13" s="73"/>
      <c r="BT13" s="73"/>
      <c r="BU13" s="73"/>
      <c r="BV13" s="73"/>
      <c r="BW13" s="73"/>
      <c r="BX13" s="73"/>
      <c r="BY13" s="73"/>
      <c r="BZ13" s="73"/>
      <c r="CA13" s="73"/>
      <c r="CB13" s="73"/>
      <c r="CC13" s="73"/>
      <c r="CD13" s="73"/>
      <c r="CE13" s="74"/>
      <c r="CF13" s="73"/>
      <c r="CG13" s="74"/>
      <c r="CH13" s="96"/>
      <c r="CI13" s="96"/>
    </row>
    <row r="14" spans="1:87" ht="15" customHeight="1">
      <c r="A14" s="566" t="s">
        <v>60</v>
      </c>
      <c r="B14" s="567" t="s">
        <v>21</v>
      </c>
      <c r="C14" s="73"/>
      <c r="D14" s="73"/>
      <c r="E14" s="73"/>
      <c r="F14" s="73"/>
      <c r="G14" s="73"/>
      <c r="H14" s="73"/>
      <c r="I14" s="104"/>
      <c r="J14" s="73"/>
      <c r="K14" s="73"/>
      <c r="L14" s="73"/>
      <c r="M14" s="73"/>
      <c r="N14" s="73"/>
      <c r="O14" s="96"/>
      <c r="P14" s="73"/>
      <c r="Q14" s="73"/>
      <c r="R14" s="73"/>
      <c r="S14" s="73"/>
      <c r="T14" s="73"/>
      <c r="U14" s="73"/>
      <c r="V14" s="73"/>
      <c r="W14" s="73"/>
      <c r="X14" s="73"/>
      <c r="Y14" s="73"/>
      <c r="Z14" s="73"/>
      <c r="AA14" s="73"/>
      <c r="AB14" s="73"/>
      <c r="AC14" s="73"/>
      <c r="AD14" s="73"/>
      <c r="AE14" s="73"/>
      <c r="AF14" s="73"/>
      <c r="AG14" s="73"/>
      <c r="AH14" s="73"/>
      <c r="AI14" s="73"/>
      <c r="AJ14" s="73"/>
      <c r="AK14" s="73"/>
      <c r="AL14" s="73"/>
      <c r="AM14" s="73"/>
      <c r="AN14" s="73"/>
      <c r="AO14" s="73"/>
      <c r="AP14" s="73"/>
      <c r="AQ14" s="73"/>
      <c r="AR14" s="73"/>
      <c r="AS14" s="73"/>
      <c r="AT14" s="73"/>
      <c r="AU14" s="73"/>
      <c r="AV14" s="73"/>
      <c r="AW14" s="73"/>
      <c r="AX14" s="73"/>
      <c r="AY14" s="73"/>
      <c r="AZ14" s="73"/>
      <c r="BA14" s="73"/>
      <c r="BB14" s="73"/>
      <c r="BC14" s="73"/>
      <c r="BD14" s="73"/>
      <c r="BE14" s="73"/>
      <c r="BF14" s="73"/>
      <c r="BG14" s="73"/>
      <c r="BH14" s="73"/>
      <c r="BI14" s="73"/>
      <c r="BJ14" s="73"/>
      <c r="BK14" s="73"/>
      <c r="BL14" s="73"/>
      <c r="BM14" s="73"/>
      <c r="BN14" s="73"/>
      <c r="BO14" s="73"/>
      <c r="BP14" s="73"/>
      <c r="BQ14" s="73"/>
      <c r="BR14" s="73"/>
      <c r="BS14" s="73"/>
      <c r="BT14" s="73"/>
      <c r="BU14" s="73"/>
      <c r="BV14" s="73"/>
      <c r="BW14" s="73"/>
      <c r="BX14" s="73"/>
      <c r="BY14" s="73"/>
      <c r="BZ14" s="73"/>
      <c r="CA14" s="73"/>
      <c r="CB14" s="73"/>
      <c r="CC14" s="73"/>
      <c r="CD14" s="73"/>
      <c r="CE14" s="74"/>
      <c r="CF14" s="73"/>
      <c r="CG14" s="74"/>
      <c r="CH14" s="96"/>
      <c r="CI14" s="96"/>
    </row>
    <row r="15" spans="1:87" ht="15" customHeight="1">
      <c r="A15" s="566" t="s">
        <v>61</v>
      </c>
      <c r="B15" s="567" t="s">
        <v>377</v>
      </c>
      <c r="C15" s="73"/>
      <c r="D15" s="73"/>
      <c r="E15" s="73"/>
      <c r="F15" s="73"/>
      <c r="G15" s="73"/>
      <c r="H15" s="73"/>
      <c r="I15" s="104"/>
      <c r="J15" s="73"/>
      <c r="K15" s="73"/>
      <c r="L15" s="73"/>
      <c r="M15" s="73"/>
      <c r="N15" s="73"/>
      <c r="O15" s="96"/>
      <c r="P15" s="73"/>
      <c r="Q15" s="73"/>
      <c r="R15" s="73"/>
      <c r="S15" s="73"/>
      <c r="T15" s="73"/>
      <c r="U15" s="73"/>
      <c r="V15" s="73"/>
      <c r="W15" s="73"/>
      <c r="X15" s="73"/>
      <c r="Y15" s="73"/>
      <c r="Z15" s="73"/>
      <c r="AA15" s="73"/>
      <c r="AB15" s="73"/>
      <c r="AC15" s="73"/>
      <c r="AD15" s="73"/>
      <c r="AE15" s="73"/>
      <c r="AF15" s="73"/>
      <c r="AG15" s="73"/>
      <c r="AH15" s="73"/>
      <c r="AI15" s="73"/>
      <c r="AJ15" s="73"/>
      <c r="AK15" s="73"/>
      <c r="AL15" s="73"/>
      <c r="AM15" s="73"/>
      <c r="AN15" s="73"/>
      <c r="AO15" s="73"/>
      <c r="AP15" s="73"/>
      <c r="AQ15" s="73"/>
      <c r="AR15" s="73"/>
      <c r="AS15" s="73"/>
      <c r="AT15" s="73"/>
      <c r="AU15" s="73"/>
      <c r="AV15" s="73"/>
      <c r="AW15" s="73"/>
      <c r="AX15" s="73"/>
      <c r="AY15" s="73"/>
      <c r="AZ15" s="73"/>
      <c r="BA15" s="73"/>
      <c r="BB15" s="73"/>
      <c r="BC15" s="73"/>
      <c r="BD15" s="73"/>
      <c r="BE15" s="73"/>
      <c r="BF15" s="73"/>
      <c r="BG15" s="73"/>
      <c r="BH15" s="73"/>
      <c r="BI15" s="73"/>
      <c r="BJ15" s="73"/>
      <c r="BK15" s="73"/>
      <c r="BL15" s="73"/>
      <c r="BM15" s="73"/>
      <c r="BN15" s="73"/>
      <c r="BO15" s="73"/>
      <c r="BP15" s="73"/>
      <c r="BQ15" s="73"/>
      <c r="BR15" s="73"/>
      <c r="BS15" s="73"/>
      <c r="BT15" s="73"/>
      <c r="BU15" s="73"/>
      <c r="BV15" s="73"/>
      <c r="BW15" s="73"/>
      <c r="BX15" s="73"/>
      <c r="BY15" s="73"/>
      <c r="BZ15" s="73"/>
      <c r="CA15" s="73"/>
      <c r="CB15" s="73"/>
      <c r="CC15" s="73"/>
      <c r="CD15" s="73"/>
      <c r="CE15" s="74"/>
      <c r="CF15" s="73"/>
      <c r="CG15" s="74"/>
      <c r="CH15" s="96"/>
      <c r="CI15" s="96"/>
    </row>
    <row r="16" spans="1:87" ht="15" customHeight="1">
      <c r="A16" s="566" t="s">
        <v>243</v>
      </c>
      <c r="B16" s="567" t="s">
        <v>22</v>
      </c>
      <c r="C16" s="73"/>
      <c r="D16" s="73"/>
      <c r="E16" s="73"/>
      <c r="F16" s="73"/>
      <c r="G16" s="73"/>
      <c r="H16" s="73"/>
      <c r="I16" s="104"/>
      <c r="J16" s="73"/>
      <c r="K16" s="73"/>
      <c r="L16" s="73"/>
      <c r="M16" s="73"/>
      <c r="N16" s="73"/>
      <c r="O16" s="96"/>
      <c r="P16" s="73" t="e">
        <f>P8+P14+P13+#REF!+1</f>
        <v>#REF!</v>
      </c>
      <c r="Q16" s="73"/>
      <c r="R16" s="73"/>
      <c r="S16" s="73"/>
      <c r="T16" s="73" t="e">
        <f>T8+T14+T13+#REF!+1</f>
        <v>#REF!</v>
      </c>
      <c r="U16" s="73"/>
      <c r="V16" s="73"/>
      <c r="W16" s="73"/>
      <c r="X16" s="73"/>
      <c r="Y16" s="73"/>
      <c r="Z16" s="73"/>
      <c r="AA16" s="73"/>
      <c r="AB16" s="73"/>
      <c r="AC16" s="73"/>
      <c r="AD16" s="73"/>
      <c r="AE16" s="73"/>
      <c r="AF16" s="73"/>
      <c r="AG16" s="73"/>
      <c r="AH16" s="73"/>
      <c r="AI16" s="73"/>
      <c r="AJ16" s="73"/>
      <c r="AK16" s="73"/>
      <c r="AL16" s="73"/>
      <c r="AM16" s="73"/>
      <c r="AN16" s="73"/>
      <c r="AO16" s="73"/>
      <c r="AP16" s="73"/>
      <c r="AQ16" s="73"/>
      <c r="AR16" s="73" t="e">
        <f>AR8+AR14+AR13+#REF!+1</f>
        <v>#REF!</v>
      </c>
      <c r="AS16" s="73"/>
      <c r="AT16" s="73"/>
      <c r="AU16" s="73"/>
      <c r="AV16" s="73"/>
      <c r="AW16" s="73"/>
      <c r="AX16" s="73"/>
      <c r="AY16" s="73"/>
      <c r="AZ16" s="73"/>
      <c r="BA16" s="73"/>
      <c r="BB16" s="73"/>
      <c r="BC16" s="73"/>
      <c r="BD16" s="73"/>
      <c r="BE16" s="73"/>
      <c r="BF16" s="73"/>
      <c r="BG16" s="73"/>
      <c r="BH16" s="73"/>
      <c r="BI16" s="73"/>
      <c r="BJ16" s="73" t="e">
        <f>(BJ8+BJ14+BJ13+#REF!)+1</f>
        <v>#REF!</v>
      </c>
      <c r="BK16" s="73"/>
      <c r="BL16" s="73"/>
      <c r="BM16" s="73"/>
      <c r="BN16" s="73"/>
      <c r="BO16" s="73"/>
      <c r="BP16" s="73"/>
      <c r="BQ16" s="73"/>
      <c r="BR16" s="73"/>
      <c r="BS16" s="73"/>
      <c r="BT16" s="73"/>
      <c r="BU16" s="73"/>
      <c r="BV16" s="73"/>
      <c r="BW16" s="73"/>
      <c r="BX16" s="73"/>
      <c r="BY16" s="73"/>
      <c r="BZ16" s="73"/>
      <c r="CA16" s="73"/>
      <c r="CB16" s="73"/>
      <c r="CC16" s="73"/>
      <c r="CD16" s="73"/>
      <c r="CE16" s="74"/>
      <c r="CF16" s="73"/>
      <c r="CG16" s="74"/>
      <c r="CH16" s="96"/>
      <c r="CI16" s="96"/>
    </row>
    <row r="17" spans="1:87" ht="13.8">
      <c r="A17" s="569" t="s">
        <v>231</v>
      </c>
      <c r="B17" s="567" t="s">
        <v>252</v>
      </c>
      <c r="C17" s="73"/>
      <c r="D17" s="35"/>
      <c r="E17" s="20"/>
      <c r="F17" s="20"/>
      <c r="G17" s="35"/>
      <c r="H17" s="20"/>
      <c r="I17" s="78"/>
      <c r="J17" s="20"/>
      <c r="K17" s="20"/>
      <c r="L17" s="20"/>
      <c r="M17" s="20"/>
      <c r="N17" s="20"/>
      <c r="O17" s="97"/>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75"/>
      <c r="CF17" s="20"/>
      <c r="CG17" s="75"/>
      <c r="CH17" s="97"/>
      <c r="CI17" s="97"/>
    </row>
    <row r="18" spans="1:87" ht="15" customHeight="1">
      <c r="A18" s="566" t="s">
        <v>62</v>
      </c>
      <c r="B18" s="567" t="s">
        <v>9</v>
      </c>
      <c r="C18" s="73"/>
      <c r="D18" s="35"/>
      <c r="E18" s="20"/>
      <c r="F18" s="20"/>
      <c r="G18" s="35"/>
      <c r="H18" s="20"/>
      <c r="I18" s="78"/>
      <c r="J18" s="20"/>
      <c r="K18" s="20"/>
      <c r="L18" s="20"/>
      <c r="M18" s="20"/>
      <c r="N18" s="20"/>
      <c r="O18" s="97"/>
      <c r="P18" s="20"/>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75"/>
      <c r="CF18" s="20"/>
      <c r="CG18" s="75"/>
      <c r="CH18" s="97"/>
      <c r="CI18" s="97"/>
    </row>
    <row r="19" spans="1:87" ht="15.75" customHeight="1">
      <c r="A19" s="566" t="s">
        <v>232</v>
      </c>
      <c r="B19" s="567" t="s">
        <v>57</v>
      </c>
      <c r="C19" s="73"/>
      <c r="D19" s="35"/>
      <c r="E19" s="20"/>
      <c r="F19" s="20"/>
      <c r="G19" s="35"/>
      <c r="H19" s="20"/>
      <c r="I19" s="78"/>
      <c r="J19" s="20"/>
      <c r="K19" s="20"/>
      <c r="L19" s="20"/>
      <c r="M19" s="20"/>
      <c r="N19" s="20"/>
      <c r="O19" s="97"/>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75"/>
      <c r="CF19" s="20"/>
      <c r="CG19" s="75"/>
      <c r="CH19" s="97"/>
      <c r="CI19" s="97"/>
    </row>
    <row r="20" spans="1:87" ht="15.75" customHeight="1">
      <c r="A20" s="566" t="s">
        <v>249</v>
      </c>
      <c r="B20" s="567" t="s">
        <v>253</v>
      </c>
      <c r="C20" s="73"/>
      <c r="D20" s="35"/>
      <c r="E20" s="20"/>
      <c r="F20" s="20"/>
      <c r="G20" s="35"/>
      <c r="H20" s="20"/>
      <c r="I20" s="78"/>
      <c r="J20" s="20"/>
      <c r="K20" s="20"/>
      <c r="L20" s="20"/>
      <c r="M20" s="20"/>
      <c r="N20" s="20"/>
      <c r="O20" s="97"/>
      <c r="P20" s="20"/>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75"/>
      <c r="CF20" s="20"/>
      <c r="CG20" s="75"/>
      <c r="CH20" s="97"/>
      <c r="CI20" s="97"/>
    </row>
    <row r="21" spans="1:87" ht="15" customHeight="1">
      <c r="A21" s="566" t="s">
        <v>286</v>
      </c>
      <c r="B21" s="567" t="s">
        <v>376</v>
      </c>
      <c r="C21" s="73"/>
      <c r="D21" s="35"/>
      <c r="E21" s="20"/>
      <c r="F21" s="20"/>
      <c r="G21" s="35"/>
      <c r="H21" s="20"/>
      <c r="I21" s="78"/>
      <c r="J21" s="20"/>
      <c r="K21" s="20"/>
      <c r="L21" s="20"/>
      <c r="M21" s="20"/>
      <c r="N21" s="20"/>
      <c r="O21" s="97"/>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75"/>
      <c r="CF21" s="20"/>
      <c r="CG21" s="75"/>
      <c r="CH21" s="97"/>
      <c r="CI21" s="97"/>
    </row>
    <row r="22" spans="1:87" ht="15" customHeight="1">
      <c r="A22" s="566" t="s">
        <v>63</v>
      </c>
      <c r="B22" s="567" t="s">
        <v>267</v>
      </c>
      <c r="C22" s="73"/>
      <c r="D22" s="35"/>
      <c r="E22" s="20"/>
      <c r="F22" s="20"/>
      <c r="G22" s="35"/>
      <c r="H22" s="20"/>
      <c r="I22" s="78"/>
      <c r="J22" s="20"/>
      <c r="K22" s="20"/>
      <c r="L22" s="20"/>
      <c r="M22" s="20"/>
      <c r="N22" s="20"/>
      <c r="O22" s="97"/>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75"/>
      <c r="CF22" s="20"/>
      <c r="CG22" s="75"/>
      <c r="CH22" s="97"/>
      <c r="CI22" s="97"/>
    </row>
    <row r="23" spans="1:87" ht="15" customHeight="1">
      <c r="A23" s="566" t="s">
        <v>140</v>
      </c>
      <c r="B23" s="567" t="s">
        <v>266</v>
      </c>
      <c r="C23" s="73"/>
      <c r="D23" s="35"/>
      <c r="E23" s="20"/>
      <c r="F23" s="20"/>
      <c r="G23" s="35"/>
      <c r="H23" s="20"/>
      <c r="I23" s="78"/>
      <c r="J23" s="20"/>
      <c r="K23" s="20"/>
      <c r="L23" s="20"/>
      <c r="M23" s="20"/>
      <c r="N23" s="20"/>
      <c r="O23" s="97"/>
      <c r="P23" s="20"/>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75"/>
      <c r="CF23" s="20"/>
      <c r="CG23" s="75"/>
      <c r="CH23" s="97"/>
      <c r="CI23" s="97"/>
    </row>
    <row r="24" spans="1:87" ht="15" customHeight="1">
      <c r="A24" s="566" t="s">
        <v>270</v>
      </c>
      <c r="B24" s="567" t="s">
        <v>378</v>
      </c>
      <c r="C24" s="73"/>
      <c r="D24" s="35"/>
      <c r="E24" s="20"/>
      <c r="F24" s="20"/>
      <c r="G24" s="35"/>
      <c r="H24" s="20"/>
      <c r="I24" s="78"/>
      <c r="J24" s="20"/>
      <c r="K24" s="20"/>
      <c r="L24" s="20"/>
      <c r="M24" s="20"/>
      <c r="N24" s="20"/>
      <c r="O24" s="97"/>
      <c r="P24" s="20"/>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75"/>
      <c r="CF24" s="20"/>
      <c r="CG24" s="75"/>
      <c r="CH24" s="97"/>
      <c r="CI24" s="97"/>
    </row>
    <row r="25" spans="1:87" ht="15" customHeight="1">
      <c r="A25" s="566" t="s">
        <v>23</v>
      </c>
      <c r="B25" s="567" t="s">
        <v>268</v>
      </c>
      <c r="C25" s="73"/>
      <c r="D25" s="35"/>
      <c r="E25" s="20"/>
      <c r="F25" s="20"/>
      <c r="G25" s="35"/>
      <c r="H25" s="20"/>
      <c r="I25" s="78"/>
      <c r="J25" s="20"/>
      <c r="K25" s="20"/>
      <c r="L25" s="20"/>
      <c r="M25" s="20"/>
      <c r="N25" s="20"/>
      <c r="O25" s="97"/>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75"/>
      <c r="CF25" s="20"/>
      <c r="CG25" s="75"/>
      <c r="CH25" s="97"/>
      <c r="CI25" s="97"/>
    </row>
    <row r="26" spans="1:87" ht="15" customHeight="1">
      <c r="A26" s="566" t="s">
        <v>65</v>
      </c>
      <c r="B26" s="567" t="s">
        <v>10</v>
      </c>
      <c r="C26" s="73"/>
      <c r="D26" s="35"/>
      <c r="E26" s="20"/>
      <c r="F26" s="20"/>
      <c r="G26" s="35"/>
      <c r="H26" s="20"/>
      <c r="I26" s="78"/>
      <c r="J26" s="20"/>
      <c r="K26" s="20"/>
      <c r="L26" s="20"/>
      <c r="M26" s="20"/>
      <c r="N26" s="20"/>
      <c r="O26" s="97"/>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75"/>
      <c r="CF26" s="20"/>
      <c r="CG26" s="75"/>
      <c r="CH26" s="97"/>
      <c r="CI26" s="97"/>
    </row>
    <row r="27" spans="1:87" ht="15" customHeight="1">
      <c r="A27" s="566" t="s">
        <v>66</v>
      </c>
      <c r="B27" s="567" t="s">
        <v>279</v>
      </c>
      <c r="C27" s="20"/>
      <c r="D27" s="20"/>
      <c r="E27" s="20"/>
      <c r="F27" s="20"/>
      <c r="G27" s="20"/>
      <c r="H27" s="20"/>
      <c r="I27" s="78"/>
      <c r="J27" s="20"/>
      <c r="K27" s="20"/>
      <c r="L27" s="20"/>
      <c r="M27" s="20"/>
      <c r="N27" s="20"/>
      <c r="O27" s="97"/>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c r="CB27" s="20"/>
      <c r="CC27" s="20"/>
      <c r="CD27" s="20"/>
      <c r="CE27" s="75"/>
      <c r="CF27" s="20"/>
      <c r="CG27" s="75"/>
      <c r="CH27" s="97"/>
      <c r="CI27" s="97"/>
    </row>
    <row r="28" spans="1:87" ht="15" customHeight="1">
      <c r="A28" s="566" t="s">
        <v>67</v>
      </c>
      <c r="B28" s="567" t="s">
        <v>269</v>
      </c>
      <c r="C28" s="20"/>
      <c r="D28" s="20"/>
      <c r="E28" s="20"/>
      <c r="F28" s="20"/>
      <c r="G28" s="20"/>
      <c r="H28" s="20"/>
      <c r="I28" s="78"/>
      <c r="J28" s="20"/>
      <c r="K28" s="20"/>
      <c r="L28" s="20"/>
      <c r="M28" s="20"/>
      <c r="N28" s="20"/>
      <c r="O28" s="97"/>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75"/>
      <c r="CF28" s="20"/>
      <c r="CG28" s="75"/>
      <c r="CH28" s="97"/>
      <c r="CI28" s="97"/>
    </row>
    <row r="29" spans="1:87" ht="15" customHeight="1">
      <c r="A29" s="566" t="s">
        <v>15</v>
      </c>
      <c r="B29" s="567" t="s">
        <v>11</v>
      </c>
      <c r="C29" s="20"/>
      <c r="D29" s="20"/>
      <c r="E29" s="20"/>
      <c r="F29" s="20"/>
      <c r="G29" s="20"/>
      <c r="H29" s="20"/>
      <c r="I29" s="78"/>
      <c r="J29" s="20"/>
      <c r="K29" s="20"/>
      <c r="L29" s="20" t="e">
        <v>#N/A</v>
      </c>
      <c r="M29" s="20"/>
      <c r="N29" s="20"/>
      <c r="O29" s="97"/>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20"/>
      <c r="CB29" s="20"/>
      <c r="CC29" s="20"/>
      <c r="CD29" s="20"/>
      <c r="CE29" s="75"/>
      <c r="CF29" s="20"/>
      <c r="CG29" s="75"/>
      <c r="CH29" s="97"/>
      <c r="CI29" s="97"/>
    </row>
    <row r="30" spans="1:87" ht="15" customHeight="1">
      <c r="A30" s="566" t="s">
        <v>16</v>
      </c>
      <c r="B30" s="567" t="s">
        <v>12</v>
      </c>
      <c r="C30" s="20"/>
      <c r="D30" s="20"/>
      <c r="E30" s="20"/>
      <c r="F30" s="20"/>
      <c r="G30" s="20"/>
      <c r="H30" s="20"/>
      <c r="I30" s="78"/>
      <c r="J30" s="20"/>
      <c r="K30" s="20"/>
      <c r="L30" s="20">
        <f>L40</f>
        <v>0</v>
      </c>
      <c r="M30" s="20"/>
      <c r="N30" s="20"/>
      <c r="O30" s="97"/>
      <c r="P30" s="20"/>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s="20"/>
      <c r="CB30" s="20"/>
      <c r="CC30" s="20"/>
      <c r="CD30" s="20"/>
      <c r="CE30" s="75"/>
      <c r="CF30" s="20"/>
      <c r="CG30" s="75"/>
      <c r="CH30" s="97"/>
      <c r="CI30" s="97"/>
    </row>
    <row r="31" spans="1:87" ht="15" customHeight="1">
      <c r="A31" s="566" t="s">
        <v>17</v>
      </c>
      <c r="B31" s="567" t="s">
        <v>263</v>
      </c>
      <c r="C31" s="20"/>
      <c r="D31" s="20"/>
      <c r="E31" s="20"/>
      <c r="F31" s="20"/>
      <c r="G31" s="20"/>
      <c r="H31" s="20"/>
      <c r="I31" s="78"/>
      <c r="J31" s="20"/>
      <c r="K31" s="20"/>
      <c r="L31" s="20"/>
      <c r="M31" s="20"/>
      <c r="N31" s="20"/>
      <c r="O31" s="97"/>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c r="CB31" s="20"/>
      <c r="CC31" s="20"/>
      <c r="CD31" s="20"/>
      <c r="CE31" s="75"/>
      <c r="CF31" s="20"/>
      <c r="CG31" s="75"/>
      <c r="CH31" s="97"/>
      <c r="CI31" s="97"/>
    </row>
    <row r="32" spans="1:87" ht="15" customHeight="1">
      <c r="A32" s="566" t="s">
        <v>18</v>
      </c>
      <c r="B32" s="567" t="s">
        <v>13</v>
      </c>
      <c r="C32" s="20"/>
      <c r="D32" s="20"/>
      <c r="E32" s="20"/>
      <c r="F32" s="20"/>
      <c r="G32" s="20"/>
      <c r="H32" s="20"/>
      <c r="I32" s="78"/>
      <c r="J32" s="20"/>
      <c r="K32" s="20"/>
      <c r="L32" s="20"/>
      <c r="M32" s="20"/>
      <c r="N32" s="20"/>
      <c r="O32" s="97"/>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75"/>
      <c r="CF32" s="20"/>
      <c r="CG32" s="75"/>
      <c r="CH32" s="97"/>
      <c r="CI32" s="97"/>
    </row>
    <row r="33" spans="1:103" ht="15" customHeight="1">
      <c r="A33" s="566" t="s">
        <v>19</v>
      </c>
      <c r="B33" s="567" t="s">
        <v>14</v>
      </c>
      <c r="C33" s="20"/>
      <c r="D33" s="20"/>
      <c r="E33" s="20"/>
      <c r="F33" s="20"/>
      <c r="G33" s="20"/>
      <c r="H33" s="20"/>
      <c r="I33" s="78"/>
      <c r="J33" s="20"/>
      <c r="K33" s="20"/>
      <c r="L33" s="20"/>
      <c r="M33" s="20"/>
      <c r="N33" s="20"/>
      <c r="O33" s="97"/>
      <c r="P33" s="20"/>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c r="BA33" s="20"/>
      <c r="BB33" s="20"/>
      <c r="BC33" s="20"/>
      <c r="BD33" s="20"/>
      <c r="BE33" s="20"/>
      <c r="BF33" s="20"/>
      <c r="BG33" s="20"/>
      <c r="BH33" s="20"/>
      <c r="BI33" s="20"/>
      <c r="BJ33" s="20"/>
      <c r="BK33" s="20"/>
      <c r="BL33" s="20"/>
      <c r="BM33" s="20"/>
      <c r="BN33" s="20"/>
      <c r="BO33" s="20"/>
      <c r="BP33" s="20"/>
      <c r="BQ33" s="20"/>
      <c r="BR33" s="20"/>
      <c r="BS33" s="20"/>
      <c r="BT33" s="20"/>
      <c r="BU33" s="20"/>
      <c r="BV33" s="20"/>
      <c r="BW33" s="20"/>
      <c r="BX33" s="20"/>
      <c r="BY33" s="20"/>
      <c r="BZ33" s="20"/>
      <c r="CA33" s="20"/>
      <c r="CB33" s="20"/>
      <c r="CC33" s="20"/>
      <c r="CD33" s="20"/>
      <c r="CE33" s="75"/>
      <c r="CF33" s="20"/>
      <c r="CG33" s="75"/>
      <c r="CH33" s="97"/>
      <c r="CI33" s="97"/>
    </row>
    <row r="34" spans="1:103" ht="15" customHeight="1">
      <c r="A34" s="566" t="s">
        <v>276</v>
      </c>
      <c r="B34" s="567">
        <v>6110</v>
      </c>
      <c r="C34" s="20"/>
      <c r="D34" s="20"/>
      <c r="E34" s="20"/>
      <c r="F34" s="20"/>
      <c r="G34" s="20"/>
      <c r="H34" s="20"/>
      <c r="I34" s="78"/>
      <c r="J34" s="20"/>
      <c r="K34" s="20"/>
      <c r="L34" s="20"/>
      <c r="M34" s="20"/>
      <c r="N34" s="20"/>
      <c r="O34" s="97"/>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c r="BA34" s="20"/>
      <c r="BB34" s="20"/>
      <c r="BC34" s="20"/>
      <c r="BD34" s="20"/>
      <c r="BE34" s="20"/>
      <c r="BF34" s="20"/>
      <c r="BG34" s="20"/>
      <c r="BH34" s="20"/>
      <c r="BI34" s="20"/>
      <c r="BJ34" s="20"/>
      <c r="BK34" s="20"/>
      <c r="BL34" s="20"/>
      <c r="BM34" s="20"/>
      <c r="BN34" s="20"/>
      <c r="BO34" s="20"/>
      <c r="BP34" s="20"/>
      <c r="BQ34" s="20"/>
      <c r="BR34" s="20"/>
      <c r="BS34" s="20"/>
      <c r="BT34" s="20"/>
      <c r="BU34" s="20"/>
      <c r="BV34" s="20"/>
      <c r="BW34" s="20"/>
      <c r="BX34" s="20"/>
      <c r="BY34" s="20"/>
      <c r="BZ34" s="20"/>
      <c r="CA34" s="20"/>
      <c r="CB34" s="20"/>
      <c r="CC34" s="20"/>
      <c r="CD34" s="20"/>
      <c r="CE34" s="75"/>
      <c r="CF34" s="20"/>
      <c r="CG34" s="75"/>
      <c r="CH34" s="97"/>
      <c r="CI34" s="97"/>
    </row>
    <row r="35" spans="1:103" ht="15" customHeight="1">
      <c r="A35" s="566" t="s">
        <v>277</v>
      </c>
      <c r="B35" s="567">
        <v>6115</v>
      </c>
      <c r="C35" s="20"/>
      <c r="D35" s="20"/>
      <c r="E35" s="20"/>
      <c r="F35" s="20"/>
      <c r="G35" s="20"/>
      <c r="H35" s="20"/>
      <c r="I35" s="78"/>
      <c r="J35" s="20"/>
      <c r="K35" s="20"/>
      <c r="L35" s="20"/>
      <c r="M35" s="20"/>
      <c r="N35" s="20"/>
      <c r="O35" s="97"/>
      <c r="P35" s="20"/>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c r="BA35" s="20"/>
      <c r="BB35" s="20"/>
      <c r="BC35" s="20"/>
      <c r="BD35" s="20"/>
      <c r="BE35" s="20"/>
      <c r="BF35" s="20"/>
      <c r="BG35" s="20"/>
      <c r="BH35" s="20"/>
      <c r="BI35" s="20"/>
      <c r="BJ35" s="20"/>
      <c r="BK35" s="20"/>
      <c r="BL35" s="20"/>
      <c r="BM35" s="20"/>
      <c r="BN35" s="20"/>
      <c r="BO35" s="20"/>
      <c r="BP35" s="20"/>
      <c r="BQ35" s="20"/>
      <c r="BR35" s="20"/>
      <c r="BS35" s="20"/>
      <c r="BT35" s="20"/>
      <c r="BU35" s="20"/>
      <c r="BV35" s="20"/>
      <c r="BW35" s="20"/>
      <c r="BX35" s="20"/>
      <c r="BY35" s="20"/>
      <c r="BZ35" s="20"/>
      <c r="CA35" s="20"/>
      <c r="CB35" s="20"/>
      <c r="CC35" s="20"/>
      <c r="CD35" s="20"/>
      <c r="CE35" s="75"/>
      <c r="CF35" s="20"/>
      <c r="CG35" s="75"/>
      <c r="CH35" s="97"/>
      <c r="CI35" s="97"/>
    </row>
    <row r="36" spans="1:103" ht="15" customHeight="1">
      <c r="A36" s="566" t="s">
        <v>261</v>
      </c>
      <c r="B36" s="567" t="s">
        <v>262</v>
      </c>
      <c r="C36" s="20"/>
      <c r="D36" s="20"/>
      <c r="E36" s="20"/>
      <c r="F36" s="20"/>
      <c r="G36" s="20"/>
      <c r="H36" s="20"/>
      <c r="I36" s="78"/>
      <c r="J36" s="20"/>
      <c r="K36" s="20"/>
      <c r="L36" s="20"/>
      <c r="M36" s="20"/>
      <c r="N36" s="20"/>
      <c r="O36" s="97"/>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c r="BA36" s="20"/>
      <c r="BB36" s="20"/>
      <c r="BC36" s="20"/>
      <c r="BD36" s="20"/>
      <c r="BE36" s="20"/>
      <c r="BF36" s="20"/>
      <c r="BG36" s="20"/>
      <c r="BH36" s="20"/>
      <c r="BI36" s="20"/>
      <c r="BJ36" s="20"/>
      <c r="BK36" s="20"/>
      <c r="BL36" s="20"/>
      <c r="BM36" s="20"/>
      <c r="BN36" s="20"/>
      <c r="BO36" s="20"/>
      <c r="BP36" s="20"/>
      <c r="BQ36" s="20"/>
      <c r="BR36" s="20"/>
      <c r="BS36" s="20"/>
      <c r="BT36" s="20"/>
      <c r="BU36" s="20"/>
      <c r="BV36" s="20"/>
      <c r="BW36" s="20"/>
      <c r="BX36" s="20"/>
      <c r="BY36" s="20"/>
      <c r="BZ36" s="20"/>
      <c r="CA36" s="20"/>
      <c r="CB36" s="20"/>
      <c r="CC36" s="20"/>
      <c r="CD36" s="20"/>
      <c r="CE36" s="75"/>
      <c r="CF36" s="20"/>
      <c r="CG36" s="75"/>
      <c r="CH36" s="97"/>
      <c r="CI36" s="97"/>
    </row>
    <row r="37" spans="1:103" ht="15" customHeight="1">
      <c r="A37" s="217"/>
      <c r="B37" s="266"/>
      <c r="C37" s="20"/>
      <c r="D37" s="20"/>
      <c r="E37" s="20"/>
      <c r="F37" s="20"/>
      <c r="G37" s="20"/>
      <c r="H37" s="20"/>
      <c r="I37" s="78"/>
      <c r="J37" s="20"/>
      <c r="K37" s="20"/>
      <c r="L37" s="20"/>
      <c r="M37" s="20"/>
      <c r="N37" s="20"/>
      <c r="O37" s="97"/>
      <c r="P37" s="20"/>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c r="BA37" s="20"/>
      <c r="BB37" s="20"/>
      <c r="BC37" s="20"/>
      <c r="BD37" s="20"/>
      <c r="BE37" s="20"/>
      <c r="BF37" s="20"/>
      <c r="BG37" s="20"/>
      <c r="BH37" s="20"/>
      <c r="BI37" s="20"/>
      <c r="BJ37" s="20"/>
      <c r="BK37" s="20"/>
      <c r="BL37" s="20"/>
      <c r="BM37" s="20"/>
      <c r="BN37" s="20"/>
      <c r="BO37" s="20"/>
      <c r="BP37" s="20"/>
      <c r="BQ37" s="20"/>
      <c r="BR37" s="20"/>
      <c r="BS37" s="20"/>
      <c r="BT37" s="20"/>
      <c r="BU37" s="20"/>
      <c r="BV37" s="20"/>
      <c r="BW37" s="20"/>
      <c r="BX37" s="20"/>
      <c r="BY37" s="20"/>
      <c r="BZ37" s="20"/>
      <c r="CA37" s="20"/>
      <c r="CB37" s="20"/>
      <c r="CC37" s="20"/>
      <c r="CD37" s="20"/>
      <c r="CE37" s="75"/>
      <c r="CF37" s="20"/>
      <c r="CG37" s="75"/>
      <c r="CH37" s="97"/>
      <c r="CI37" s="97"/>
    </row>
    <row r="38" spans="1:103" ht="15" customHeight="1">
      <c r="A38" s="217"/>
      <c r="B38" s="266"/>
      <c r="C38" s="20"/>
      <c r="D38" s="20"/>
      <c r="E38" s="20"/>
      <c r="F38" s="20"/>
      <c r="G38" s="20"/>
      <c r="H38" s="20"/>
      <c r="I38" s="78"/>
      <c r="J38" s="20"/>
      <c r="K38" s="20"/>
      <c r="L38" s="20"/>
      <c r="M38" s="20"/>
      <c r="N38" s="20"/>
      <c r="O38" s="97"/>
      <c r="P38" s="20"/>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c r="CB38" s="20"/>
      <c r="CC38" s="20"/>
      <c r="CD38" s="20"/>
      <c r="CE38" s="75"/>
      <c r="CF38" s="20"/>
      <c r="CG38" s="75"/>
      <c r="CH38" s="97"/>
      <c r="CI38" s="97"/>
    </row>
    <row r="39" spans="1:103" s="224" customFormat="1" ht="62.4" customHeight="1">
      <c r="A39" s="262" t="s">
        <v>80</v>
      </c>
      <c r="B39" s="573"/>
      <c r="C39" s="219"/>
      <c r="D39" s="219"/>
      <c r="E39" s="219"/>
      <c r="F39" s="219"/>
      <c r="G39" s="219"/>
      <c r="H39" s="219"/>
      <c r="I39" s="220"/>
      <c r="J39" s="219"/>
      <c r="K39" s="219"/>
      <c r="L39" s="219"/>
      <c r="M39" s="219"/>
      <c r="N39" s="219"/>
      <c r="O39" s="221"/>
      <c r="P39" s="219"/>
      <c r="Q39" s="219"/>
      <c r="R39" s="219"/>
      <c r="S39" s="219"/>
      <c r="T39" s="219"/>
      <c r="U39" s="219"/>
      <c r="V39" s="219"/>
      <c r="W39" s="219"/>
      <c r="X39" s="219"/>
      <c r="Y39" s="219"/>
      <c r="Z39" s="219"/>
      <c r="AA39" s="219"/>
      <c r="AB39" s="219"/>
      <c r="AC39" s="219"/>
      <c r="AD39" s="219"/>
      <c r="AE39" s="219"/>
      <c r="AF39" s="219"/>
      <c r="AG39" s="219"/>
      <c r="AH39" s="219"/>
      <c r="AI39" s="219"/>
      <c r="AJ39" s="219"/>
      <c r="AK39" s="219"/>
      <c r="AL39" s="219"/>
      <c r="AM39" s="219"/>
      <c r="AN39" s="219"/>
      <c r="AO39" s="219"/>
      <c r="AP39" s="219"/>
      <c r="AQ39" s="219"/>
      <c r="AR39" s="219"/>
      <c r="AS39" s="219"/>
      <c r="AT39" s="219"/>
      <c r="AU39" s="219"/>
      <c r="AV39" s="219"/>
      <c r="AW39" s="219"/>
      <c r="AX39" s="219"/>
      <c r="AY39" s="219"/>
      <c r="AZ39" s="219"/>
      <c r="BA39" s="219"/>
      <c r="BB39" s="219"/>
      <c r="BC39" s="219"/>
      <c r="BD39" s="219"/>
      <c r="BE39" s="219"/>
      <c r="BF39" s="219"/>
      <c r="BG39" s="219"/>
      <c r="BH39" s="219"/>
      <c r="BI39" s="219"/>
      <c r="BJ39" s="219"/>
      <c r="BK39" s="219"/>
      <c r="BL39" s="219"/>
      <c r="BM39" s="219"/>
      <c r="BN39" s="219"/>
      <c r="BO39" s="219"/>
      <c r="BP39" s="219"/>
      <c r="BQ39" s="219"/>
      <c r="BR39" s="219"/>
      <c r="BS39" s="219"/>
      <c r="BT39" s="219"/>
      <c r="BU39" s="219"/>
      <c r="BV39" s="219"/>
      <c r="BW39" s="219"/>
      <c r="BX39" s="219"/>
      <c r="BY39" s="219"/>
      <c r="BZ39" s="219"/>
      <c r="CA39" s="219"/>
      <c r="CB39" s="219"/>
      <c r="CC39" s="219"/>
      <c r="CD39" s="219"/>
      <c r="CE39" s="222"/>
      <c r="CF39" s="219"/>
      <c r="CG39" s="222"/>
      <c r="CH39" s="221"/>
      <c r="CI39" s="221"/>
      <c r="CJ39" s="223"/>
      <c r="CK39" s="223"/>
      <c r="CL39" s="223"/>
      <c r="CM39" s="223"/>
      <c r="CN39" s="223"/>
      <c r="CO39" s="223"/>
      <c r="CP39" s="223"/>
      <c r="CQ39" s="223"/>
      <c r="CR39" s="223"/>
      <c r="CS39" s="223"/>
      <c r="CT39" s="223"/>
      <c r="CU39" s="223"/>
      <c r="CV39" s="223"/>
      <c r="CW39" s="223"/>
      <c r="CX39" s="223"/>
      <c r="CY39" s="223"/>
    </row>
    <row r="40" spans="1:103" s="224" customFormat="1" ht="41.4" customHeight="1">
      <c r="A40" s="668" t="s">
        <v>364</v>
      </c>
      <c r="B40" s="668"/>
      <c r="C40" s="20"/>
      <c r="D40" s="20"/>
      <c r="E40" s="20"/>
      <c r="F40" s="20"/>
      <c r="G40" s="20"/>
      <c r="H40" s="20"/>
      <c r="I40" s="78"/>
      <c r="J40" s="20"/>
      <c r="K40" s="20"/>
      <c r="L40" s="20"/>
      <c r="M40" s="20"/>
      <c r="N40" s="20"/>
      <c r="O40" s="97"/>
      <c r="P40" s="20"/>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c r="CB40" s="20"/>
      <c r="CC40" s="20"/>
      <c r="CD40" s="20"/>
      <c r="CE40" s="75"/>
      <c r="CF40" s="20"/>
      <c r="CG40" s="75"/>
      <c r="CH40" s="97"/>
      <c r="CI40" s="97"/>
      <c r="CJ40" s="223"/>
      <c r="CK40" s="223"/>
      <c r="CL40" s="223"/>
      <c r="CM40" s="223"/>
      <c r="CN40" s="223"/>
      <c r="CO40" s="223"/>
      <c r="CP40" s="223"/>
      <c r="CQ40" s="223"/>
      <c r="CR40" s="223"/>
      <c r="CS40" s="223"/>
      <c r="CT40" s="223"/>
      <c r="CU40" s="223"/>
      <c r="CV40" s="223"/>
      <c r="CW40" s="223"/>
      <c r="CX40" s="223"/>
      <c r="CY40" s="223"/>
    </row>
    <row r="41" spans="1:103" s="224" customFormat="1" ht="25.2" customHeight="1">
      <c r="A41" s="680" t="s">
        <v>362</v>
      </c>
      <c r="B41" s="680"/>
      <c r="C41" s="225"/>
      <c r="D41" s="225"/>
      <c r="E41" s="225"/>
      <c r="F41" s="225"/>
      <c r="G41" s="225"/>
      <c r="H41" s="225"/>
      <c r="I41" s="226"/>
      <c r="J41" s="225"/>
      <c r="K41" s="225"/>
      <c r="L41" s="225"/>
      <c r="M41" s="225"/>
      <c r="N41" s="225"/>
      <c r="O41" s="227"/>
      <c r="P41" s="225"/>
      <c r="Q41" s="225"/>
      <c r="R41" s="225"/>
      <c r="S41" s="225"/>
      <c r="T41" s="225"/>
      <c r="U41" s="225"/>
      <c r="V41" s="225"/>
      <c r="W41" s="225"/>
      <c r="X41" s="225"/>
      <c r="Y41" s="225"/>
      <c r="Z41" s="225"/>
      <c r="AA41" s="225"/>
      <c r="AB41" s="225"/>
      <c r="AC41" s="225"/>
      <c r="AD41" s="225"/>
      <c r="AE41" s="225"/>
      <c r="AF41" s="225"/>
      <c r="AG41" s="225"/>
      <c r="AH41" s="225"/>
      <c r="AI41" s="225"/>
      <c r="AJ41" s="225"/>
      <c r="AK41" s="225"/>
      <c r="AL41" s="225"/>
      <c r="AM41" s="225"/>
      <c r="AN41" s="225"/>
      <c r="AO41" s="225"/>
      <c r="AP41" s="225"/>
      <c r="AQ41" s="225"/>
      <c r="AR41" s="225"/>
      <c r="AS41" s="225"/>
      <c r="AT41" s="225"/>
      <c r="AU41" s="225"/>
      <c r="AV41" s="225"/>
      <c r="AW41" s="225"/>
      <c r="AX41" s="225"/>
      <c r="AY41" s="225"/>
      <c r="AZ41" s="225"/>
      <c r="BA41" s="225"/>
      <c r="BB41" s="225"/>
      <c r="BC41" s="225"/>
      <c r="BD41" s="225"/>
      <c r="BE41" s="225"/>
      <c r="BF41" s="225"/>
      <c r="BG41" s="225"/>
      <c r="BH41" s="225"/>
      <c r="BI41" s="225"/>
      <c r="BJ41" s="225"/>
      <c r="BK41" s="225"/>
      <c r="BL41" s="225"/>
      <c r="BM41" s="225"/>
      <c r="BN41" s="225"/>
      <c r="BO41" s="225"/>
      <c r="BP41" s="225"/>
      <c r="BQ41" s="225"/>
      <c r="BR41" s="225"/>
      <c r="BS41" s="225"/>
      <c r="BT41" s="225"/>
      <c r="BU41" s="225"/>
      <c r="BV41" s="225"/>
      <c r="BW41" s="225"/>
      <c r="BX41" s="225"/>
      <c r="BY41" s="225"/>
      <c r="BZ41" s="225"/>
      <c r="CA41" s="225"/>
      <c r="CB41" s="225"/>
      <c r="CC41" s="225"/>
      <c r="CD41" s="225"/>
      <c r="CE41" s="54"/>
      <c r="CF41" s="225"/>
      <c r="CG41" s="54"/>
      <c r="CH41" s="227"/>
      <c r="CI41" s="227"/>
      <c r="CJ41" s="223"/>
      <c r="CK41" s="223"/>
      <c r="CL41" s="223"/>
      <c r="CM41" s="223"/>
      <c r="CN41" s="223"/>
      <c r="CO41" s="223"/>
      <c r="CP41" s="223"/>
      <c r="CQ41" s="223"/>
      <c r="CR41" s="223"/>
      <c r="CS41" s="223"/>
      <c r="CT41" s="223"/>
      <c r="CU41" s="223"/>
      <c r="CV41" s="223"/>
      <c r="CW41" s="223"/>
      <c r="CX41" s="223"/>
      <c r="CY41" s="223"/>
    </row>
    <row r="42" spans="1:103" s="224" customFormat="1" ht="41.4" customHeight="1">
      <c r="A42" s="668" t="s">
        <v>361</v>
      </c>
      <c r="B42" s="668"/>
      <c r="C42" s="20"/>
      <c r="D42" s="20"/>
      <c r="E42" s="20"/>
      <c r="F42" s="20"/>
      <c r="G42" s="20"/>
      <c r="H42" s="20"/>
      <c r="I42" s="78"/>
      <c r="J42" s="20"/>
      <c r="K42" s="20"/>
      <c r="L42" s="20"/>
      <c r="M42" s="20"/>
      <c r="N42" s="20"/>
      <c r="O42" s="97"/>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75"/>
      <c r="CF42" s="20"/>
      <c r="CG42" s="75"/>
      <c r="CH42" s="97"/>
      <c r="CI42" s="97"/>
      <c r="CJ42" s="223"/>
      <c r="CK42" s="223"/>
      <c r="CL42" s="223"/>
      <c r="CM42" s="223"/>
      <c r="CN42" s="223"/>
      <c r="CO42" s="223"/>
      <c r="CP42" s="223"/>
      <c r="CQ42" s="223"/>
      <c r="CR42" s="223"/>
      <c r="CS42" s="223"/>
      <c r="CT42" s="223"/>
      <c r="CU42" s="223"/>
      <c r="CV42" s="223"/>
      <c r="CW42" s="223"/>
      <c r="CX42" s="223"/>
      <c r="CY42" s="223"/>
    </row>
    <row r="43" spans="1:103" s="232" customFormat="1" ht="24" customHeight="1">
      <c r="A43" s="669" t="s">
        <v>369</v>
      </c>
      <c r="B43" s="670"/>
      <c r="C43" s="9"/>
      <c r="D43" s="9"/>
      <c r="E43" s="9"/>
      <c r="F43" s="9"/>
      <c r="G43" s="9"/>
      <c r="H43" s="9"/>
      <c r="I43" s="228"/>
      <c r="J43" s="9"/>
      <c r="K43" s="9"/>
      <c r="L43" s="9"/>
      <c r="M43" s="9"/>
      <c r="N43" s="9"/>
      <c r="O43" s="22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230"/>
      <c r="CF43" s="9"/>
      <c r="CG43" s="230"/>
      <c r="CH43" s="229"/>
      <c r="CI43" s="229"/>
      <c r="CJ43" s="231"/>
      <c r="CK43" s="231"/>
      <c r="CL43" s="231"/>
      <c r="CM43" s="231"/>
      <c r="CN43" s="231"/>
      <c r="CO43" s="231"/>
      <c r="CP43" s="231"/>
      <c r="CQ43" s="231"/>
      <c r="CR43" s="231"/>
      <c r="CS43" s="231"/>
      <c r="CT43" s="231"/>
      <c r="CU43" s="231"/>
      <c r="CV43" s="231"/>
      <c r="CW43" s="231"/>
      <c r="CX43" s="231"/>
      <c r="CY43" s="231"/>
    </row>
    <row r="44" spans="1:103" s="232" customFormat="1" ht="24" customHeight="1">
      <c r="A44" s="669" t="s">
        <v>368</v>
      </c>
      <c r="B44" s="670"/>
      <c r="C44" s="9"/>
      <c r="D44" s="9"/>
      <c r="E44" s="9"/>
      <c r="F44" s="9"/>
      <c r="G44" s="9"/>
      <c r="H44" s="9"/>
      <c r="I44" s="228"/>
      <c r="J44" s="9"/>
      <c r="K44" s="9"/>
      <c r="L44" s="9"/>
      <c r="M44" s="9"/>
      <c r="N44" s="9"/>
      <c r="O44" s="22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230"/>
      <c r="CF44" s="9"/>
      <c r="CG44" s="230"/>
      <c r="CH44" s="229"/>
      <c r="CI44" s="229"/>
      <c r="CJ44" s="231"/>
      <c r="CK44" s="231"/>
      <c r="CL44" s="231"/>
      <c r="CM44" s="231"/>
      <c r="CN44" s="231"/>
      <c r="CO44" s="231"/>
      <c r="CP44" s="231"/>
      <c r="CQ44" s="231"/>
      <c r="CR44" s="231"/>
      <c r="CS44" s="231"/>
      <c r="CT44" s="231"/>
      <c r="CU44" s="231"/>
      <c r="CV44" s="231"/>
      <c r="CW44" s="231"/>
      <c r="CX44" s="231"/>
      <c r="CY44" s="231"/>
    </row>
    <row r="45" spans="1:103" s="232" customFormat="1" ht="22.95" customHeight="1">
      <c r="A45" s="669" t="s">
        <v>363</v>
      </c>
      <c r="B45" s="674"/>
      <c r="C45" s="9"/>
      <c r="D45" s="9"/>
      <c r="E45" s="9"/>
      <c r="F45" s="9"/>
      <c r="G45" s="9"/>
      <c r="H45" s="9"/>
      <c r="I45" s="228"/>
      <c r="J45" s="9"/>
      <c r="K45" s="9"/>
      <c r="L45" s="9"/>
      <c r="M45" s="9"/>
      <c r="N45" s="9"/>
      <c r="O45" s="22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230"/>
      <c r="CF45" s="9"/>
      <c r="CG45" s="230"/>
      <c r="CH45" s="229"/>
      <c r="CI45" s="229"/>
      <c r="CJ45" s="231"/>
      <c r="CK45" s="231"/>
      <c r="CL45" s="231"/>
      <c r="CM45" s="231"/>
      <c r="CN45" s="231"/>
      <c r="CO45" s="231"/>
      <c r="CP45" s="231"/>
      <c r="CQ45" s="231"/>
      <c r="CR45" s="231"/>
      <c r="CS45" s="231"/>
      <c r="CT45" s="231"/>
      <c r="CU45" s="231"/>
      <c r="CV45" s="231"/>
      <c r="CW45" s="231"/>
      <c r="CX45" s="231"/>
      <c r="CY45" s="231"/>
    </row>
    <row r="46" spans="1:103" s="224" customFormat="1" ht="41.4" customHeight="1">
      <c r="A46" s="668" t="s">
        <v>365</v>
      </c>
      <c r="B46" s="668"/>
      <c r="C46" s="20"/>
      <c r="D46" s="20"/>
      <c r="E46" s="20"/>
      <c r="F46" s="20"/>
      <c r="G46" s="20"/>
      <c r="H46" s="20"/>
      <c r="I46" s="78"/>
      <c r="J46" s="20"/>
      <c r="K46" s="20"/>
      <c r="L46" s="20"/>
      <c r="M46" s="20"/>
      <c r="N46" s="20"/>
      <c r="O46" s="97"/>
      <c r="P46" s="20"/>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75"/>
      <c r="CF46" s="20"/>
      <c r="CG46" s="75"/>
      <c r="CH46" s="97"/>
      <c r="CI46" s="97"/>
      <c r="CJ46" s="223"/>
      <c r="CK46" s="223"/>
      <c r="CL46" s="223"/>
      <c r="CM46" s="223"/>
      <c r="CN46" s="223"/>
      <c r="CO46" s="223"/>
      <c r="CP46" s="223"/>
      <c r="CQ46" s="223"/>
      <c r="CR46" s="223"/>
      <c r="CS46" s="223"/>
      <c r="CT46" s="223"/>
      <c r="CU46" s="223"/>
      <c r="CV46" s="223"/>
      <c r="CW46" s="223"/>
      <c r="CX46" s="223"/>
      <c r="CY46" s="223"/>
    </row>
    <row r="47" spans="1:103" s="232" customFormat="1" ht="24.6" customHeight="1">
      <c r="A47" s="669" t="s">
        <v>367</v>
      </c>
      <c r="B47" s="674"/>
      <c r="C47" s="9"/>
      <c r="D47" s="9"/>
      <c r="E47" s="9"/>
      <c r="F47" s="9"/>
      <c r="G47" s="9"/>
      <c r="H47" s="9"/>
      <c r="I47" s="228"/>
      <c r="J47" s="9"/>
      <c r="K47" s="9"/>
      <c r="L47" s="9"/>
      <c r="M47" s="9"/>
      <c r="N47" s="9"/>
      <c r="O47" s="22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230"/>
      <c r="CF47" s="9"/>
      <c r="CG47" s="230"/>
      <c r="CH47" s="229"/>
      <c r="CI47" s="229"/>
      <c r="CJ47" s="231"/>
      <c r="CK47" s="231"/>
      <c r="CL47" s="231"/>
      <c r="CM47" s="231"/>
      <c r="CN47" s="231"/>
      <c r="CO47" s="231"/>
      <c r="CP47" s="231"/>
      <c r="CQ47" s="231"/>
      <c r="CR47" s="231"/>
      <c r="CS47" s="231"/>
      <c r="CT47" s="231"/>
      <c r="CU47" s="231"/>
      <c r="CV47" s="231"/>
      <c r="CW47" s="231"/>
      <c r="CX47" s="231"/>
      <c r="CY47" s="231"/>
    </row>
    <row r="48" spans="1:103" s="232" customFormat="1" ht="24.6" customHeight="1">
      <c r="A48" s="669" t="s">
        <v>366</v>
      </c>
      <c r="B48" s="674"/>
      <c r="C48" s="9"/>
      <c r="D48" s="9"/>
      <c r="E48" s="9"/>
      <c r="F48" s="9"/>
      <c r="G48" s="9"/>
      <c r="H48" s="9"/>
      <c r="I48" s="228"/>
      <c r="J48" s="9"/>
      <c r="K48" s="9"/>
      <c r="L48" s="9"/>
      <c r="M48" s="9"/>
      <c r="N48" s="9"/>
      <c r="O48" s="22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230"/>
      <c r="CF48" s="9"/>
      <c r="CG48" s="230"/>
      <c r="CH48" s="229"/>
      <c r="CI48" s="229"/>
      <c r="CJ48" s="231"/>
      <c r="CK48" s="231"/>
      <c r="CL48" s="231"/>
      <c r="CM48" s="231"/>
      <c r="CN48" s="231"/>
      <c r="CO48" s="231"/>
      <c r="CP48" s="231"/>
      <c r="CQ48" s="231"/>
      <c r="CR48" s="231"/>
      <c r="CS48" s="231"/>
      <c r="CT48" s="231"/>
      <c r="CU48" s="231"/>
      <c r="CV48" s="231"/>
      <c r="CW48" s="231"/>
      <c r="CX48" s="231"/>
      <c r="CY48" s="231"/>
    </row>
    <row r="49" spans="1:103" s="224" customFormat="1" ht="18" customHeight="1">
      <c r="A49" s="570"/>
      <c r="B49" s="571"/>
      <c r="C49" s="20"/>
      <c r="D49" s="20"/>
      <c r="E49" s="20"/>
      <c r="F49" s="20"/>
      <c r="G49" s="20"/>
      <c r="H49" s="20"/>
      <c r="I49" s="78"/>
      <c r="J49" s="20"/>
      <c r="K49" s="20"/>
      <c r="L49" s="20"/>
      <c r="M49" s="20"/>
      <c r="N49" s="20"/>
      <c r="O49" s="97"/>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c r="BA49" s="20"/>
      <c r="BB49" s="20"/>
      <c r="BC49" s="20"/>
      <c r="BD49" s="20"/>
      <c r="BE49" s="20"/>
      <c r="BF49" s="20"/>
      <c r="BG49" s="20"/>
      <c r="BH49" s="20"/>
      <c r="BI49" s="20"/>
      <c r="BJ49" s="20"/>
      <c r="BK49" s="20"/>
      <c r="BL49" s="20"/>
      <c r="BM49" s="20"/>
      <c r="BN49" s="20"/>
      <c r="BO49" s="20"/>
      <c r="BP49" s="20"/>
      <c r="BQ49" s="20"/>
      <c r="BR49" s="20"/>
      <c r="BS49" s="20"/>
      <c r="BT49" s="20"/>
      <c r="BU49" s="20"/>
      <c r="BV49" s="20"/>
      <c r="BW49" s="20"/>
      <c r="BX49" s="20"/>
      <c r="BY49" s="20"/>
      <c r="BZ49" s="20"/>
      <c r="CA49" s="20"/>
      <c r="CB49" s="20"/>
      <c r="CC49" s="20"/>
      <c r="CD49" s="20"/>
      <c r="CE49" s="75"/>
      <c r="CF49" s="20"/>
      <c r="CG49" s="75"/>
      <c r="CH49" s="97"/>
      <c r="CI49" s="97"/>
      <c r="CJ49" s="223"/>
      <c r="CK49" s="223"/>
      <c r="CL49" s="223"/>
      <c r="CM49" s="223"/>
      <c r="CN49" s="223"/>
      <c r="CO49" s="223"/>
      <c r="CP49" s="223"/>
      <c r="CQ49" s="223"/>
      <c r="CR49" s="223"/>
      <c r="CS49" s="223"/>
      <c r="CT49" s="223"/>
      <c r="CU49" s="223"/>
      <c r="CV49" s="223"/>
      <c r="CW49" s="223"/>
      <c r="CX49" s="223"/>
      <c r="CY49" s="223"/>
    </row>
    <row r="50" spans="1:103" s="232" customFormat="1" ht="25.2" customHeight="1">
      <c r="A50" s="535" t="s">
        <v>325</v>
      </c>
      <c r="B50" s="338"/>
      <c r="C50" s="9"/>
      <c r="D50" s="9"/>
      <c r="E50" s="9"/>
      <c r="F50" s="9"/>
      <c r="G50" s="9"/>
      <c r="H50" s="9"/>
      <c r="I50" s="228"/>
      <c r="J50" s="9"/>
      <c r="K50" s="9"/>
      <c r="L50" s="9"/>
      <c r="M50" s="9"/>
      <c r="N50" s="9"/>
      <c r="O50" s="22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230"/>
      <c r="CF50" s="9"/>
      <c r="CG50" s="230"/>
      <c r="CH50" s="229"/>
      <c r="CI50" s="229"/>
      <c r="CJ50" s="231"/>
      <c r="CK50" s="231"/>
      <c r="CL50" s="231"/>
      <c r="CM50" s="231"/>
      <c r="CN50" s="231"/>
      <c r="CO50" s="231"/>
      <c r="CP50" s="231"/>
      <c r="CQ50" s="231"/>
      <c r="CR50" s="231"/>
      <c r="CS50" s="231"/>
      <c r="CT50" s="231"/>
      <c r="CU50" s="231"/>
      <c r="CV50" s="231"/>
      <c r="CW50" s="231"/>
      <c r="CX50" s="231"/>
      <c r="CY50" s="231"/>
    </row>
    <row r="51" spans="1:103" s="541" customFormat="1" ht="36" customHeight="1">
      <c r="A51" s="671" t="s">
        <v>326</v>
      </c>
      <c r="B51" s="673"/>
      <c r="C51" s="536"/>
      <c r="D51" s="537"/>
      <c r="E51" s="537"/>
      <c r="F51" s="537"/>
      <c r="G51" s="537"/>
      <c r="H51" s="537"/>
      <c r="I51" s="537"/>
      <c r="J51" s="537"/>
      <c r="K51" s="537"/>
      <c r="L51" s="537"/>
      <c r="M51" s="537"/>
      <c r="N51" s="537"/>
      <c r="O51" s="538"/>
      <c r="P51" s="537"/>
      <c r="Q51" s="537"/>
      <c r="R51" s="537"/>
      <c r="S51" s="537"/>
      <c r="T51" s="537"/>
      <c r="U51" s="537"/>
      <c r="V51" s="537"/>
      <c r="W51" s="537"/>
      <c r="X51" s="537"/>
      <c r="Y51" s="537"/>
      <c r="Z51" s="537"/>
      <c r="AA51" s="537"/>
      <c r="AB51" s="537"/>
      <c r="AC51" s="537"/>
      <c r="AD51" s="537"/>
      <c r="AE51" s="537"/>
      <c r="AF51" s="537"/>
      <c r="AG51" s="537"/>
      <c r="AH51" s="537"/>
      <c r="AI51" s="537"/>
      <c r="AJ51" s="537"/>
      <c r="AK51" s="537"/>
      <c r="AL51" s="537"/>
      <c r="AM51" s="537"/>
      <c r="AN51" s="537"/>
      <c r="AO51" s="537"/>
      <c r="AP51" s="537"/>
      <c r="AQ51" s="537"/>
      <c r="AR51" s="537"/>
      <c r="AS51" s="537"/>
      <c r="AT51" s="537"/>
      <c r="AU51" s="537"/>
      <c r="AV51" s="537"/>
      <c r="AW51" s="537"/>
      <c r="AX51" s="537"/>
      <c r="AY51" s="537"/>
      <c r="AZ51" s="537"/>
      <c r="BA51" s="537"/>
      <c r="BB51" s="537"/>
      <c r="BC51" s="537"/>
      <c r="BD51" s="537"/>
      <c r="BE51" s="537"/>
      <c r="BF51" s="537"/>
      <c r="BG51" s="537"/>
      <c r="BH51" s="537"/>
      <c r="BI51" s="537"/>
      <c r="BJ51" s="537"/>
      <c r="BK51" s="537"/>
      <c r="BL51" s="537"/>
      <c r="BM51" s="537"/>
      <c r="BN51" s="537"/>
      <c r="BO51" s="537"/>
      <c r="BP51" s="537"/>
      <c r="BQ51" s="537"/>
      <c r="BR51" s="537"/>
      <c r="BS51" s="537"/>
      <c r="BT51" s="537"/>
      <c r="BU51" s="537"/>
      <c r="BV51" s="537"/>
      <c r="BW51" s="537"/>
      <c r="BX51" s="537"/>
      <c r="BY51" s="537"/>
      <c r="BZ51" s="537"/>
      <c r="CA51" s="537"/>
      <c r="CB51" s="537"/>
      <c r="CC51" s="537"/>
      <c r="CD51" s="537"/>
      <c r="CE51" s="539"/>
      <c r="CF51" s="537"/>
      <c r="CG51" s="539"/>
      <c r="CH51" s="538"/>
      <c r="CI51" s="538"/>
      <c r="CJ51" s="540"/>
      <c r="CK51" s="540"/>
      <c r="CL51" s="540"/>
      <c r="CM51" s="540"/>
      <c r="CN51" s="540"/>
      <c r="CO51" s="540"/>
      <c r="CP51" s="540"/>
      <c r="CQ51" s="540"/>
      <c r="CR51" s="540"/>
      <c r="CS51" s="540"/>
      <c r="CT51" s="540"/>
      <c r="CU51" s="540"/>
      <c r="CV51" s="540"/>
      <c r="CW51" s="540"/>
      <c r="CX51" s="540"/>
      <c r="CY51" s="540"/>
    </row>
    <row r="52" spans="1:103" s="541" customFormat="1" ht="38.4" customHeight="1">
      <c r="A52" s="671" t="s">
        <v>327</v>
      </c>
      <c r="B52" s="672"/>
      <c r="C52" s="536"/>
      <c r="D52" s="537"/>
      <c r="E52" s="537"/>
      <c r="F52" s="537"/>
      <c r="G52" s="537"/>
      <c r="H52" s="537"/>
      <c r="I52" s="537"/>
      <c r="J52" s="537"/>
      <c r="K52" s="537"/>
      <c r="L52" s="537"/>
      <c r="M52" s="537"/>
      <c r="N52" s="537"/>
      <c r="O52" s="538"/>
      <c r="P52" s="537"/>
      <c r="Q52" s="537"/>
      <c r="R52" s="537"/>
      <c r="S52" s="537"/>
      <c r="T52" s="537"/>
      <c r="U52" s="537"/>
      <c r="V52" s="537"/>
      <c r="W52" s="537"/>
      <c r="X52" s="537"/>
      <c r="Y52" s="537"/>
      <c r="Z52" s="537"/>
      <c r="AA52" s="537"/>
      <c r="AB52" s="537"/>
      <c r="AC52" s="537"/>
      <c r="AD52" s="537"/>
      <c r="AE52" s="537"/>
      <c r="AF52" s="537"/>
      <c r="AG52" s="537"/>
      <c r="AH52" s="537"/>
      <c r="AI52" s="537"/>
      <c r="AJ52" s="537"/>
      <c r="AK52" s="537"/>
      <c r="AL52" s="537"/>
      <c r="AM52" s="537"/>
      <c r="AN52" s="537"/>
      <c r="AO52" s="537"/>
      <c r="AP52" s="537"/>
      <c r="AQ52" s="537"/>
      <c r="AR52" s="537"/>
      <c r="AS52" s="537"/>
      <c r="AT52" s="537"/>
      <c r="AU52" s="537"/>
      <c r="AV52" s="537"/>
      <c r="AW52" s="537"/>
      <c r="AX52" s="537"/>
      <c r="AY52" s="537"/>
      <c r="AZ52" s="537"/>
      <c r="BA52" s="537"/>
      <c r="BB52" s="537"/>
      <c r="BC52" s="537"/>
      <c r="BD52" s="537"/>
      <c r="BE52" s="537"/>
      <c r="BF52" s="537"/>
      <c r="BG52" s="537"/>
      <c r="BH52" s="537"/>
      <c r="BI52" s="537"/>
      <c r="BJ52" s="537"/>
      <c r="BK52" s="537"/>
      <c r="BL52" s="537"/>
      <c r="BM52" s="537"/>
      <c r="BN52" s="537"/>
      <c r="BO52" s="537"/>
      <c r="BP52" s="537"/>
      <c r="BQ52" s="537"/>
      <c r="BR52" s="537"/>
      <c r="BS52" s="537"/>
      <c r="BT52" s="537"/>
      <c r="BU52" s="537"/>
      <c r="BV52" s="537"/>
      <c r="BW52" s="537"/>
      <c r="BX52" s="537"/>
      <c r="BY52" s="537"/>
      <c r="BZ52" s="537"/>
      <c r="CA52" s="537"/>
      <c r="CB52" s="537"/>
      <c r="CC52" s="537"/>
      <c r="CD52" s="537"/>
      <c r="CE52" s="539"/>
      <c r="CF52" s="537"/>
      <c r="CG52" s="539"/>
      <c r="CH52" s="538"/>
      <c r="CI52" s="538"/>
      <c r="CJ52" s="540"/>
      <c r="CK52" s="540"/>
      <c r="CL52" s="540"/>
      <c r="CM52" s="540"/>
      <c r="CN52" s="540"/>
      <c r="CO52" s="540"/>
      <c r="CP52" s="540"/>
      <c r="CQ52" s="540"/>
      <c r="CR52" s="540"/>
      <c r="CS52" s="540"/>
      <c r="CT52" s="540"/>
      <c r="CU52" s="540"/>
      <c r="CV52" s="540"/>
      <c r="CW52" s="540"/>
      <c r="CX52" s="540"/>
      <c r="CY52" s="540"/>
    </row>
    <row r="53" spans="1:103" s="541" customFormat="1" ht="36" customHeight="1">
      <c r="A53" s="671" t="s">
        <v>328</v>
      </c>
      <c r="B53" s="672"/>
      <c r="C53" s="536"/>
      <c r="D53" s="537"/>
      <c r="E53" s="537"/>
      <c r="F53" s="537"/>
      <c r="G53" s="537"/>
      <c r="H53" s="537"/>
      <c r="I53" s="537"/>
      <c r="J53" s="537"/>
      <c r="K53" s="537"/>
      <c r="L53" s="537"/>
      <c r="M53" s="537"/>
      <c r="N53" s="537"/>
      <c r="O53" s="538"/>
      <c r="P53" s="537"/>
      <c r="Q53" s="537"/>
      <c r="R53" s="537"/>
      <c r="S53" s="537"/>
      <c r="T53" s="537"/>
      <c r="U53" s="537"/>
      <c r="V53" s="537"/>
      <c r="W53" s="537"/>
      <c r="X53" s="537"/>
      <c r="Y53" s="537"/>
      <c r="Z53" s="537"/>
      <c r="AA53" s="537"/>
      <c r="AB53" s="537"/>
      <c r="AC53" s="537"/>
      <c r="AD53" s="537"/>
      <c r="AE53" s="537"/>
      <c r="AF53" s="537"/>
      <c r="AG53" s="537"/>
      <c r="AH53" s="537"/>
      <c r="AI53" s="537"/>
      <c r="AJ53" s="537"/>
      <c r="AK53" s="537"/>
      <c r="AL53" s="537"/>
      <c r="AM53" s="537"/>
      <c r="AN53" s="537"/>
      <c r="AO53" s="537"/>
      <c r="AP53" s="537"/>
      <c r="AQ53" s="537"/>
      <c r="AR53" s="537"/>
      <c r="AS53" s="537"/>
      <c r="AT53" s="537"/>
      <c r="AU53" s="537"/>
      <c r="AV53" s="537"/>
      <c r="AW53" s="537"/>
      <c r="AX53" s="537"/>
      <c r="AY53" s="537"/>
      <c r="AZ53" s="537"/>
      <c r="BA53" s="537"/>
      <c r="BB53" s="537"/>
      <c r="BC53" s="537"/>
      <c r="BD53" s="537"/>
      <c r="BE53" s="537"/>
      <c r="BF53" s="537"/>
      <c r="BG53" s="537"/>
      <c r="BH53" s="537"/>
      <c r="BI53" s="537"/>
      <c r="BJ53" s="537"/>
      <c r="BK53" s="537"/>
      <c r="BL53" s="537"/>
      <c r="BM53" s="537"/>
      <c r="BN53" s="537"/>
      <c r="BO53" s="537"/>
      <c r="BP53" s="537"/>
      <c r="BQ53" s="537"/>
      <c r="BR53" s="537"/>
      <c r="BS53" s="537"/>
      <c r="BT53" s="537"/>
      <c r="BU53" s="537"/>
      <c r="BV53" s="537"/>
      <c r="BW53" s="537"/>
      <c r="BX53" s="537"/>
      <c r="BY53" s="537"/>
      <c r="BZ53" s="537"/>
      <c r="CA53" s="537"/>
      <c r="CB53" s="537"/>
      <c r="CC53" s="537"/>
      <c r="CD53" s="537"/>
      <c r="CE53" s="542"/>
      <c r="CF53" s="543"/>
      <c r="CG53" s="539"/>
      <c r="CH53" s="538"/>
      <c r="CI53" s="538"/>
      <c r="CJ53" s="540"/>
      <c r="CK53" s="540"/>
      <c r="CL53" s="540"/>
      <c r="CM53" s="540"/>
      <c r="CN53" s="540"/>
      <c r="CO53" s="540"/>
      <c r="CP53" s="540"/>
      <c r="CQ53" s="540"/>
      <c r="CR53" s="540"/>
      <c r="CS53" s="540"/>
      <c r="CT53" s="540"/>
      <c r="CU53" s="540"/>
      <c r="CV53" s="540"/>
      <c r="CW53" s="540"/>
      <c r="CX53" s="540"/>
      <c r="CY53" s="540"/>
    </row>
    <row r="54" spans="1:103" s="541" customFormat="1" ht="38.4" customHeight="1">
      <c r="A54" s="671" t="s">
        <v>329</v>
      </c>
      <c r="B54" s="672"/>
      <c r="C54" s="536"/>
      <c r="O54" s="544"/>
      <c r="CG54" s="545"/>
      <c r="CH54" s="544"/>
      <c r="CI54" s="544"/>
      <c r="CJ54" s="540"/>
      <c r="CK54" s="540"/>
      <c r="CL54" s="540"/>
      <c r="CM54" s="540"/>
      <c r="CN54" s="540"/>
      <c r="CO54" s="540"/>
      <c r="CP54" s="540"/>
      <c r="CQ54" s="540"/>
      <c r="CR54" s="540"/>
      <c r="CS54" s="540"/>
      <c r="CT54" s="540"/>
      <c r="CU54" s="540"/>
      <c r="CV54" s="540"/>
      <c r="CW54" s="540"/>
      <c r="CX54" s="540"/>
      <c r="CY54" s="540"/>
    </row>
    <row r="55" spans="1:103" s="541" customFormat="1" ht="40.200000000000003" customHeight="1">
      <c r="A55" s="671" t="s">
        <v>380</v>
      </c>
      <c r="B55" s="677"/>
      <c r="C55" s="536"/>
      <c r="O55" s="544"/>
      <c r="CG55" s="545"/>
      <c r="CH55" s="544"/>
      <c r="CI55" s="544"/>
      <c r="CJ55" s="540"/>
      <c r="CK55" s="540"/>
      <c r="CL55" s="540"/>
      <c r="CM55" s="540"/>
      <c r="CN55" s="540"/>
      <c r="CO55" s="540"/>
      <c r="CP55" s="540"/>
      <c r="CQ55" s="540"/>
      <c r="CR55" s="540"/>
      <c r="CS55" s="540"/>
      <c r="CT55" s="540"/>
      <c r="CU55" s="540"/>
      <c r="CV55" s="540"/>
      <c r="CW55" s="540"/>
      <c r="CX55" s="540"/>
      <c r="CY55" s="540"/>
    </row>
    <row r="56" spans="1:103" s="541" customFormat="1" ht="23.4" customHeight="1">
      <c r="A56" s="671" t="s">
        <v>330</v>
      </c>
      <c r="B56" s="677"/>
      <c r="C56" s="536"/>
      <c r="O56" s="544"/>
      <c r="CG56" s="545"/>
      <c r="CH56" s="544"/>
      <c r="CI56" s="544"/>
      <c r="CJ56" s="540"/>
      <c r="CK56" s="540"/>
      <c r="CL56" s="540"/>
      <c r="CM56" s="540"/>
      <c r="CN56" s="540"/>
      <c r="CO56" s="540"/>
      <c r="CP56" s="540"/>
      <c r="CQ56" s="540"/>
      <c r="CR56" s="540"/>
      <c r="CS56" s="540"/>
      <c r="CT56" s="540"/>
      <c r="CU56" s="540"/>
      <c r="CV56" s="540"/>
      <c r="CW56" s="540"/>
      <c r="CX56" s="540"/>
      <c r="CY56" s="540"/>
    </row>
    <row r="57" spans="1:103" s="541" customFormat="1" ht="37.200000000000003" customHeight="1">
      <c r="A57" s="671" t="s">
        <v>426</v>
      </c>
      <c r="B57" s="673"/>
      <c r="C57" s="536"/>
      <c r="O57" s="544"/>
      <c r="CG57" s="545"/>
      <c r="CH57" s="544"/>
      <c r="CI57" s="544"/>
      <c r="CJ57" s="540"/>
      <c r="CK57" s="540"/>
      <c r="CL57" s="540"/>
      <c r="CM57" s="540"/>
      <c r="CN57" s="540"/>
      <c r="CO57" s="540"/>
      <c r="CP57" s="540"/>
      <c r="CQ57" s="540"/>
      <c r="CR57" s="540"/>
      <c r="CS57" s="540"/>
      <c r="CT57" s="540"/>
      <c r="CU57" s="540"/>
      <c r="CV57" s="540"/>
      <c r="CW57" s="540"/>
      <c r="CX57" s="540"/>
      <c r="CY57" s="540"/>
    </row>
    <row r="58" spans="1:103" s="541" customFormat="1" ht="37.200000000000003" customHeight="1">
      <c r="A58" s="671" t="s">
        <v>331</v>
      </c>
      <c r="B58" s="673"/>
      <c r="C58" s="536"/>
      <c r="O58" s="544"/>
      <c r="CG58" s="545"/>
      <c r="CH58" s="544"/>
      <c r="CI58" s="544"/>
      <c r="CJ58" s="540"/>
      <c r="CK58" s="540"/>
      <c r="CL58" s="540"/>
      <c r="CM58" s="540"/>
      <c r="CN58" s="540"/>
      <c r="CO58" s="540"/>
      <c r="CP58" s="540"/>
      <c r="CQ58" s="540"/>
      <c r="CR58" s="540"/>
      <c r="CS58" s="540"/>
      <c r="CT58" s="540"/>
      <c r="CU58" s="540"/>
      <c r="CV58" s="540"/>
      <c r="CW58" s="540"/>
      <c r="CX58" s="540"/>
      <c r="CY58" s="540"/>
    </row>
    <row r="59" spans="1:103" s="541" customFormat="1" ht="64.2" customHeight="1">
      <c r="A59" s="668" t="s">
        <v>389</v>
      </c>
      <c r="B59" s="668"/>
      <c r="C59" s="536"/>
      <c r="O59" s="544"/>
      <c r="CG59" s="545"/>
      <c r="CH59" s="544"/>
      <c r="CI59" s="544"/>
      <c r="CJ59" s="540"/>
      <c r="CK59" s="540"/>
      <c r="CL59" s="540"/>
      <c r="CM59" s="540"/>
      <c r="CN59" s="540"/>
      <c r="CO59" s="540"/>
      <c r="CP59" s="540"/>
      <c r="CQ59" s="540"/>
      <c r="CR59" s="540"/>
      <c r="CS59" s="540"/>
      <c r="CT59" s="540"/>
      <c r="CU59" s="540"/>
      <c r="CV59" s="540"/>
      <c r="CW59" s="540"/>
      <c r="CX59" s="540"/>
      <c r="CY59" s="540"/>
    </row>
    <row r="60" spans="1:103" s="541" customFormat="1" ht="23.4" customHeight="1">
      <c r="A60" s="671" t="s">
        <v>332</v>
      </c>
      <c r="B60" s="673"/>
      <c r="C60" s="536"/>
      <c r="O60" s="544"/>
      <c r="CG60" s="545"/>
      <c r="CH60" s="544"/>
      <c r="CI60" s="544"/>
      <c r="CJ60" s="540"/>
      <c r="CK60" s="540"/>
      <c r="CL60" s="540"/>
      <c r="CM60" s="540"/>
      <c r="CN60" s="540"/>
      <c r="CO60" s="540"/>
      <c r="CP60" s="540"/>
      <c r="CQ60" s="540"/>
      <c r="CR60" s="540"/>
      <c r="CS60" s="540"/>
      <c r="CT60" s="540"/>
      <c r="CU60" s="540"/>
      <c r="CV60" s="540"/>
      <c r="CW60" s="540"/>
      <c r="CX60" s="540"/>
      <c r="CY60" s="540"/>
    </row>
    <row r="61" spans="1:103" s="541" customFormat="1" ht="22.95" customHeight="1">
      <c r="A61" s="671" t="s">
        <v>333</v>
      </c>
      <c r="B61" s="672"/>
      <c r="C61" s="536"/>
      <c r="O61" s="544"/>
      <c r="CG61" s="545"/>
      <c r="CH61" s="544"/>
      <c r="CI61" s="544"/>
      <c r="CJ61" s="540"/>
      <c r="CK61" s="540"/>
      <c r="CL61" s="540"/>
      <c r="CM61" s="540"/>
      <c r="CN61" s="540"/>
      <c r="CO61" s="540"/>
      <c r="CP61" s="540"/>
      <c r="CQ61" s="540"/>
      <c r="CR61" s="540"/>
      <c r="CS61" s="540"/>
      <c r="CT61" s="540"/>
      <c r="CU61" s="540"/>
      <c r="CV61" s="540"/>
      <c r="CW61" s="540"/>
      <c r="CX61" s="540"/>
      <c r="CY61" s="540"/>
    </row>
    <row r="62" spans="1:103" s="541" customFormat="1" ht="22.95" customHeight="1">
      <c r="A62" s="671" t="s">
        <v>334</v>
      </c>
      <c r="B62" s="672"/>
      <c r="C62" s="536"/>
      <c r="O62" s="544"/>
      <c r="CG62" s="545"/>
      <c r="CH62" s="544"/>
      <c r="CI62" s="544"/>
      <c r="CJ62" s="540"/>
      <c r="CK62" s="540"/>
      <c r="CL62" s="540"/>
      <c r="CM62" s="540"/>
      <c r="CN62" s="540"/>
      <c r="CO62" s="540"/>
      <c r="CP62" s="540"/>
      <c r="CQ62" s="540"/>
      <c r="CR62" s="540"/>
      <c r="CS62" s="540"/>
      <c r="CT62" s="540"/>
      <c r="CU62" s="540"/>
      <c r="CV62" s="540"/>
      <c r="CW62" s="540"/>
      <c r="CX62" s="540"/>
      <c r="CY62" s="540"/>
    </row>
    <row r="63" spans="1:103" s="541" customFormat="1" ht="21" customHeight="1">
      <c r="A63" s="671" t="s">
        <v>335</v>
      </c>
      <c r="B63" s="672"/>
      <c r="C63" s="536"/>
      <c r="O63" s="544"/>
      <c r="CG63" s="545"/>
      <c r="CH63" s="544"/>
      <c r="CI63" s="544"/>
      <c r="CJ63" s="540"/>
      <c r="CK63" s="540"/>
      <c r="CL63" s="540"/>
      <c r="CM63" s="540"/>
      <c r="CN63" s="540"/>
      <c r="CO63" s="540"/>
      <c r="CP63" s="540"/>
      <c r="CQ63" s="540"/>
      <c r="CR63" s="540"/>
      <c r="CS63" s="540"/>
      <c r="CT63" s="540"/>
      <c r="CU63" s="540"/>
      <c r="CV63" s="540"/>
      <c r="CW63" s="540"/>
      <c r="CX63" s="540"/>
      <c r="CY63" s="540"/>
    </row>
    <row r="64" spans="1:103" s="541" customFormat="1" ht="22.5" customHeight="1">
      <c r="A64" s="671" t="s">
        <v>336</v>
      </c>
      <c r="B64" s="672"/>
      <c r="C64" s="536"/>
      <c r="O64" s="544"/>
      <c r="CG64" s="545"/>
      <c r="CH64" s="544"/>
      <c r="CI64" s="544"/>
      <c r="CJ64" s="540"/>
      <c r="CK64" s="540"/>
      <c r="CL64" s="540"/>
      <c r="CM64" s="540"/>
      <c r="CN64" s="540"/>
      <c r="CO64" s="540"/>
      <c r="CP64" s="540"/>
      <c r="CQ64" s="540"/>
      <c r="CR64" s="540"/>
      <c r="CS64" s="540"/>
      <c r="CT64" s="540"/>
      <c r="CU64" s="540"/>
      <c r="CV64" s="540"/>
      <c r="CW64" s="540"/>
      <c r="CX64" s="540"/>
      <c r="CY64" s="540"/>
    </row>
    <row r="65" spans="1:103" s="541" customFormat="1" ht="21" customHeight="1">
      <c r="A65" s="671" t="s">
        <v>337</v>
      </c>
      <c r="B65" s="672"/>
      <c r="C65" s="536"/>
      <c r="O65" s="544"/>
      <c r="CG65" s="545"/>
      <c r="CH65" s="544"/>
      <c r="CI65" s="544"/>
      <c r="CJ65" s="540"/>
      <c r="CK65" s="540"/>
      <c r="CL65" s="540"/>
      <c r="CM65" s="540"/>
      <c r="CN65" s="540"/>
      <c r="CO65" s="540"/>
      <c r="CP65" s="540"/>
      <c r="CQ65" s="540"/>
      <c r="CR65" s="540"/>
      <c r="CS65" s="540"/>
      <c r="CT65" s="540"/>
      <c r="CU65" s="540"/>
      <c r="CV65" s="540"/>
      <c r="CW65" s="540"/>
      <c r="CX65" s="540"/>
      <c r="CY65" s="540"/>
    </row>
    <row r="66" spans="1:103" s="541" customFormat="1" ht="21.6" customHeight="1">
      <c r="A66" s="676" t="s">
        <v>338</v>
      </c>
      <c r="B66" s="676"/>
      <c r="C66" s="536"/>
      <c r="O66" s="544"/>
      <c r="CG66" s="545"/>
      <c r="CH66" s="544"/>
      <c r="CI66" s="544"/>
      <c r="CJ66" s="540"/>
      <c r="CK66" s="540"/>
      <c r="CL66" s="540"/>
      <c r="CM66" s="540"/>
      <c r="CN66" s="540"/>
      <c r="CO66" s="540"/>
      <c r="CP66" s="540"/>
      <c r="CQ66" s="540"/>
      <c r="CR66" s="540"/>
      <c r="CS66" s="540"/>
      <c r="CT66" s="540"/>
      <c r="CU66" s="540"/>
      <c r="CV66" s="540"/>
      <c r="CW66" s="540"/>
      <c r="CX66" s="540"/>
      <c r="CY66" s="540"/>
    </row>
    <row r="67" spans="1:103" s="340" customFormat="1" ht="40.200000000000003" customHeight="1">
      <c r="A67" s="383" t="s">
        <v>244</v>
      </c>
      <c r="B67" s="383"/>
      <c r="C67" s="383"/>
      <c r="D67" s="339"/>
      <c r="E67" s="339"/>
      <c r="G67" s="339"/>
      <c r="O67" s="341"/>
      <c r="CG67" s="342"/>
      <c r="CH67" s="341"/>
      <c r="CI67" s="341"/>
      <c r="CJ67" s="343"/>
      <c r="CK67" s="343"/>
      <c r="CL67" s="343"/>
      <c r="CM67" s="343"/>
      <c r="CN67" s="343"/>
      <c r="CO67" s="343"/>
      <c r="CP67" s="343"/>
      <c r="CQ67" s="343"/>
      <c r="CR67" s="343"/>
      <c r="CS67" s="343"/>
      <c r="CT67" s="343"/>
      <c r="CU67" s="343"/>
      <c r="CV67" s="343"/>
      <c r="CW67" s="343"/>
      <c r="CX67" s="343"/>
      <c r="CY67" s="343"/>
    </row>
    <row r="68" spans="1:103" s="548" customFormat="1" ht="49.95" customHeight="1">
      <c r="A68" s="669" t="s">
        <v>339</v>
      </c>
      <c r="B68" s="675"/>
      <c r="C68" s="546"/>
      <c r="D68" s="547"/>
      <c r="E68" s="547"/>
      <c r="G68" s="547"/>
      <c r="O68" s="549"/>
      <c r="CG68" s="550"/>
      <c r="CH68" s="549"/>
      <c r="CI68" s="549"/>
      <c r="CJ68" s="546"/>
      <c r="CK68" s="546"/>
      <c r="CL68" s="546"/>
      <c r="CM68" s="546"/>
      <c r="CN68" s="546"/>
      <c r="CO68" s="546"/>
      <c r="CP68" s="546"/>
      <c r="CQ68" s="546"/>
      <c r="CR68" s="546"/>
      <c r="CS68" s="546"/>
      <c r="CT68" s="546"/>
      <c r="CU68" s="546"/>
      <c r="CV68" s="546"/>
      <c r="CW68" s="546"/>
      <c r="CX68" s="546"/>
      <c r="CY68" s="546"/>
    </row>
    <row r="69" spans="1:103" s="548" customFormat="1" ht="35.4" customHeight="1">
      <c r="A69" s="669" t="s">
        <v>340</v>
      </c>
      <c r="B69" s="675"/>
      <c r="C69" s="546"/>
      <c r="D69" s="547"/>
      <c r="E69" s="547"/>
      <c r="G69" s="547"/>
      <c r="O69" s="549"/>
      <c r="CG69" s="550"/>
      <c r="CH69" s="549"/>
      <c r="CI69" s="549"/>
      <c r="CJ69" s="546"/>
      <c r="CK69" s="546"/>
      <c r="CL69" s="546"/>
      <c r="CM69" s="546"/>
      <c r="CN69" s="546"/>
      <c r="CO69" s="546"/>
      <c r="CP69" s="546"/>
      <c r="CQ69" s="546"/>
      <c r="CR69" s="546"/>
      <c r="CS69" s="546"/>
      <c r="CT69" s="546"/>
      <c r="CU69" s="546"/>
      <c r="CV69" s="546"/>
      <c r="CW69" s="546"/>
      <c r="CX69" s="546"/>
      <c r="CY69" s="546"/>
    </row>
    <row r="70" spans="1:103" s="548" customFormat="1" ht="35.4" customHeight="1">
      <c r="A70" s="669" t="s">
        <v>341</v>
      </c>
      <c r="B70" s="675"/>
      <c r="C70" s="147"/>
      <c r="D70" s="547"/>
      <c r="E70" s="547"/>
      <c r="G70" s="547"/>
      <c r="O70" s="549"/>
      <c r="CG70" s="550"/>
      <c r="CH70" s="549"/>
      <c r="CI70" s="549"/>
      <c r="CJ70" s="546"/>
      <c r="CK70" s="546"/>
      <c r="CL70" s="546"/>
      <c r="CM70" s="546"/>
      <c r="CN70" s="546"/>
      <c r="CO70" s="546"/>
      <c r="CP70" s="546"/>
      <c r="CQ70" s="546"/>
      <c r="CR70" s="546"/>
      <c r="CS70" s="546"/>
      <c r="CT70" s="546"/>
      <c r="CU70" s="546"/>
      <c r="CV70" s="546"/>
      <c r="CW70" s="546"/>
      <c r="CX70" s="546"/>
      <c r="CY70" s="546"/>
    </row>
    <row r="71" spans="1:103" s="548" customFormat="1" ht="24" customHeight="1">
      <c r="A71" s="669" t="s">
        <v>342</v>
      </c>
      <c r="B71" s="675"/>
      <c r="C71" s="546"/>
      <c r="D71" s="547"/>
      <c r="E71" s="547"/>
      <c r="G71" s="547"/>
      <c r="O71" s="549"/>
      <c r="CG71" s="550"/>
      <c r="CH71" s="549"/>
      <c r="CI71" s="549"/>
      <c r="CJ71" s="546"/>
      <c r="CK71" s="546"/>
      <c r="CL71" s="546"/>
      <c r="CM71" s="546"/>
      <c r="CN71" s="546"/>
      <c r="CO71" s="546"/>
      <c r="CP71" s="546"/>
      <c r="CQ71" s="546"/>
      <c r="CR71" s="546"/>
      <c r="CS71" s="546"/>
      <c r="CT71" s="546"/>
      <c r="CU71" s="546"/>
      <c r="CV71" s="546"/>
      <c r="CW71" s="546"/>
      <c r="CX71" s="546"/>
      <c r="CY71" s="546"/>
    </row>
    <row r="72" spans="1:103" s="548" customFormat="1" ht="36" customHeight="1">
      <c r="A72" s="669" t="s">
        <v>343</v>
      </c>
      <c r="B72" s="675"/>
      <c r="C72" s="546"/>
      <c r="D72" s="547"/>
      <c r="E72" s="547"/>
      <c r="G72" s="547"/>
      <c r="O72" s="549"/>
      <c r="CG72" s="550"/>
      <c r="CH72" s="549"/>
      <c r="CI72" s="549"/>
      <c r="CJ72" s="546"/>
      <c r="CK72" s="546"/>
      <c r="CL72" s="546"/>
      <c r="CM72" s="546"/>
      <c r="CN72" s="546"/>
      <c r="CO72" s="546"/>
      <c r="CP72" s="546"/>
      <c r="CQ72" s="546"/>
      <c r="CR72" s="546"/>
      <c r="CS72" s="546"/>
      <c r="CT72" s="546"/>
      <c r="CU72" s="546"/>
      <c r="CV72" s="546"/>
      <c r="CW72" s="546"/>
      <c r="CX72" s="546"/>
      <c r="CY72" s="546"/>
    </row>
    <row r="73" spans="1:103" s="548" customFormat="1" ht="35.4" customHeight="1">
      <c r="A73" s="669" t="s">
        <v>344</v>
      </c>
      <c r="B73" s="675"/>
      <c r="C73" s="147"/>
      <c r="D73" s="547"/>
      <c r="E73" s="547"/>
      <c r="G73" s="547"/>
      <c r="O73" s="549"/>
      <c r="CG73" s="550"/>
      <c r="CH73" s="549"/>
      <c r="CI73" s="549"/>
      <c r="CJ73" s="546"/>
      <c r="CK73" s="546"/>
      <c r="CL73" s="546"/>
      <c r="CM73" s="546"/>
      <c r="CN73" s="546"/>
      <c r="CO73" s="546"/>
      <c r="CP73" s="546"/>
      <c r="CQ73" s="546"/>
      <c r="CR73" s="546"/>
      <c r="CS73" s="546"/>
      <c r="CT73" s="546"/>
      <c r="CU73" s="546"/>
      <c r="CV73" s="546"/>
      <c r="CW73" s="546"/>
      <c r="CX73" s="546"/>
      <c r="CY73" s="546"/>
    </row>
    <row r="74" spans="1:103" s="548" customFormat="1" ht="35.4" customHeight="1">
      <c r="A74" s="669" t="s">
        <v>345</v>
      </c>
      <c r="B74" s="675"/>
      <c r="C74" s="546"/>
      <c r="D74" s="547"/>
      <c r="E74" s="547"/>
      <c r="G74" s="547"/>
      <c r="O74" s="549"/>
      <c r="CG74" s="550"/>
      <c r="CH74" s="549"/>
      <c r="CI74" s="549"/>
      <c r="CJ74" s="546"/>
      <c r="CK74" s="546"/>
      <c r="CL74" s="546"/>
      <c r="CM74" s="546"/>
      <c r="CN74" s="546"/>
      <c r="CO74" s="546"/>
      <c r="CP74" s="546"/>
      <c r="CQ74" s="546"/>
      <c r="CR74" s="546"/>
      <c r="CS74" s="546"/>
      <c r="CT74" s="546"/>
      <c r="CU74" s="546"/>
      <c r="CV74" s="546"/>
      <c r="CW74" s="546"/>
      <c r="CX74" s="546"/>
      <c r="CY74" s="546"/>
    </row>
    <row r="75" spans="1:103" s="548" customFormat="1" ht="34.200000000000003" customHeight="1">
      <c r="A75" s="669" t="s">
        <v>346</v>
      </c>
      <c r="B75" s="670"/>
      <c r="C75" s="546"/>
      <c r="D75" s="547"/>
      <c r="E75" s="547"/>
      <c r="G75" s="547"/>
      <c r="O75" s="549"/>
      <c r="CG75" s="550"/>
      <c r="CH75" s="549"/>
      <c r="CI75" s="549"/>
      <c r="CJ75" s="546"/>
      <c r="CK75" s="546"/>
      <c r="CL75" s="546"/>
      <c r="CM75" s="546"/>
      <c r="CN75" s="546"/>
      <c r="CO75" s="546"/>
      <c r="CP75" s="546"/>
      <c r="CQ75" s="546"/>
      <c r="CR75" s="546"/>
      <c r="CS75" s="546"/>
      <c r="CT75" s="546"/>
      <c r="CU75" s="546"/>
      <c r="CV75" s="546"/>
      <c r="CW75" s="546"/>
      <c r="CX75" s="546"/>
      <c r="CY75" s="546"/>
    </row>
    <row r="76" spans="1:103" s="548" customFormat="1" ht="36" customHeight="1">
      <c r="A76" s="669" t="s">
        <v>347</v>
      </c>
      <c r="B76" s="670"/>
      <c r="C76" s="546"/>
      <c r="D76" s="547"/>
      <c r="E76" s="547"/>
      <c r="G76" s="547"/>
      <c r="O76" s="549"/>
      <c r="CG76" s="550"/>
      <c r="CH76" s="549"/>
      <c r="CI76" s="549"/>
      <c r="CJ76" s="546"/>
      <c r="CK76" s="546"/>
      <c r="CL76" s="546"/>
      <c r="CM76" s="546"/>
      <c r="CN76" s="546"/>
      <c r="CO76" s="546"/>
      <c r="CP76" s="546"/>
      <c r="CQ76" s="546"/>
      <c r="CR76" s="546"/>
      <c r="CS76" s="546"/>
      <c r="CT76" s="546"/>
      <c r="CU76" s="546"/>
      <c r="CV76" s="546"/>
      <c r="CW76" s="546"/>
      <c r="CX76" s="546"/>
      <c r="CY76" s="546"/>
    </row>
    <row r="77" spans="1:103" s="551" customFormat="1" ht="35.4" customHeight="1">
      <c r="A77" s="671" t="s">
        <v>348</v>
      </c>
      <c r="B77" s="679"/>
      <c r="C77" s="546"/>
      <c r="D77" s="547"/>
      <c r="E77" s="547"/>
      <c r="G77" s="547"/>
      <c r="I77" s="548"/>
      <c r="O77" s="552"/>
      <c r="CG77" s="553"/>
      <c r="CH77" s="552"/>
      <c r="CI77" s="552"/>
      <c r="CJ77" s="554"/>
      <c r="CK77" s="554"/>
      <c r="CL77" s="554"/>
      <c r="CM77" s="554"/>
      <c r="CN77" s="554"/>
      <c r="CO77" s="554"/>
      <c r="CP77" s="554"/>
      <c r="CQ77" s="554"/>
      <c r="CR77" s="554"/>
      <c r="CS77" s="554"/>
      <c r="CT77" s="554"/>
      <c r="CU77" s="554"/>
      <c r="CV77" s="554"/>
      <c r="CW77" s="554"/>
      <c r="CX77" s="554"/>
      <c r="CY77" s="554"/>
    </row>
    <row r="78" spans="1:103" s="548" customFormat="1" ht="34.200000000000003" customHeight="1">
      <c r="A78" s="671" t="s">
        <v>349</v>
      </c>
      <c r="B78" s="679"/>
      <c r="C78" s="546"/>
      <c r="D78" s="555"/>
      <c r="E78" s="555"/>
      <c r="G78" s="555"/>
      <c r="O78" s="549"/>
      <c r="CG78" s="550"/>
      <c r="CH78" s="549"/>
      <c r="CI78" s="549"/>
      <c r="CJ78" s="546"/>
      <c r="CK78" s="546"/>
      <c r="CL78" s="546"/>
      <c r="CM78" s="546"/>
      <c r="CN78" s="546"/>
      <c r="CO78" s="546"/>
      <c r="CP78" s="546"/>
      <c r="CQ78" s="546"/>
      <c r="CR78" s="546"/>
      <c r="CS78" s="546"/>
      <c r="CT78" s="546"/>
      <c r="CU78" s="546"/>
      <c r="CV78" s="546"/>
      <c r="CW78" s="546"/>
      <c r="CX78" s="546"/>
      <c r="CY78" s="546"/>
    </row>
    <row r="79" spans="1:103" s="548" customFormat="1" ht="36.6" customHeight="1">
      <c r="A79" s="679" t="s">
        <v>350</v>
      </c>
      <c r="B79" s="679"/>
      <c r="C79" s="546"/>
      <c r="D79" s="555"/>
      <c r="E79" s="555"/>
      <c r="G79" s="555"/>
      <c r="O79" s="549"/>
      <c r="CG79" s="550"/>
      <c r="CH79" s="549"/>
      <c r="CI79" s="549"/>
      <c r="CJ79" s="546"/>
      <c r="CK79" s="546"/>
      <c r="CL79" s="546"/>
      <c r="CM79" s="546"/>
      <c r="CN79" s="546"/>
      <c r="CO79" s="546"/>
      <c r="CP79" s="546"/>
      <c r="CQ79" s="546"/>
      <c r="CR79" s="546"/>
      <c r="CS79" s="546"/>
      <c r="CT79" s="546"/>
      <c r="CU79" s="546"/>
      <c r="CV79" s="546"/>
      <c r="CW79" s="546"/>
      <c r="CX79" s="546"/>
      <c r="CY79" s="546"/>
    </row>
    <row r="80" spans="1:103" s="548" customFormat="1" ht="24" customHeight="1">
      <c r="A80" s="679" t="s">
        <v>388</v>
      </c>
      <c r="B80" s="679"/>
      <c r="C80" s="546"/>
      <c r="D80" s="555"/>
      <c r="E80" s="555"/>
      <c r="G80" s="555"/>
      <c r="O80" s="549"/>
      <c r="CG80" s="550"/>
      <c r="CH80" s="549"/>
      <c r="CI80" s="549"/>
      <c r="CJ80" s="546"/>
      <c r="CK80" s="546"/>
      <c r="CL80" s="546"/>
      <c r="CM80" s="546"/>
      <c r="CN80" s="546"/>
      <c r="CO80" s="546"/>
      <c r="CP80" s="546"/>
      <c r="CQ80" s="546"/>
      <c r="CR80" s="546"/>
      <c r="CS80" s="546"/>
      <c r="CT80" s="546"/>
      <c r="CU80" s="546"/>
      <c r="CV80" s="546"/>
      <c r="CW80" s="546"/>
      <c r="CX80" s="546"/>
      <c r="CY80" s="546"/>
    </row>
    <row r="81" spans="1:103" s="340" customFormat="1" ht="40.200000000000003" customHeight="1">
      <c r="A81" s="383" t="s">
        <v>324</v>
      </c>
      <c r="B81" s="383"/>
      <c r="C81" s="383"/>
      <c r="D81" s="339"/>
      <c r="E81" s="339"/>
      <c r="G81" s="339"/>
      <c r="O81" s="341"/>
      <c r="CG81" s="342"/>
      <c r="CH81" s="341"/>
      <c r="CI81" s="341"/>
      <c r="CJ81" s="343"/>
      <c r="CK81" s="343"/>
      <c r="CL81" s="343"/>
      <c r="CM81" s="343"/>
      <c r="CN81" s="343"/>
      <c r="CO81" s="343"/>
      <c r="CP81" s="343"/>
      <c r="CQ81" s="343"/>
      <c r="CR81" s="343"/>
      <c r="CS81" s="343"/>
      <c r="CT81" s="343"/>
      <c r="CU81" s="343"/>
      <c r="CV81" s="343"/>
      <c r="CW81" s="343"/>
      <c r="CX81" s="343"/>
      <c r="CY81" s="343"/>
    </row>
    <row r="82" spans="1:103" s="547" customFormat="1" ht="61.2" customHeight="1">
      <c r="A82" s="669" t="s">
        <v>390</v>
      </c>
      <c r="B82" s="675"/>
      <c r="C82" s="546"/>
      <c r="I82" s="555"/>
      <c r="O82" s="556"/>
      <c r="CG82" s="557"/>
      <c r="CH82" s="556"/>
      <c r="CI82" s="556"/>
      <c r="CJ82" s="558"/>
      <c r="CK82" s="558"/>
      <c r="CL82" s="558"/>
      <c r="CM82" s="558"/>
      <c r="CN82" s="558"/>
      <c r="CO82" s="558"/>
      <c r="CP82" s="558"/>
      <c r="CQ82" s="558"/>
      <c r="CR82" s="558"/>
      <c r="CS82" s="558"/>
      <c r="CT82" s="558"/>
      <c r="CU82" s="558"/>
      <c r="CV82" s="558"/>
      <c r="CW82" s="558"/>
      <c r="CX82" s="558"/>
      <c r="CY82" s="558"/>
    </row>
    <row r="83" spans="1:103" s="547" customFormat="1" ht="61.2" customHeight="1">
      <c r="A83" s="675" t="s">
        <v>423</v>
      </c>
      <c r="B83" s="675"/>
      <c r="C83" s="546"/>
      <c r="I83" s="555"/>
      <c r="O83" s="556"/>
      <c r="CG83" s="557"/>
      <c r="CH83" s="556"/>
      <c r="CI83" s="556"/>
      <c r="CJ83" s="558"/>
      <c r="CK83" s="558"/>
      <c r="CL83" s="558"/>
      <c r="CM83" s="558"/>
      <c r="CN83" s="558"/>
      <c r="CO83" s="558"/>
      <c r="CP83" s="558"/>
      <c r="CQ83" s="558"/>
      <c r="CR83" s="558"/>
      <c r="CS83" s="558"/>
      <c r="CT83" s="558"/>
      <c r="CU83" s="558"/>
      <c r="CV83" s="558"/>
      <c r="CW83" s="558"/>
      <c r="CX83" s="558"/>
      <c r="CY83" s="558"/>
    </row>
    <row r="84" spans="1:103" s="560" customFormat="1" ht="48.6" customHeight="1">
      <c r="A84" s="668" t="s">
        <v>371</v>
      </c>
      <c r="B84" s="668"/>
      <c r="C84" s="536"/>
      <c r="I84" s="541"/>
      <c r="O84" s="561"/>
      <c r="CG84" s="562"/>
      <c r="CH84" s="561"/>
      <c r="CI84" s="561"/>
      <c r="CJ84" s="559"/>
      <c r="CK84" s="559"/>
      <c r="CL84" s="559"/>
      <c r="CM84" s="559"/>
      <c r="CN84" s="559"/>
      <c r="CO84" s="559"/>
      <c r="CP84" s="559"/>
      <c r="CQ84" s="559"/>
      <c r="CR84" s="559"/>
      <c r="CS84" s="559"/>
      <c r="CT84" s="559"/>
      <c r="CU84" s="559"/>
      <c r="CV84" s="559"/>
      <c r="CW84" s="559"/>
      <c r="CX84" s="559"/>
      <c r="CY84" s="559"/>
    </row>
    <row r="85" spans="1:103" s="560" customFormat="1" ht="40.200000000000003" customHeight="1">
      <c r="A85" s="668" t="s">
        <v>372</v>
      </c>
      <c r="B85" s="668"/>
      <c r="C85" s="536"/>
      <c r="I85" s="541"/>
      <c r="O85" s="561"/>
      <c r="CG85" s="562"/>
      <c r="CH85" s="561"/>
      <c r="CI85" s="561"/>
      <c r="CJ85" s="559"/>
      <c r="CK85" s="559"/>
      <c r="CL85" s="559"/>
      <c r="CM85" s="559"/>
      <c r="CN85" s="559"/>
      <c r="CO85" s="559"/>
      <c r="CP85" s="559"/>
      <c r="CQ85" s="559"/>
      <c r="CR85" s="559"/>
      <c r="CS85" s="559"/>
      <c r="CT85" s="559"/>
      <c r="CU85" s="559"/>
      <c r="CV85" s="559"/>
      <c r="CW85" s="559"/>
      <c r="CX85" s="559"/>
      <c r="CY85" s="559"/>
    </row>
    <row r="86" spans="1:103" s="547" customFormat="1" ht="80.400000000000006" customHeight="1">
      <c r="A86" s="678" t="s">
        <v>391</v>
      </c>
      <c r="B86" s="678"/>
      <c r="C86" s="546"/>
      <c r="I86" s="555"/>
      <c r="O86" s="556"/>
      <c r="CG86" s="557"/>
      <c r="CH86" s="556"/>
      <c r="CI86" s="556"/>
      <c r="CJ86" s="558"/>
      <c r="CK86" s="558"/>
      <c r="CL86" s="558"/>
      <c r="CM86" s="558"/>
      <c r="CN86" s="558"/>
      <c r="CO86" s="558"/>
      <c r="CP86" s="558"/>
      <c r="CQ86" s="558"/>
      <c r="CR86" s="558"/>
      <c r="CS86" s="558"/>
      <c r="CT86" s="558"/>
      <c r="CU86" s="558"/>
      <c r="CV86" s="558"/>
      <c r="CW86" s="558"/>
      <c r="CX86" s="558"/>
      <c r="CY86" s="558"/>
    </row>
    <row r="87" spans="1:103" s="547" customFormat="1" ht="81.599999999999994" customHeight="1">
      <c r="A87" s="669" t="s">
        <v>392</v>
      </c>
      <c r="B87" s="675"/>
      <c r="C87" s="546"/>
      <c r="I87" s="555"/>
      <c r="O87" s="556"/>
      <c r="CG87" s="557"/>
      <c r="CH87" s="556"/>
      <c r="CI87" s="556"/>
      <c r="CJ87" s="558"/>
      <c r="CK87" s="558"/>
      <c r="CL87" s="558"/>
      <c r="CM87" s="558"/>
      <c r="CN87" s="558"/>
      <c r="CO87" s="558"/>
      <c r="CP87" s="558"/>
      <c r="CQ87" s="558"/>
      <c r="CR87" s="558"/>
      <c r="CS87" s="558"/>
      <c r="CT87" s="558"/>
      <c r="CU87" s="558"/>
      <c r="CV87" s="558"/>
      <c r="CW87" s="558"/>
      <c r="CX87" s="558"/>
      <c r="CY87" s="558"/>
    </row>
    <row r="88" spans="1:103" s="560" customFormat="1" ht="49.95" customHeight="1">
      <c r="A88" s="671" t="s">
        <v>370</v>
      </c>
      <c r="B88" s="671"/>
      <c r="C88" s="559"/>
      <c r="I88" s="541"/>
      <c r="O88" s="561"/>
      <c r="CG88" s="562"/>
      <c r="CH88" s="561"/>
      <c r="CI88" s="561"/>
      <c r="CJ88" s="559"/>
      <c r="CK88" s="559"/>
      <c r="CL88" s="559"/>
      <c r="CM88" s="559"/>
      <c r="CN88" s="559"/>
      <c r="CO88" s="559"/>
      <c r="CP88" s="559"/>
      <c r="CQ88" s="559"/>
      <c r="CR88" s="559"/>
      <c r="CS88" s="559"/>
      <c r="CT88" s="559"/>
      <c r="CU88" s="559"/>
      <c r="CV88" s="559"/>
      <c r="CW88" s="559"/>
      <c r="CX88" s="559"/>
      <c r="CY88" s="559"/>
    </row>
    <row r="89" spans="1:103" s="340" customFormat="1" ht="40.200000000000003" customHeight="1">
      <c r="A89" s="535" t="s">
        <v>422</v>
      </c>
      <c r="B89" s="383"/>
      <c r="C89" s="383"/>
      <c r="D89" s="339"/>
      <c r="E89" s="339"/>
      <c r="G89" s="339"/>
      <c r="O89" s="341"/>
      <c r="CG89" s="342"/>
      <c r="CH89" s="341"/>
      <c r="CI89" s="341"/>
      <c r="CJ89" s="343"/>
      <c r="CK89" s="343"/>
      <c r="CL89" s="343"/>
      <c r="CM89" s="343"/>
      <c r="CN89" s="343"/>
      <c r="CO89" s="343"/>
      <c r="CP89" s="343"/>
      <c r="CQ89" s="343"/>
      <c r="CR89" s="343"/>
      <c r="CS89" s="343"/>
      <c r="CT89" s="343"/>
      <c r="CU89" s="343"/>
      <c r="CV89" s="343"/>
      <c r="CW89" s="343"/>
      <c r="CX89" s="343"/>
      <c r="CY89" s="343"/>
    </row>
    <row r="90" spans="1:103" s="547" customFormat="1" ht="35.4" customHeight="1">
      <c r="A90" s="681" t="s">
        <v>354</v>
      </c>
      <c r="B90" s="681"/>
      <c r="C90" s="546"/>
      <c r="I90" s="555"/>
      <c r="O90" s="556"/>
      <c r="CG90" s="557"/>
      <c r="CH90" s="556"/>
      <c r="CI90" s="556"/>
      <c r="CJ90" s="558"/>
      <c r="CK90" s="558"/>
      <c r="CL90" s="558"/>
      <c r="CM90" s="558"/>
      <c r="CN90" s="558"/>
      <c r="CO90" s="558"/>
      <c r="CP90" s="558"/>
      <c r="CQ90" s="558"/>
      <c r="CR90" s="558"/>
      <c r="CS90" s="558"/>
      <c r="CT90" s="558"/>
      <c r="CU90" s="558"/>
      <c r="CV90" s="558"/>
      <c r="CW90" s="558"/>
      <c r="CX90" s="558"/>
      <c r="CY90" s="558"/>
    </row>
    <row r="91" spans="1:103" s="547" customFormat="1" ht="36.6" customHeight="1">
      <c r="A91" s="681" t="s">
        <v>351</v>
      </c>
      <c r="B91" s="681"/>
      <c r="C91" s="546"/>
      <c r="I91" s="555"/>
      <c r="O91" s="556"/>
      <c r="CG91" s="557"/>
      <c r="CH91" s="556"/>
      <c r="CI91" s="556"/>
      <c r="CJ91" s="558"/>
      <c r="CK91" s="558"/>
      <c r="CL91" s="558"/>
      <c r="CM91" s="558"/>
      <c r="CN91" s="558"/>
      <c r="CO91" s="558"/>
      <c r="CP91" s="558"/>
      <c r="CQ91" s="558"/>
      <c r="CR91" s="558"/>
      <c r="CS91" s="558"/>
      <c r="CT91" s="558"/>
      <c r="CU91" s="558"/>
      <c r="CV91" s="558"/>
      <c r="CW91" s="558"/>
      <c r="CX91" s="558"/>
      <c r="CY91" s="558"/>
    </row>
    <row r="92" spans="1:103" s="547" customFormat="1" ht="48.6" customHeight="1">
      <c r="A92" s="681" t="s">
        <v>352</v>
      </c>
      <c r="B92" s="681"/>
      <c r="C92" s="546"/>
      <c r="I92" s="555"/>
      <c r="O92" s="556"/>
      <c r="CG92" s="557"/>
      <c r="CH92" s="556"/>
      <c r="CI92" s="556"/>
      <c r="CJ92" s="558"/>
      <c r="CK92" s="558"/>
      <c r="CL92" s="558"/>
      <c r="CM92" s="558"/>
      <c r="CN92" s="558"/>
      <c r="CO92" s="558"/>
      <c r="CP92" s="558"/>
      <c r="CQ92" s="558"/>
      <c r="CR92" s="558"/>
      <c r="CS92" s="558"/>
      <c r="CT92" s="558"/>
      <c r="CU92" s="558"/>
      <c r="CV92" s="558"/>
      <c r="CW92" s="558"/>
      <c r="CX92" s="558"/>
      <c r="CY92" s="558"/>
    </row>
    <row r="93" spans="1:103" s="547" customFormat="1" ht="23.4" customHeight="1">
      <c r="A93" s="681" t="s">
        <v>353</v>
      </c>
      <c r="B93" s="681"/>
      <c r="C93" s="546"/>
      <c r="I93" s="555"/>
      <c r="O93" s="556"/>
      <c r="CG93" s="557"/>
      <c r="CH93" s="556"/>
      <c r="CI93" s="556"/>
      <c r="CJ93" s="558"/>
      <c r="CK93" s="558"/>
      <c r="CL93" s="558"/>
      <c r="CM93" s="558"/>
      <c r="CN93" s="558"/>
      <c r="CO93" s="558"/>
      <c r="CP93" s="558"/>
      <c r="CQ93" s="558"/>
      <c r="CR93" s="558"/>
      <c r="CS93" s="558"/>
      <c r="CT93" s="558"/>
      <c r="CU93" s="558"/>
      <c r="CV93" s="558"/>
      <c r="CW93" s="558"/>
      <c r="CX93" s="558"/>
      <c r="CY93" s="558"/>
    </row>
    <row r="94" spans="1:103" s="547" customFormat="1" ht="37.200000000000003" customHeight="1">
      <c r="A94" s="681" t="s">
        <v>355</v>
      </c>
      <c r="B94" s="681"/>
      <c r="C94" s="546"/>
      <c r="I94" s="555"/>
      <c r="O94" s="556"/>
      <c r="CG94" s="557"/>
      <c r="CH94" s="556"/>
      <c r="CI94" s="556"/>
      <c r="CJ94" s="558"/>
      <c r="CK94" s="558"/>
      <c r="CL94" s="558"/>
      <c r="CM94" s="558"/>
      <c r="CN94" s="558"/>
      <c r="CO94" s="558"/>
      <c r="CP94" s="558"/>
      <c r="CQ94" s="558"/>
      <c r="CR94" s="558"/>
      <c r="CS94" s="558"/>
      <c r="CT94" s="558"/>
      <c r="CU94" s="558"/>
      <c r="CV94" s="558"/>
      <c r="CW94" s="558"/>
      <c r="CX94" s="558"/>
      <c r="CY94" s="558"/>
    </row>
    <row r="95" spans="1:103" s="547" customFormat="1" ht="36" customHeight="1">
      <c r="A95" s="681" t="s">
        <v>356</v>
      </c>
      <c r="B95" s="681"/>
      <c r="C95" s="546"/>
      <c r="I95" s="555"/>
      <c r="O95" s="556"/>
      <c r="CG95" s="557"/>
      <c r="CH95" s="556"/>
      <c r="CI95" s="556"/>
      <c r="CJ95" s="558"/>
      <c r="CK95" s="558"/>
      <c r="CL95" s="558"/>
      <c r="CM95" s="558"/>
      <c r="CN95" s="558"/>
      <c r="CO95" s="558"/>
      <c r="CP95" s="558"/>
      <c r="CQ95" s="558"/>
      <c r="CR95" s="558"/>
      <c r="CS95" s="558"/>
      <c r="CT95" s="558"/>
      <c r="CU95" s="558"/>
      <c r="CV95" s="558"/>
      <c r="CW95" s="558"/>
      <c r="CX95" s="558"/>
      <c r="CY95" s="558"/>
    </row>
    <row r="96" spans="1:103" s="547" customFormat="1" ht="35.4" customHeight="1">
      <c r="A96" s="681" t="s">
        <v>357</v>
      </c>
      <c r="B96" s="681"/>
      <c r="C96" s="546"/>
      <c r="I96" s="555"/>
      <c r="O96" s="556"/>
      <c r="CG96" s="557"/>
      <c r="CH96" s="556"/>
      <c r="CI96" s="556"/>
      <c r="CJ96" s="558"/>
      <c r="CK96" s="558"/>
      <c r="CL96" s="558"/>
      <c r="CM96" s="558"/>
      <c r="CN96" s="558"/>
      <c r="CO96" s="558"/>
      <c r="CP96" s="558"/>
      <c r="CQ96" s="558"/>
      <c r="CR96" s="558"/>
      <c r="CS96" s="558"/>
      <c r="CT96" s="558"/>
      <c r="CU96" s="558"/>
      <c r="CV96" s="558"/>
      <c r="CW96" s="558"/>
      <c r="CX96" s="558"/>
      <c r="CY96" s="558"/>
    </row>
    <row r="97" spans="1:103" s="547" customFormat="1" ht="34.200000000000003" customHeight="1">
      <c r="A97" s="681" t="s">
        <v>358</v>
      </c>
      <c r="B97" s="681"/>
      <c r="C97" s="546"/>
      <c r="I97" s="555"/>
      <c r="O97" s="556"/>
      <c r="CG97" s="557"/>
      <c r="CH97" s="556"/>
      <c r="CI97" s="556"/>
      <c r="CJ97" s="558"/>
      <c r="CK97" s="558"/>
      <c r="CL97" s="558"/>
      <c r="CM97" s="558"/>
      <c r="CN97" s="558"/>
      <c r="CO97" s="558"/>
      <c r="CP97" s="558"/>
      <c r="CQ97" s="558"/>
      <c r="CR97" s="558"/>
      <c r="CS97" s="558"/>
      <c r="CT97" s="558"/>
      <c r="CU97" s="558"/>
      <c r="CV97" s="558"/>
      <c r="CW97" s="558"/>
      <c r="CX97" s="558"/>
      <c r="CY97" s="558"/>
    </row>
    <row r="98" spans="1:103" s="547" customFormat="1" ht="21.6" customHeight="1">
      <c r="A98" s="681" t="s">
        <v>359</v>
      </c>
      <c r="B98" s="681"/>
      <c r="C98" s="546"/>
      <c r="I98" s="555"/>
      <c r="O98" s="556"/>
      <c r="CG98" s="557"/>
      <c r="CH98" s="556"/>
      <c r="CI98" s="556"/>
      <c r="CJ98" s="558"/>
      <c r="CK98" s="558"/>
      <c r="CL98" s="558"/>
      <c r="CM98" s="558"/>
      <c r="CN98" s="558"/>
      <c r="CO98" s="558"/>
      <c r="CP98" s="558"/>
      <c r="CQ98" s="558"/>
      <c r="CR98" s="558"/>
      <c r="CS98" s="558"/>
      <c r="CT98" s="558"/>
      <c r="CU98" s="558"/>
      <c r="CV98" s="558"/>
      <c r="CW98" s="558"/>
      <c r="CX98" s="558"/>
      <c r="CY98" s="558"/>
    </row>
    <row r="99" spans="1:103" s="547" customFormat="1" ht="37.950000000000003" customHeight="1">
      <c r="A99" s="681" t="s">
        <v>360</v>
      </c>
      <c r="B99" s="681"/>
      <c r="C99" s="546"/>
      <c r="I99" s="555"/>
      <c r="O99" s="556"/>
      <c r="CG99" s="557"/>
      <c r="CH99" s="556"/>
      <c r="CI99" s="556"/>
      <c r="CJ99" s="558"/>
      <c r="CK99" s="558"/>
      <c r="CL99" s="558"/>
      <c r="CM99" s="558"/>
      <c r="CN99" s="558"/>
      <c r="CO99" s="558"/>
      <c r="CP99" s="558"/>
      <c r="CQ99" s="558"/>
      <c r="CR99" s="558"/>
      <c r="CS99" s="558"/>
      <c r="CT99" s="558"/>
      <c r="CU99" s="558"/>
      <c r="CV99" s="558"/>
      <c r="CW99" s="558"/>
      <c r="CX99" s="558"/>
      <c r="CY99" s="558"/>
    </row>
    <row r="100" spans="1:103">
      <c r="A100" s="216"/>
      <c r="B100" s="138"/>
      <c r="C100" s="8"/>
    </row>
    <row r="101" spans="1:103">
      <c r="A101" s="216"/>
      <c r="B101" s="138"/>
      <c r="C101" s="8"/>
    </row>
    <row r="102" spans="1:103">
      <c r="A102" s="216"/>
      <c r="B102" s="138"/>
      <c r="C102" s="8"/>
    </row>
    <row r="103" spans="1:103">
      <c r="A103" s="216"/>
      <c r="B103" s="138"/>
      <c r="C103" s="8"/>
    </row>
    <row r="104" spans="1:103">
      <c r="A104" s="216"/>
      <c r="B104" s="138"/>
      <c r="C104" s="8"/>
    </row>
    <row r="105" spans="1:103">
      <c r="A105" s="216"/>
      <c r="B105" s="138"/>
      <c r="C105" s="8"/>
    </row>
    <row r="106" spans="1:103">
      <c r="A106" s="216"/>
      <c r="B106" s="138"/>
      <c r="C106" s="8"/>
    </row>
    <row r="107" spans="1:103">
      <c r="A107" s="216"/>
      <c r="B107" s="138"/>
      <c r="C107" s="8"/>
    </row>
    <row r="108" spans="1:103">
      <c r="A108" s="216"/>
      <c r="B108" s="138"/>
      <c r="C108" s="8"/>
    </row>
    <row r="109" spans="1:103">
      <c r="A109" s="216"/>
      <c r="B109" s="138"/>
      <c r="C109" s="8"/>
    </row>
    <row r="110" spans="1:103">
      <c r="A110" s="216"/>
      <c r="B110" s="138"/>
      <c r="C110" s="8"/>
    </row>
    <row r="111" spans="1:103">
      <c r="A111" s="216"/>
      <c r="B111" s="138"/>
      <c r="C111" s="8"/>
    </row>
    <row r="112" spans="1:103">
      <c r="A112" s="216"/>
      <c r="B112" s="138"/>
      <c r="C112" s="8"/>
    </row>
    <row r="113" spans="1:3">
      <c r="A113" s="216"/>
      <c r="B113" s="138"/>
      <c r="C113" s="8"/>
    </row>
    <row r="114" spans="1:3">
      <c r="A114" s="216"/>
      <c r="B114" s="138"/>
      <c r="C114" s="8"/>
    </row>
    <row r="115" spans="1:3">
      <c r="A115" s="216"/>
      <c r="B115" s="138"/>
      <c r="C115" s="8"/>
    </row>
    <row r="116" spans="1:3">
      <c r="A116" s="216"/>
      <c r="B116" s="138"/>
      <c r="C116" s="8"/>
    </row>
    <row r="117" spans="1:3">
      <c r="A117" s="216"/>
      <c r="B117" s="138"/>
      <c r="C117" s="8"/>
    </row>
    <row r="118" spans="1:3">
      <c r="A118" s="216"/>
      <c r="B118" s="138"/>
      <c r="C118" s="8"/>
    </row>
    <row r="119" spans="1:3">
      <c r="A119" s="216"/>
      <c r="B119" s="138"/>
      <c r="C119" s="8"/>
    </row>
    <row r="120" spans="1:3">
      <c r="A120" s="216"/>
      <c r="B120" s="138"/>
      <c r="C120" s="8"/>
    </row>
    <row r="121" spans="1:3">
      <c r="A121" s="216"/>
      <c r="B121" s="138"/>
      <c r="C121" s="8"/>
    </row>
    <row r="122" spans="1:3">
      <c r="A122" s="216"/>
      <c r="B122" s="138"/>
      <c r="C122" s="8"/>
    </row>
    <row r="123" spans="1:3">
      <c r="A123" s="216"/>
      <c r="B123" s="138"/>
      <c r="C123" s="8"/>
    </row>
    <row r="124" spans="1:3">
      <c r="A124" s="216"/>
      <c r="B124" s="138"/>
      <c r="C124" s="8"/>
    </row>
    <row r="125" spans="1:3">
      <c r="A125" s="216"/>
      <c r="B125" s="138"/>
      <c r="C125" s="8"/>
    </row>
    <row r="126" spans="1:3">
      <c r="A126" s="216"/>
      <c r="B126" s="138"/>
      <c r="C126" s="8"/>
    </row>
    <row r="127" spans="1:3">
      <c r="A127" s="216"/>
      <c r="B127" s="138"/>
      <c r="C127" s="8"/>
    </row>
    <row r="128" spans="1:3">
      <c r="A128" s="216"/>
      <c r="B128" s="138"/>
      <c r="C128" s="8"/>
    </row>
    <row r="129" spans="1:3">
      <c r="A129" s="216"/>
      <c r="B129" s="138"/>
      <c r="C129" s="8"/>
    </row>
    <row r="130" spans="1:3">
      <c r="A130" s="216"/>
      <c r="B130" s="138"/>
      <c r="C130" s="8"/>
    </row>
    <row r="131" spans="1:3">
      <c r="A131" s="216"/>
      <c r="B131" s="138"/>
      <c r="C131" s="8"/>
    </row>
    <row r="132" spans="1:3">
      <c r="A132" s="216"/>
      <c r="B132" s="138"/>
      <c r="C132" s="8"/>
    </row>
    <row r="133" spans="1:3">
      <c r="A133" s="216"/>
      <c r="B133" s="138"/>
      <c r="C133" s="8"/>
    </row>
    <row r="134" spans="1:3">
      <c r="A134" s="216"/>
      <c r="B134" s="138"/>
      <c r="C134" s="8"/>
    </row>
    <row r="135" spans="1:3">
      <c r="A135" s="216"/>
      <c r="B135" s="138"/>
      <c r="C135" s="8"/>
    </row>
    <row r="136" spans="1:3">
      <c r="A136" s="216"/>
      <c r="B136" s="138"/>
      <c r="C136" s="8"/>
    </row>
    <row r="137" spans="1:3">
      <c r="A137" s="216"/>
      <c r="B137" s="138"/>
      <c r="C137" s="8"/>
    </row>
    <row r="138" spans="1:3">
      <c r="A138" s="216"/>
      <c r="B138" s="138"/>
      <c r="C138" s="8"/>
    </row>
    <row r="139" spans="1:3">
      <c r="A139" s="216"/>
      <c r="B139" s="138"/>
      <c r="C139" s="8"/>
    </row>
    <row r="140" spans="1:3">
      <c r="A140" s="216"/>
      <c r="B140" s="138"/>
      <c r="C140" s="8"/>
    </row>
    <row r="141" spans="1:3">
      <c r="A141" s="216"/>
      <c r="B141" s="138"/>
      <c r="C141" s="8"/>
    </row>
    <row r="142" spans="1:3">
      <c r="A142" s="216"/>
      <c r="B142" s="138"/>
      <c r="C142" s="8"/>
    </row>
    <row r="515" spans="1:1">
      <c r="A515" s="4" t="s">
        <v>87</v>
      </c>
    </row>
  </sheetData>
  <mergeCells count="55">
    <mergeCell ref="A40:B40"/>
    <mergeCell ref="A41:B41"/>
    <mergeCell ref="A47:B47"/>
    <mergeCell ref="A99:B99"/>
    <mergeCell ref="A91:B91"/>
    <mergeCell ref="A97:B97"/>
    <mergeCell ref="A92:B92"/>
    <mergeCell ref="A93:B93"/>
    <mergeCell ref="A94:B94"/>
    <mergeCell ref="A95:B95"/>
    <mergeCell ref="A96:B96"/>
    <mergeCell ref="A98:B98"/>
    <mergeCell ref="A90:B90"/>
    <mergeCell ref="A85:B85"/>
    <mergeCell ref="A84:B84"/>
    <mergeCell ref="A77:B77"/>
    <mergeCell ref="A88:B88"/>
    <mergeCell ref="A86:B86"/>
    <mergeCell ref="A87:B87"/>
    <mergeCell ref="A78:B78"/>
    <mergeCell ref="A80:B80"/>
    <mergeCell ref="A82:B82"/>
    <mergeCell ref="A79:B79"/>
    <mergeCell ref="A83:B83"/>
    <mergeCell ref="A62:B62"/>
    <mergeCell ref="A58:B58"/>
    <mergeCell ref="A55:B55"/>
    <mergeCell ref="A56:B56"/>
    <mergeCell ref="A57:B57"/>
    <mergeCell ref="A63:B63"/>
    <mergeCell ref="A75:B75"/>
    <mergeCell ref="A76:B76"/>
    <mergeCell ref="A70:B70"/>
    <mergeCell ref="A64:B64"/>
    <mergeCell ref="A71:B71"/>
    <mergeCell ref="A72:B72"/>
    <mergeCell ref="A73:B73"/>
    <mergeCell ref="A65:B65"/>
    <mergeCell ref="A66:B66"/>
    <mergeCell ref="A74:B74"/>
    <mergeCell ref="A68:B68"/>
    <mergeCell ref="A69:B69"/>
    <mergeCell ref="A42:B42"/>
    <mergeCell ref="A44:B44"/>
    <mergeCell ref="A43:B43"/>
    <mergeCell ref="A61:B61"/>
    <mergeCell ref="A54:B54"/>
    <mergeCell ref="A60:B60"/>
    <mergeCell ref="A53:B53"/>
    <mergeCell ref="A45:B45"/>
    <mergeCell ref="A46:B46"/>
    <mergeCell ref="A48:B48"/>
    <mergeCell ref="A51:B51"/>
    <mergeCell ref="A52:B52"/>
    <mergeCell ref="A59:B59"/>
  </mergeCells>
  <phoneticPr fontId="4" type="noConversion"/>
  <pageMargins left="0.86614173228346458" right="0.19685039370078741" top="0.74803149606299213" bottom="0.23622047244094491" header="0.27559055118110237" footer="0.35433070866141736"/>
  <pageSetup orientation="landscape" errors="NA" r:id="rId1"/>
  <headerFooter alignWithMargins="0">
    <oddHeader>&amp;L&amp;G &amp;R2015 Yearbook of
Electricity Distributors</oddHeader>
    <oddFooter>&amp;C&amp;P</oddFooter>
  </headerFooter>
  <rowBreaks count="5" manualBreakCount="5">
    <brk id="36" max="1" man="1"/>
    <brk id="49" max="16383" man="1"/>
    <brk id="66" max="1" man="1"/>
    <brk id="80" max="1" man="1"/>
    <brk id="88" max="1" man="1"/>
  </rowBreaks>
  <colBreaks count="2" manualBreakCount="2">
    <brk id="3" max="79" man="1"/>
    <brk id="27" max="1048575" man="1"/>
  </col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35"/>
  </sheetPr>
  <dimension ref="A1:CJ494"/>
  <sheetViews>
    <sheetView showGridLines="0" workbookViewId="0"/>
  </sheetViews>
  <sheetFormatPr defaultColWidth="19.109375" defaultRowHeight="13.2"/>
  <cols>
    <col min="1" max="2" width="19.109375" style="2" customWidth="1"/>
    <col min="3" max="3" width="25.88671875" style="2" customWidth="1"/>
    <col min="4" max="4" width="6.5546875" style="2" customWidth="1"/>
    <col min="5" max="5" width="56.5546875" style="2" customWidth="1"/>
    <col min="6" max="6" width="6.33203125" style="168" bestFit="1" customWidth="1"/>
    <col min="7" max="7" width="19.109375" style="2" customWidth="1"/>
    <col min="8" max="8" width="19.109375" style="5" customWidth="1"/>
    <col min="9" max="13" width="19.109375" style="2" customWidth="1"/>
    <col min="14" max="14" width="19.109375" style="95" customWidth="1"/>
    <col min="15" max="16384" width="19.109375" style="2"/>
  </cols>
  <sheetData>
    <row r="1" spans="1:88">
      <c r="H1" s="2"/>
      <c r="I1" s="2" t="s">
        <v>160</v>
      </c>
      <c r="N1" s="94"/>
    </row>
    <row r="2" spans="1:88" ht="12.75" customHeight="1">
      <c r="H2" s="2"/>
    </row>
    <row r="3" spans="1:88" ht="12.75" customHeight="1">
      <c r="B3" s="3"/>
      <c r="C3" s="3"/>
      <c r="H3" s="2"/>
    </row>
    <row r="4" spans="1:88" ht="12.75" customHeight="1">
      <c r="A4" s="3"/>
      <c r="B4" s="3"/>
      <c r="C4" s="3"/>
      <c r="H4" s="2"/>
    </row>
    <row r="5" spans="1:88" ht="15.75" customHeight="1">
      <c r="A5" s="3"/>
      <c r="B5" s="3"/>
      <c r="C5" s="3"/>
    </row>
    <row r="6" spans="1:88" ht="17.25" customHeight="1">
      <c r="A6" s="632" t="s">
        <v>280</v>
      </c>
      <c r="B6" s="632"/>
      <c r="C6" s="632"/>
      <c r="E6" s="332" t="s">
        <v>2</v>
      </c>
      <c r="F6" s="356" t="s">
        <v>3</v>
      </c>
    </row>
    <row r="7" spans="1:88" ht="21" customHeight="1">
      <c r="A7" s="632"/>
      <c r="B7" s="632"/>
      <c r="C7" s="632"/>
    </row>
    <row r="8" spans="1:88" ht="15">
      <c r="B8" s="101"/>
      <c r="C8" s="40"/>
      <c r="E8" s="105"/>
      <c r="F8" s="455"/>
    </row>
    <row r="9" spans="1:88" ht="15.6">
      <c r="A9" s="633" t="s">
        <v>393</v>
      </c>
      <c r="B9" s="634"/>
      <c r="C9" s="634"/>
      <c r="E9" s="574" t="s">
        <v>111</v>
      </c>
      <c r="F9" s="456">
        <v>3</v>
      </c>
    </row>
    <row r="10" spans="1:88" ht="15" customHeight="1">
      <c r="A10" s="635"/>
      <c r="B10" s="634"/>
      <c r="C10" s="634"/>
      <c r="D10" s="8"/>
      <c r="E10" s="345"/>
      <c r="F10" s="455"/>
    </row>
    <row r="11" spans="1:88" ht="15.6">
      <c r="A11" s="634"/>
      <c r="B11" s="634"/>
      <c r="C11" s="634"/>
      <c r="D11" s="8"/>
      <c r="E11" s="575" t="s">
        <v>112</v>
      </c>
      <c r="F11" s="457"/>
    </row>
    <row r="12" spans="1:88" ht="15">
      <c r="A12" s="634"/>
      <c r="B12" s="634"/>
      <c r="C12" s="634"/>
      <c r="E12" s="106"/>
      <c r="F12" s="457"/>
    </row>
    <row r="13" spans="1:88" ht="15">
      <c r="A13" s="634"/>
      <c r="B13" s="634"/>
      <c r="C13" s="634"/>
      <c r="E13" s="107" t="s">
        <v>75</v>
      </c>
      <c r="F13" s="457">
        <v>15</v>
      </c>
    </row>
    <row r="14" spans="1:88">
      <c r="A14" s="634"/>
      <c r="B14" s="634"/>
      <c r="C14" s="634"/>
      <c r="F14" s="563"/>
    </row>
    <row r="15" spans="1:88" ht="15" customHeight="1">
      <c r="A15" s="634"/>
      <c r="B15" s="634"/>
      <c r="C15" s="634"/>
      <c r="E15" s="453" t="s">
        <v>284</v>
      </c>
      <c r="F15" s="457">
        <v>27</v>
      </c>
      <c r="CJ15" s="8"/>
    </row>
    <row r="16" spans="1:88">
      <c r="A16" s="634"/>
      <c r="B16" s="634"/>
      <c r="C16" s="634"/>
      <c r="F16" s="563"/>
    </row>
    <row r="17" spans="1:6" ht="15" customHeight="1">
      <c r="A17" s="634"/>
      <c r="B17" s="634"/>
      <c r="C17" s="634"/>
      <c r="E17" s="107" t="s">
        <v>76</v>
      </c>
      <c r="F17" s="457">
        <v>39</v>
      </c>
    </row>
    <row r="18" spans="1:6" ht="15" customHeight="1">
      <c r="A18" s="634"/>
      <c r="B18" s="634"/>
      <c r="C18" s="634"/>
      <c r="F18" s="563"/>
    </row>
    <row r="19" spans="1:6" ht="15">
      <c r="A19" s="634"/>
      <c r="B19" s="634"/>
      <c r="C19" s="634"/>
      <c r="E19" s="108" t="s">
        <v>49</v>
      </c>
      <c r="F19" s="457">
        <v>51</v>
      </c>
    </row>
    <row r="20" spans="1:6" ht="15" customHeight="1">
      <c r="A20" s="633" t="s">
        <v>386</v>
      </c>
      <c r="B20" s="636"/>
      <c r="C20" s="636"/>
      <c r="D20" s="8"/>
      <c r="F20" s="563"/>
    </row>
    <row r="21" spans="1:6" ht="15">
      <c r="A21" s="636"/>
      <c r="B21" s="636"/>
      <c r="C21" s="636"/>
      <c r="E21" s="107" t="s">
        <v>245</v>
      </c>
      <c r="F21" s="457">
        <v>63</v>
      </c>
    </row>
    <row r="22" spans="1:6">
      <c r="A22" s="637"/>
      <c r="B22" s="636"/>
      <c r="C22" s="636"/>
      <c r="F22" s="563"/>
    </row>
    <row r="23" spans="1:6" ht="15">
      <c r="A23" s="638"/>
      <c r="B23" s="636"/>
      <c r="C23" s="636"/>
      <c r="E23" s="107" t="s">
        <v>77</v>
      </c>
      <c r="F23" s="457">
        <v>75</v>
      </c>
    </row>
    <row r="24" spans="1:6">
      <c r="A24" s="638"/>
      <c r="B24" s="636"/>
      <c r="C24" s="636"/>
      <c r="F24" s="563"/>
    </row>
    <row r="25" spans="1:6" ht="15">
      <c r="A25" s="636"/>
      <c r="B25" s="636"/>
      <c r="C25" s="636"/>
      <c r="E25" s="453" t="s">
        <v>424</v>
      </c>
      <c r="F25" s="457">
        <v>87</v>
      </c>
    </row>
    <row r="26" spans="1:6">
      <c r="A26" s="636"/>
      <c r="B26" s="636"/>
      <c r="C26" s="636"/>
      <c r="F26" s="169"/>
    </row>
    <row r="27" spans="1:6" ht="15.6">
      <c r="A27" s="636"/>
      <c r="B27" s="636"/>
      <c r="C27" s="636"/>
      <c r="E27" s="576" t="s">
        <v>1</v>
      </c>
      <c r="F27" s="457">
        <v>123</v>
      </c>
    </row>
    <row r="28" spans="1:6">
      <c r="A28" s="636"/>
      <c r="B28" s="636"/>
      <c r="C28" s="636"/>
    </row>
    <row r="29" spans="1:6">
      <c r="A29" s="136"/>
    </row>
    <row r="30" spans="1:6">
      <c r="A30" s="261" t="s">
        <v>289</v>
      </c>
      <c r="B30" s="47"/>
      <c r="C30" s="47"/>
      <c r="D30" s="47"/>
      <c r="E30" s="47"/>
      <c r="F30" s="169"/>
    </row>
    <row r="31" spans="1:6">
      <c r="A31" s="261"/>
      <c r="B31" s="47"/>
      <c r="C31" s="47"/>
      <c r="D31" s="47"/>
      <c r="E31" s="47"/>
      <c r="F31" s="169"/>
    </row>
    <row r="32" spans="1:6">
      <c r="A32" s="141"/>
    </row>
    <row r="33" spans="1:1">
      <c r="A33" s="141"/>
    </row>
    <row r="494" spans="1:1">
      <c r="A494" s="2" t="s">
        <v>87</v>
      </c>
    </row>
  </sheetData>
  <mergeCells count="3">
    <mergeCell ref="A6:C7"/>
    <mergeCell ref="A9:C19"/>
    <mergeCell ref="A20:C28"/>
  </mergeCells>
  <phoneticPr fontId="4" type="noConversion"/>
  <printOptions verticalCentered="1"/>
  <pageMargins left="0.86614173228346458" right="0.19685039370078741" top="0.74803149606299213" bottom="0.23622047244094491" header="0.27559055118110237" footer="0.35433070866141736"/>
  <pageSetup scale="89" orientation="landscape" useFirstPageNumber="1" errors="NA" r:id="rId1"/>
  <headerFooter alignWithMargins="0">
    <oddHeader>&amp;L&amp;G &amp;R2015 Yearbook of
Electricity Distributors</oddHeader>
    <oddFooter>&amp;C&amp;P</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35"/>
  </sheetPr>
  <dimension ref="A1:CL497"/>
  <sheetViews>
    <sheetView zoomScaleNormal="100" zoomScaleSheetLayoutView="80" workbookViewId="0"/>
  </sheetViews>
  <sheetFormatPr defaultColWidth="14.109375" defaultRowHeight="13.8"/>
  <cols>
    <col min="1" max="1" width="145" style="26" customWidth="1"/>
    <col min="2" max="2" width="9.6640625" style="16" customWidth="1"/>
    <col min="3" max="3" width="50.5546875" style="125" customWidth="1"/>
    <col min="4" max="40" width="15.5546875" style="45" customWidth="1"/>
    <col min="41" max="41" width="15.5546875" style="45" hidden="1" customWidth="1"/>
    <col min="42" max="90" width="15.5546875" style="45" customWidth="1"/>
    <col min="91" max="16384" width="14.109375" style="16"/>
  </cols>
  <sheetData>
    <row r="1" spans="1:90" s="38" customFormat="1" ht="7.2" customHeight="1">
      <c r="A1" s="145"/>
      <c r="C1" s="130"/>
      <c r="D1" s="639"/>
      <c r="E1" s="639"/>
      <c r="F1" s="639"/>
      <c r="G1" s="639"/>
      <c r="H1" s="639"/>
      <c r="I1" s="639"/>
      <c r="J1" s="639"/>
      <c r="K1" s="639"/>
      <c r="L1" s="639"/>
      <c r="M1" s="639"/>
      <c r="N1" s="639"/>
      <c r="O1" s="639"/>
      <c r="P1" s="639"/>
      <c r="Q1" s="639"/>
      <c r="R1" s="639"/>
      <c r="S1" s="639"/>
      <c r="T1" s="639"/>
      <c r="U1" s="639"/>
      <c r="V1" s="639"/>
      <c r="W1" s="639"/>
      <c r="X1" s="639"/>
      <c r="Y1" s="639"/>
      <c r="Z1" s="639"/>
      <c r="AA1" s="639"/>
      <c r="AB1" s="639"/>
      <c r="AC1" s="639"/>
      <c r="AD1" s="639"/>
      <c r="AE1" s="639"/>
      <c r="AF1" s="639"/>
      <c r="AG1" s="639"/>
      <c r="AH1" s="639"/>
      <c r="AI1" s="639"/>
      <c r="AJ1" s="639"/>
      <c r="AK1" s="639"/>
      <c r="AL1" s="639"/>
      <c r="AM1" s="639"/>
      <c r="AN1" s="639"/>
      <c r="AO1" s="639"/>
      <c r="AP1" s="639"/>
      <c r="AQ1" s="639"/>
      <c r="AR1" s="639"/>
      <c r="AS1" s="639"/>
      <c r="AT1" s="639"/>
      <c r="AU1" s="639"/>
      <c r="AV1" s="639"/>
      <c r="AW1" s="639"/>
      <c r="AX1" s="639"/>
      <c r="AY1" s="639"/>
      <c r="AZ1" s="639"/>
      <c r="BA1" s="639"/>
      <c r="BB1" s="639"/>
      <c r="BC1" s="639"/>
      <c r="BD1" s="639"/>
      <c r="BE1" s="639"/>
      <c r="BF1" s="639"/>
      <c r="BG1" s="639"/>
      <c r="BH1" s="639"/>
      <c r="BI1" s="639"/>
      <c r="BJ1" s="639"/>
      <c r="BK1" s="639"/>
      <c r="BL1" s="639"/>
      <c r="BM1" s="639"/>
      <c r="BN1" s="639"/>
      <c r="BO1" s="639"/>
      <c r="BP1" s="639"/>
      <c r="BQ1" s="639"/>
      <c r="BR1" s="639"/>
      <c r="BS1" s="639"/>
      <c r="BT1" s="639"/>
      <c r="BU1" s="639"/>
      <c r="BV1" s="639"/>
      <c r="BW1" s="639"/>
      <c r="BX1" s="639"/>
      <c r="BY1" s="639"/>
      <c r="BZ1" s="639"/>
      <c r="CA1" s="639"/>
      <c r="CB1" s="639"/>
      <c r="CC1" s="639"/>
      <c r="CD1" s="639"/>
      <c r="CE1" s="639"/>
      <c r="CF1" s="639"/>
      <c r="CG1" s="639"/>
      <c r="CH1" s="639"/>
      <c r="CI1" s="639"/>
      <c r="CJ1" s="639"/>
      <c r="CK1" s="639"/>
      <c r="CL1" s="639"/>
    </row>
    <row r="2" spans="1:90" s="374" customFormat="1" ht="40.200000000000003" customHeight="1">
      <c r="A2" s="640" t="s">
        <v>410</v>
      </c>
      <c r="B2" s="640"/>
      <c r="C2" s="640"/>
      <c r="D2" s="639"/>
      <c r="E2" s="639"/>
      <c r="F2" s="639"/>
      <c r="G2" s="639"/>
      <c r="H2" s="639"/>
      <c r="I2" s="639"/>
      <c r="J2" s="639"/>
      <c r="K2" s="639"/>
      <c r="L2" s="639"/>
      <c r="M2" s="639"/>
      <c r="N2" s="639"/>
      <c r="O2" s="639"/>
      <c r="P2" s="639"/>
      <c r="Q2" s="639"/>
      <c r="R2" s="639"/>
      <c r="S2" s="639"/>
      <c r="T2" s="639"/>
      <c r="U2" s="639"/>
      <c r="V2" s="639"/>
      <c r="W2" s="639"/>
      <c r="X2" s="639"/>
      <c r="Y2" s="639"/>
      <c r="Z2" s="639"/>
      <c r="AA2" s="639"/>
      <c r="AB2" s="639"/>
      <c r="AC2" s="639"/>
      <c r="AD2" s="639"/>
      <c r="AE2" s="639"/>
      <c r="AF2" s="639"/>
      <c r="AG2" s="639"/>
      <c r="AH2" s="639"/>
      <c r="AI2" s="639"/>
      <c r="AJ2" s="639"/>
      <c r="AK2" s="639"/>
      <c r="AL2" s="639"/>
      <c r="AM2" s="639"/>
      <c r="AN2" s="639"/>
      <c r="AO2" s="639"/>
      <c r="AP2" s="639"/>
      <c r="AQ2" s="639"/>
      <c r="AR2" s="639"/>
      <c r="AS2" s="639"/>
      <c r="AT2" s="639"/>
      <c r="AU2" s="639"/>
      <c r="AV2" s="639"/>
      <c r="AW2" s="639"/>
      <c r="AX2" s="639"/>
      <c r="AY2" s="639"/>
      <c r="AZ2" s="639"/>
      <c r="BA2" s="639"/>
      <c r="BB2" s="639"/>
      <c r="BC2" s="639"/>
      <c r="BD2" s="639"/>
      <c r="BE2" s="639"/>
      <c r="BF2" s="639"/>
      <c r="BG2" s="639"/>
      <c r="BH2" s="639"/>
      <c r="BI2" s="639"/>
      <c r="BJ2" s="639"/>
      <c r="BK2" s="639"/>
      <c r="BL2" s="639"/>
      <c r="BM2" s="639"/>
      <c r="BN2" s="639"/>
      <c r="BO2" s="639"/>
      <c r="BP2" s="639"/>
      <c r="BQ2" s="639"/>
      <c r="BR2" s="639"/>
      <c r="BS2" s="639"/>
      <c r="BT2" s="639"/>
      <c r="BU2" s="639"/>
      <c r="BV2" s="639"/>
      <c r="BW2" s="639"/>
      <c r="BX2" s="639"/>
      <c r="BY2" s="639"/>
      <c r="BZ2" s="639"/>
      <c r="CA2" s="639"/>
      <c r="CB2" s="639"/>
      <c r="CC2" s="639"/>
      <c r="CD2" s="639"/>
      <c r="CE2" s="639"/>
      <c r="CF2" s="639"/>
      <c r="CG2" s="639"/>
      <c r="CH2" s="639"/>
      <c r="CI2" s="639"/>
      <c r="CJ2" s="639"/>
      <c r="CK2" s="639"/>
      <c r="CL2" s="639"/>
    </row>
    <row r="3" spans="1:90" s="370" customFormat="1" ht="273" customHeight="1">
      <c r="A3" s="451" t="s">
        <v>415</v>
      </c>
      <c r="B3" s="368"/>
      <c r="C3" s="125"/>
      <c r="D3" s="369"/>
      <c r="E3" s="369"/>
      <c r="F3" s="369"/>
      <c r="G3" s="369"/>
      <c r="H3" s="369"/>
      <c r="I3" s="369"/>
      <c r="J3" s="369"/>
      <c r="K3" s="369"/>
      <c r="L3" s="369"/>
      <c r="M3" s="369"/>
      <c r="N3" s="369"/>
      <c r="O3" s="369"/>
      <c r="P3" s="369"/>
      <c r="Q3" s="369"/>
      <c r="R3" s="369"/>
      <c r="S3" s="369"/>
      <c r="T3" s="369"/>
      <c r="U3" s="369"/>
      <c r="V3" s="369"/>
      <c r="W3" s="369"/>
      <c r="X3" s="369"/>
      <c r="Y3" s="369"/>
      <c r="Z3" s="369"/>
      <c r="AA3" s="369"/>
      <c r="AB3" s="369"/>
      <c r="AC3" s="369"/>
      <c r="AD3" s="369"/>
      <c r="AE3" s="369"/>
      <c r="AF3" s="369"/>
      <c r="AG3" s="369"/>
      <c r="AH3" s="369"/>
      <c r="AI3" s="369"/>
      <c r="AJ3" s="369"/>
      <c r="AK3" s="369"/>
      <c r="AL3" s="369"/>
      <c r="AM3" s="369"/>
      <c r="AN3" s="369"/>
      <c r="AO3" s="369"/>
      <c r="AP3" s="369"/>
      <c r="AQ3" s="369"/>
      <c r="AR3" s="369"/>
      <c r="AS3" s="369"/>
      <c r="AT3" s="369"/>
      <c r="AU3" s="369"/>
      <c r="AV3" s="369"/>
      <c r="AW3" s="369"/>
      <c r="AX3" s="369"/>
      <c r="AY3" s="369"/>
      <c r="AZ3" s="369"/>
      <c r="BA3" s="369"/>
      <c r="BB3" s="369"/>
      <c r="BC3" s="369"/>
      <c r="BD3" s="369"/>
      <c r="BE3" s="369"/>
      <c r="BF3" s="369"/>
      <c r="BG3" s="369"/>
      <c r="BH3" s="369"/>
      <c r="BI3" s="369"/>
      <c r="BJ3" s="369"/>
      <c r="BK3" s="369"/>
      <c r="BL3" s="369"/>
      <c r="BM3" s="369"/>
      <c r="BN3" s="369"/>
      <c r="BO3" s="369"/>
      <c r="BP3" s="369"/>
      <c r="BQ3" s="369"/>
      <c r="BR3" s="369"/>
      <c r="BS3" s="369"/>
      <c r="BT3" s="369"/>
      <c r="BU3" s="369"/>
      <c r="BV3" s="369"/>
      <c r="BW3" s="369"/>
      <c r="BX3" s="369"/>
      <c r="BY3" s="369"/>
      <c r="BZ3" s="369"/>
      <c r="CA3" s="369"/>
      <c r="CB3" s="369"/>
      <c r="CC3" s="369"/>
      <c r="CD3" s="369"/>
      <c r="CE3" s="369"/>
      <c r="CF3" s="369"/>
      <c r="CG3" s="369"/>
      <c r="CH3" s="369"/>
      <c r="CI3" s="384"/>
      <c r="CJ3" s="369"/>
      <c r="CK3" s="369"/>
      <c r="CL3" s="369"/>
    </row>
    <row r="4" spans="1:90" s="378" customFormat="1" ht="234" customHeight="1">
      <c r="A4" s="385" t="s">
        <v>427</v>
      </c>
      <c r="B4" s="375"/>
      <c r="C4" s="385"/>
      <c r="D4" s="377"/>
      <c r="E4" s="377"/>
      <c r="F4" s="377"/>
      <c r="G4" s="377"/>
      <c r="H4" s="377"/>
      <c r="I4" s="377"/>
      <c r="J4" s="377"/>
      <c r="K4" s="377"/>
      <c r="L4" s="377"/>
      <c r="M4" s="377"/>
      <c r="N4" s="377"/>
      <c r="O4" s="377"/>
      <c r="P4" s="377"/>
      <c r="Q4" s="377"/>
      <c r="R4" s="377"/>
      <c r="S4" s="377"/>
      <c r="T4" s="377"/>
      <c r="U4" s="377"/>
      <c r="V4" s="377"/>
      <c r="W4" s="377"/>
      <c r="X4" s="377"/>
      <c r="Y4" s="377"/>
      <c r="Z4" s="377"/>
      <c r="AA4" s="377"/>
      <c r="AB4" s="377"/>
      <c r="AC4" s="377"/>
      <c r="AD4" s="377"/>
      <c r="AE4" s="377"/>
      <c r="AF4" s="377"/>
      <c r="AG4" s="377"/>
      <c r="AH4" s="377"/>
      <c r="AI4" s="377"/>
      <c r="AJ4" s="377"/>
      <c r="AK4" s="377"/>
      <c r="AL4" s="377"/>
      <c r="AM4" s="377"/>
      <c r="AN4" s="377"/>
      <c r="AO4" s="377"/>
      <c r="AP4" s="377"/>
      <c r="AQ4" s="377"/>
      <c r="AR4" s="377"/>
      <c r="AS4" s="377"/>
      <c r="AT4" s="377"/>
      <c r="AU4" s="377"/>
      <c r="AV4" s="377"/>
      <c r="AW4" s="377"/>
      <c r="AX4" s="377"/>
      <c r="AY4" s="377"/>
      <c r="AZ4" s="377"/>
      <c r="BA4" s="377"/>
      <c r="BB4" s="377"/>
      <c r="BC4" s="377"/>
      <c r="BD4" s="377"/>
      <c r="BE4" s="377"/>
      <c r="BF4" s="377"/>
      <c r="BG4" s="377"/>
      <c r="BH4" s="377"/>
      <c r="BI4" s="377"/>
      <c r="BJ4" s="377"/>
      <c r="BK4" s="377"/>
      <c r="BL4" s="377"/>
      <c r="BM4" s="377"/>
      <c r="BN4" s="377"/>
      <c r="BO4" s="377"/>
      <c r="BP4" s="377"/>
      <c r="BQ4" s="377"/>
      <c r="BR4" s="377"/>
      <c r="BS4" s="377"/>
      <c r="BT4" s="377"/>
      <c r="BU4" s="377"/>
      <c r="BV4" s="377"/>
      <c r="BW4" s="377"/>
      <c r="BX4" s="377"/>
      <c r="BY4" s="377"/>
      <c r="BZ4" s="377"/>
      <c r="CA4" s="377"/>
      <c r="CB4" s="377"/>
      <c r="CC4" s="377"/>
      <c r="CD4" s="377"/>
      <c r="CE4" s="377"/>
      <c r="CF4" s="377"/>
      <c r="CG4" s="377"/>
      <c r="CH4" s="377"/>
      <c r="CI4" s="386"/>
      <c r="CJ4" s="377"/>
      <c r="CK4" s="377"/>
      <c r="CL4" s="377"/>
    </row>
    <row r="5" spans="1:90" s="378" customFormat="1" ht="15">
      <c r="A5" s="379"/>
      <c r="B5" s="379"/>
      <c r="C5" s="379"/>
      <c r="D5" s="380"/>
      <c r="E5" s="380"/>
      <c r="F5" s="380"/>
      <c r="G5" s="380"/>
      <c r="H5" s="380"/>
      <c r="I5" s="380"/>
      <c r="J5" s="380"/>
      <c r="K5" s="380"/>
      <c r="L5" s="380"/>
      <c r="M5" s="380"/>
      <c r="N5" s="380"/>
      <c r="O5" s="380"/>
      <c r="P5" s="380"/>
      <c r="Q5" s="380"/>
      <c r="R5" s="380"/>
      <c r="S5" s="380"/>
      <c r="T5" s="380"/>
      <c r="U5" s="380"/>
      <c r="V5" s="380"/>
      <c r="W5" s="380"/>
      <c r="X5" s="380"/>
      <c r="Y5" s="380"/>
      <c r="Z5" s="380"/>
      <c r="AA5" s="380"/>
      <c r="AB5" s="380"/>
      <c r="AC5" s="380"/>
      <c r="AD5" s="380"/>
      <c r="AE5" s="380"/>
      <c r="AF5" s="380"/>
      <c r="AG5" s="380"/>
      <c r="AH5" s="380"/>
      <c r="AI5" s="380"/>
      <c r="AJ5" s="380"/>
      <c r="AK5" s="380"/>
      <c r="AL5" s="380"/>
      <c r="AM5" s="380"/>
      <c r="AN5" s="380"/>
      <c r="AO5" s="380"/>
      <c r="AP5" s="380"/>
      <c r="AQ5" s="380"/>
      <c r="AR5" s="380"/>
      <c r="AS5" s="380"/>
      <c r="AT5" s="380"/>
      <c r="AU5" s="380"/>
      <c r="AV5" s="380"/>
      <c r="AW5" s="380"/>
      <c r="AX5" s="380"/>
      <c r="AY5" s="380"/>
      <c r="AZ5" s="380"/>
      <c r="BA5" s="380"/>
      <c r="BB5" s="380"/>
      <c r="BC5" s="380"/>
      <c r="BD5" s="380"/>
      <c r="BE5" s="380"/>
      <c r="BF5" s="380"/>
      <c r="BG5" s="380"/>
      <c r="BH5" s="380"/>
      <c r="BI5" s="380"/>
      <c r="BJ5" s="380"/>
      <c r="BK5" s="380"/>
      <c r="BL5" s="380"/>
      <c r="BM5" s="380"/>
      <c r="BN5" s="380"/>
      <c r="BO5" s="380"/>
      <c r="BP5" s="380"/>
      <c r="BQ5" s="380"/>
      <c r="BR5" s="380"/>
      <c r="BS5" s="380"/>
      <c r="BT5" s="380"/>
      <c r="BU5" s="380"/>
      <c r="BV5" s="380"/>
      <c r="BW5" s="380"/>
      <c r="BX5" s="380"/>
      <c r="BY5" s="380"/>
      <c r="BZ5" s="380"/>
      <c r="CA5" s="380"/>
      <c r="CB5" s="380"/>
      <c r="CC5" s="380"/>
      <c r="CD5" s="380"/>
      <c r="CE5" s="380"/>
      <c r="CF5" s="380"/>
      <c r="CG5" s="380"/>
      <c r="CH5" s="380"/>
      <c r="CI5" s="387"/>
      <c r="CJ5" s="380"/>
      <c r="CK5" s="380"/>
      <c r="CL5" s="380"/>
    </row>
    <row r="6" spans="1:90" s="378" customFormat="1" ht="15.75" customHeight="1">
      <c r="A6" s="379"/>
      <c r="B6" s="379"/>
      <c r="C6" s="379"/>
      <c r="D6" s="381"/>
      <c r="E6" s="381"/>
      <c r="F6" s="381"/>
      <c r="G6" s="381"/>
      <c r="H6" s="381"/>
      <c r="I6" s="381"/>
      <c r="J6" s="381"/>
      <c r="K6" s="381"/>
      <c r="L6" s="381"/>
      <c r="M6" s="381"/>
      <c r="N6" s="381"/>
      <c r="O6" s="381"/>
      <c r="P6" s="381"/>
      <c r="Q6" s="381"/>
      <c r="R6" s="381"/>
      <c r="S6" s="381"/>
      <c r="T6" s="381"/>
      <c r="U6" s="381"/>
      <c r="V6" s="381"/>
      <c r="W6" s="381"/>
      <c r="X6" s="381"/>
      <c r="Y6" s="381"/>
      <c r="Z6" s="381"/>
      <c r="AA6" s="381"/>
      <c r="AB6" s="381"/>
      <c r="AC6" s="381"/>
      <c r="AD6" s="381"/>
      <c r="AE6" s="381"/>
      <c r="AF6" s="381"/>
      <c r="AG6" s="381"/>
      <c r="AH6" s="381"/>
      <c r="AI6" s="381"/>
      <c r="AJ6" s="381"/>
      <c r="AK6" s="381"/>
      <c r="AL6" s="381"/>
      <c r="AM6" s="381"/>
      <c r="AN6" s="381"/>
      <c r="AO6" s="381"/>
      <c r="AP6" s="381"/>
      <c r="AQ6" s="381"/>
      <c r="AR6" s="381"/>
      <c r="AS6" s="381"/>
      <c r="AT6" s="381"/>
      <c r="AU6" s="381"/>
      <c r="AV6" s="381"/>
      <c r="AW6" s="381"/>
      <c r="AX6" s="381"/>
      <c r="AY6" s="381"/>
      <c r="AZ6" s="381"/>
      <c r="BA6" s="381"/>
      <c r="BB6" s="381"/>
      <c r="BC6" s="381"/>
      <c r="BD6" s="381"/>
      <c r="BE6" s="381"/>
      <c r="BF6" s="381"/>
      <c r="BG6" s="381"/>
      <c r="BH6" s="381"/>
      <c r="BI6" s="381"/>
      <c r="BJ6" s="381"/>
      <c r="BK6" s="381"/>
      <c r="BL6" s="381"/>
      <c r="BM6" s="381"/>
      <c r="BN6" s="381"/>
      <c r="BO6" s="381"/>
      <c r="BP6" s="381"/>
      <c r="BQ6" s="381"/>
      <c r="BR6" s="381"/>
      <c r="BS6" s="381"/>
      <c r="BT6" s="381"/>
      <c r="BU6" s="381"/>
      <c r="BV6" s="381"/>
      <c r="BW6" s="381"/>
      <c r="BX6" s="381"/>
      <c r="BY6" s="381"/>
      <c r="BZ6" s="381"/>
      <c r="CA6" s="381"/>
      <c r="CB6" s="381"/>
      <c r="CC6" s="381"/>
      <c r="CD6" s="381"/>
      <c r="CE6" s="381"/>
      <c r="CF6" s="381"/>
      <c r="CG6" s="381"/>
      <c r="CH6" s="381"/>
      <c r="CI6" s="388"/>
      <c r="CJ6" s="381"/>
      <c r="CK6" s="381"/>
      <c r="CL6" s="381"/>
    </row>
    <row r="7" spans="1:90" s="378" customFormat="1" ht="15">
      <c r="A7" s="379"/>
      <c r="B7" s="379"/>
      <c r="C7" s="379"/>
      <c r="D7" s="382"/>
      <c r="E7" s="382"/>
      <c r="F7" s="382"/>
      <c r="G7" s="382"/>
      <c r="H7" s="382"/>
      <c r="I7" s="382"/>
      <c r="J7" s="382"/>
      <c r="K7" s="382"/>
      <c r="L7" s="382"/>
      <c r="M7" s="382"/>
      <c r="N7" s="382"/>
      <c r="O7" s="382"/>
      <c r="P7" s="382"/>
      <c r="Q7" s="382"/>
      <c r="R7" s="382"/>
      <c r="S7" s="382"/>
      <c r="T7" s="382"/>
      <c r="U7" s="382"/>
      <c r="V7" s="382"/>
      <c r="W7" s="382"/>
      <c r="X7" s="382"/>
      <c r="Y7" s="382"/>
      <c r="Z7" s="382"/>
      <c r="AA7" s="382"/>
      <c r="AB7" s="382"/>
      <c r="AC7" s="382"/>
      <c r="AD7" s="382"/>
      <c r="AE7" s="382"/>
      <c r="AF7" s="382"/>
      <c r="AG7" s="382"/>
      <c r="AH7" s="382"/>
      <c r="AI7" s="382"/>
      <c r="AJ7" s="382"/>
      <c r="AK7" s="382"/>
      <c r="AL7" s="382"/>
      <c r="AM7" s="382"/>
      <c r="AN7" s="382"/>
      <c r="AO7" s="382"/>
      <c r="AP7" s="382"/>
      <c r="AQ7" s="382"/>
      <c r="AR7" s="382"/>
      <c r="AS7" s="382"/>
      <c r="AT7" s="382"/>
      <c r="AU7" s="382"/>
      <c r="AV7" s="382"/>
      <c r="AW7" s="382"/>
      <c r="AX7" s="382"/>
      <c r="AY7" s="382"/>
      <c r="AZ7" s="382"/>
      <c r="BA7" s="382"/>
      <c r="BB7" s="382"/>
      <c r="BC7" s="382"/>
      <c r="BD7" s="382"/>
      <c r="BE7" s="382"/>
      <c r="BF7" s="382"/>
      <c r="BG7" s="382"/>
      <c r="BH7" s="382"/>
      <c r="BI7" s="382"/>
      <c r="BJ7" s="382"/>
      <c r="BK7" s="382"/>
      <c r="BL7" s="382"/>
      <c r="BM7" s="382"/>
      <c r="BN7" s="382"/>
      <c r="BO7" s="382"/>
      <c r="BP7" s="382"/>
      <c r="BQ7" s="382"/>
      <c r="BR7" s="382"/>
      <c r="BS7" s="382"/>
      <c r="BT7" s="382"/>
      <c r="BU7" s="382"/>
      <c r="BV7" s="382"/>
      <c r="BW7" s="382"/>
      <c r="BX7" s="382"/>
      <c r="BY7" s="382"/>
      <c r="BZ7" s="382"/>
      <c r="CA7" s="382"/>
      <c r="CB7" s="382"/>
      <c r="CC7" s="382"/>
      <c r="CD7" s="382"/>
      <c r="CE7" s="382"/>
      <c r="CF7" s="382"/>
      <c r="CG7" s="382"/>
      <c r="CH7" s="382"/>
      <c r="CI7" s="382"/>
      <c r="CJ7" s="382"/>
      <c r="CK7" s="382"/>
      <c r="CL7" s="382"/>
    </row>
    <row r="8" spans="1:90" s="378" customFormat="1" ht="15.75" customHeight="1">
      <c r="A8" s="379"/>
      <c r="B8" s="379"/>
      <c r="C8" s="376"/>
      <c r="D8" s="381"/>
      <c r="E8" s="381"/>
      <c r="F8" s="381"/>
      <c r="G8" s="381"/>
      <c r="H8" s="381"/>
      <c r="I8" s="381"/>
      <c r="J8" s="381"/>
      <c r="K8" s="381"/>
      <c r="L8" s="381"/>
      <c r="M8" s="381"/>
      <c r="N8" s="381"/>
      <c r="O8" s="381"/>
      <c r="P8" s="381"/>
      <c r="Q8" s="381"/>
      <c r="R8" s="381"/>
      <c r="S8" s="381"/>
      <c r="T8" s="381"/>
      <c r="U8" s="381"/>
      <c r="V8" s="381"/>
      <c r="W8" s="381"/>
      <c r="X8" s="381"/>
      <c r="Y8" s="381"/>
      <c r="Z8" s="381"/>
      <c r="AA8" s="381"/>
      <c r="AB8" s="381"/>
      <c r="AC8" s="381"/>
      <c r="AD8" s="381"/>
      <c r="AE8" s="381"/>
      <c r="AF8" s="381"/>
      <c r="AG8" s="381"/>
      <c r="AH8" s="381"/>
      <c r="AI8" s="381"/>
      <c r="AJ8" s="381"/>
      <c r="AK8" s="381"/>
      <c r="AL8" s="381"/>
      <c r="AM8" s="381"/>
      <c r="AN8" s="381"/>
      <c r="AO8" s="381"/>
      <c r="AP8" s="381"/>
      <c r="AQ8" s="381"/>
      <c r="AR8" s="381"/>
      <c r="AS8" s="381"/>
      <c r="AT8" s="381"/>
      <c r="AU8" s="381"/>
      <c r="AV8" s="381"/>
      <c r="AW8" s="381"/>
      <c r="AX8" s="381"/>
      <c r="AY8" s="381"/>
      <c r="AZ8" s="381"/>
      <c r="BA8" s="381"/>
      <c r="BB8" s="381"/>
      <c r="BC8" s="381"/>
      <c r="BD8" s="381"/>
      <c r="BE8" s="381"/>
      <c r="BF8" s="381"/>
      <c r="BG8" s="381"/>
      <c r="BH8" s="381"/>
      <c r="BI8" s="381"/>
      <c r="BJ8" s="381"/>
      <c r="BK8" s="381"/>
      <c r="BL8" s="381"/>
      <c r="BM8" s="381"/>
      <c r="BN8" s="381"/>
      <c r="BO8" s="381"/>
      <c r="BP8" s="381"/>
      <c r="BQ8" s="381"/>
      <c r="BR8" s="381"/>
      <c r="BS8" s="381"/>
      <c r="BT8" s="381"/>
      <c r="BU8" s="381"/>
      <c r="BV8" s="381"/>
      <c r="BW8" s="381"/>
      <c r="BX8" s="381"/>
      <c r="BY8" s="381"/>
      <c r="BZ8" s="381"/>
      <c r="CA8" s="381"/>
      <c r="CB8" s="381"/>
      <c r="CC8" s="381"/>
      <c r="CD8" s="381"/>
      <c r="CE8" s="381"/>
      <c r="CF8" s="381"/>
      <c r="CG8" s="381"/>
      <c r="CH8" s="381"/>
      <c r="CI8" s="388"/>
      <c r="CJ8" s="381"/>
      <c r="CK8" s="381"/>
      <c r="CL8" s="381"/>
    </row>
    <row r="9" spans="1:90" s="378" customFormat="1" ht="15">
      <c r="A9" s="379"/>
      <c r="B9" s="379"/>
      <c r="C9" s="376"/>
      <c r="D9" s="382"/>
      <c r="E9" s="382"/>
      <c r="F9" s="382"/>
      <c r="G9" s="382"/>
      <c r="H9" s="382"/>
      <c r="I9" s="382"/>
      <c r="J9" s="382"/>
      <c r="K9" s="382"/>
      <c r="L9" s="382"/>
      <c r="M9" s="382"/>
      <c r="N9" s="382"/>
      <c r="O9" s="382"/>
      <c r="P9" s="382"/>
      <c r="Q9" s="382"/>
      <c r="R9" s="382"/>
      <c r="S9" s="382"/>
      <c r="T9" s="382"/>
      <c r="U9" s="382"/>
      <c r="V9" s="382"/>
      <c r="W9" s="382"/>
      <c r="X9" s="382"/>
      <c r="Y9" s="382"/>
      <c r="Z9" s="382"/>
      <c r="AA9" s="382"/>
      <c r="AB9" s="382"/>
      <c r="AC9" s="382"/>
      <c r="AD9" s="382"/>
      <c r="AE9" s="382"/>
      <c r="AF9" s="382"/>
      <c r="AG9" s="382"/>
      <c r="AH9" s="382"/>
      <c r="AI9" s="382"/>
      <c r="AJ9" s="382"/>
      <c r="AK9" s="382"/>
      <c r="AL9" s="382"/>
      <c r="AM9" s="382"/>
      <c r="AN9" s="382"/>
      <c r="AO9" s="382"/>
      <c r="AP9" s="382"/>
      <c r="AQ9" s="382"/>
      <c r="AR9" s="382"/>
      <c r="AS9" s="382"/>
      <c r="AT9" s="382"/>
      <c r="AU9" s="382"/>
      <c r="AV9" s="382"/>
      <c r="AW9" s="382"/>
      <c r="AX9" s="382"/>
      <c r="AY9" s="382"/>
      <c r="AZ9" s="382"/>
      <c r="BA9" s="382"/>
      <c r="BB9" s="382"/>
      <c r="BC9" s="382"/>
      <c r="BD9" s="382"/>
      <c r="BE9" s="382"/>
      <c r="BF9" s="382"/>
      <c r="BG9" s="382"/>
      <c r="BH9" s="382"/>
      <c r="BI9" s="382"/>
      <c r="BJ9" s="382"/>
      <c r="BK9" s="382"/>
      <c r="BL9" s="382"/>
      <c r="BM9" s="382"/>
      <c r="BN9" s="382"/>
      <c r="BO9" s="382"/>
      <c r="BP9" s="382"/>
      <c r="BQ9" s="382"/>
      <c r="BR9" s="382"/>
      <c r="BS9" s="382"/>
      <c r="BT9" s="382"/>
      <c r="BU9" s="382"/>
      <c r="BV9" s="382"/>
      <c r="BW9" s="382"/>
      <c r="BX9" s="382"/>
      <c r="BY9" s="382"/>
      <c r="BZ9" s="382"/>
      <c r="CA9" s="382"/>
      <c r="CB9" s="382"/>
      <c r="CC9" s="382"/>
      <c r="CD9" s="382"/>
      <c r="CE9" s="382"/>
      <c r="CF9" s="382"/>
      <c r="CG9" s="382"/>
      <c r="CH9" s="382"/>
      <c r="CI9" s="382"/>
      <c r="CJ9" s="382"/>
      <c r="CK9" s="382"/>
      <c r="CL9" s="382"/>
    </row>
    <row r="10" spans="1:90" s="378" customFormat="1" ht="15.75" customHeight="1">
      <c r="A10" s="379"/>
      <c r="B10" s="379"/>
      <c r="C10" s="376"/>
      <c r="D10" s="381"/>
      <c r="E10" s="381"/>
      <c r="F10" s="381"/>
      <c r="G10" s="381"/>
      <c r="H10" s="381"/>
      <c r="I10" s="381"/>
      <c r="J10" s="381"/>
      <c r="K10" s="381"/>
      <c r="L10" s="381"/>
      <c r="M10" s="381"/>
      <c r="N10" s="381"/>
      <c r="O10" s="381"/>
      <c r="P10" s="381"/>
      <c r="Q10" s="381"/>
      <c r="R10" s="381"/>
      <c r="S10" s="381"/>
      <c r="T10" s="381"/>
      <c r="U10" s="381"/>
      <c r="V10" s="381"/>
      <c r="W10" s="381"/>
      <c r="X10" s="381"/>
      <c r="Y10" s="381"/>
      <c r="Z10" s="381"/>
      <c r="AA10" s="381"/>
      <c r="AB10" s="381"/>
      <c r="AC10" s="381"/>
      <c r="AD10" s="381"/>
      <c r="AE10" s="381"/>
      <c r="AF10" s="381"/>
      <c r="AG10" s="381"/>
      <c r="AH10" s="381"/>
      <c r="AI10" s="381"/>
      <c r="AJ10" s="381"/>
      <c r="AK10" s="381"/>
      <c r="AL10" s="381"/>
      <c r="AM10" s="381"/>
      <c r="AN10" s="381"/>
      <c r="AO10" s="381"/>
      <c r="AP10" s="381"/>
      <c r="AQ10" s="381"/>
      <c r="AR10" s="381"/>
      <c r="AS10" s="381"/>
      <c r="AT10" s="381"/>
      <c r="AU10" s="381"/>
      <c r="AV10" s="381"/>
      <c r="AW10" s="381"/>
      <c r="AX10" s="381"/>
      <c r="AY10" s="381"/>
      <c r="AZ10" s="381"/>
      <c r="BA10" s="381"/>
      <c r="BB10" s="381"/>
      <c r="BC10" s="381"/>
      <c r="BD10" s="381"/>
      <c r="BE10" s="381"/>
      <c r="BF10" s="381"/>
      <c r="BG10" s="381"/>
      <c r="BH10" s="381"/>
      <c r="BI10" s="381"/>
      <c r="BJ10" s="381"/>
      <c r="BK10" s="381"/>
      <c r="BL10" s="381"/>
      <c r="BM10" s="381"/>
      <c r="BN10" s="381"/>
      <c r="BO10" s="381"/>
      <c r="BP10" s="381"/>
      <c r="BQ10" s="381"/>
      <c r="BR10" s="381"/>
      <c r="BS10" s="381"/>
      <c r="BT10" s="381"/>
      <c r="BU10" s="381"/>
      <c r="BV10" s="381"/>
      <c r="BW10" s="381"/>
      <c r="BX10" s="381"/>
      <c r="BY10" s="381"/>
      <c r="BZ10" s="381"/>
      <c r="CA10" s="381"/>
      <c r="CB10" s="381"/>
      <c r="CC10" s="381"/>
      <c r="CD10" s="381"/>
      <c r="CE10" s="381"/>
      <c r="CF10" s="381"/>
      <c r="CG10" s="381"/>
      <c r="CH10" s="381"/>
      <c r="CI10" s="388"/>
      <c r="CJ10" s="381"/>
      <c r="CK10" s="381"/>
      <c r="CL10" s="381"/>
    </row>
    <row r="11" spans="1:90" s="378" customFormat="1" ht="15">
      <c r="A11" s="379"/>
      <c r="B11" s="379"/>
      <c r="D11" s="381"/>
      <c r="E11" s="381"/>
      <c r="F11" s="381"/>
      <c r="G11" s="381"/>
      <c r="H11" s="381"/>
      <c r="I11" s="381"/>
      <c r="J11" s="381"/>
      <c r="K11" s="381"/>
      <c r="L11" s="381"/>
      <c r="M11" s="381"/>
      <c r="N11" s="381"/>
      <c r="O11" s="381"/>
      <c r="P11" s="381"/>
      <c r="Q11" s="381"/>
      <c r="R11" s="381"/>
      <c r="S11" s="381"/>
      <c r="T11" s="381"/>
      <c r="U11" s="381"/>
      <c r="V11" s="381"/>
      <c r="W11" s="381"/>
      <c r="X11" s="381"/>
      <c r="Y11" s="381"/>
      <c r="Z11" s="381"/>
      <c r="AA11" s="381"/>
      <c r="AB11" s="381"/>
      <c r="AC11" s="381"/>
      <c r="AD11" s="381"/>
      <c r="AE11" s="381"/>
      <c r="AF11" s="381"/>
      <c r="AG11" s="381"/>
      <c r="AH11" s="381"/>
      <c r="AI11" s="381"/>
      <c r="AJ11" s="381"/>
      <c r="AK11" s="381"/>
      <c r="AL11" s="381"/>
      <c r="AM11" s="381"/>
      <c r="AN11" s="381"/>
      <c r="AO11" s="381"/>
      <c r="AP11" s="381"/>
      <c r="AQ11" s="381"/>
      <c r="AR11" s="381"/>
      <c r="AS11" s="381"/>
      <c r="AT11" s="381"/>
      <c r="AU11" s="381"/>
      <c r="AV11" s="381"/>
      <c r="AW11" s="381"/>
      <c r="AX11" s="381"/>
      <c r="AY11" s="381"/>
      <c r="AZ11" s="381"/>
      <c r="BA11" s="381"/>
      <c r="BB11" s="381"/>
      <c r="BC11" s="381"/>
      <c r="BD11" s="381"/>
      <c r="BE11" s="381"/>
      <c r="BF11" s="381"/>
      <c r="BG11" s="381"/>
      <c r="BH11" s="381"/>
      <c r="BI11" s="381"/>
      <c r="BJ11" s="381"/>
      <c r="BK11" s="381"/>
      <c r="BL11" s="381"/>
      <c r="BM11" s="381"/>
      <c r="BN11" s="381"/>
      <c r="BO11" s="381"/>
      <c r="BP11" s="381"/>
      <c r="BQ11" s="381"/>
      <c r="BR11" s="381"/>
      <c r="BS11" s="381"/>
      <c r="BT11" s="381"/>
      <c r="BU11" s="381"/>
      <c r="BV11" s="381"/>
      <c r="BW11" s="381"/>
      <c r="BX11" s="381"/>
      <c r="BY11" s="381"/>
      <c r="BZ11" s="381"/>
      <c r="CA11" s="381"/>
      <c r="CB11" s="381"/>
      <c r="CC11" s="381"/>
      <c r="CD11" s="381"/>
      <c r="CE11" s="381"/>
      <c r="CF11" s="381"/>
      <c r="CG11" s="381"/>
      <c r="CH11" s="381"/>
      <c r="CI11" s="388"/>
      <c r="CJ11" s="381"/>
      <c r="CK11" s="381"/>
      <c r="CL11" s="381"/>
    </row>
    <row r="12" spans="1:90" s="370" customFormat="1" ht="15" customHeight="1">
      <c r="A12" s="368"/>
      <c r="B12" s="368"/>
      <c r="C12" s="125"/>
      <c r="D12" s="369"/>
      <c r="E12" s="369"/>
      <c r="F12" s="369"/>
      <c r="G12" s="369"/>
      <c r="H12" s="369"/>
      <c r="I12" s="369"/>
      <c r="J12" s="369"/>
      <c r="K12" s="369"/>
      <c r="L12" s="369"/>
      <c r="M12" s="369"/>
      <c r="N12" s="369"/>
      <c r="O12" s="369"/>
      <c r="P12" s="369"/>
      <c r="Q12" s="369"/>
      <c r="R12" s="369"/>
      <c r="S12" s="369"/>
      <c r="T12" s="369"/>
      <c r="U12" s="369"/>
      <c r="V12" s="369"/>
      <c r="W12" s="369"/>
      <c r="X12" s="369"/>
      <c r="Y12" s="369"/>
      <c r="Z12" s="369"/>
      <c r="AA12" s="369"/>
      <c r="AB12" s="369"/>
      <c r="AC12" s="369"/>
      <c r="AD12" s="369"/>
      <c r="AE12" s="369"/>
      <c r="AF12" s="369"/>
      <c r="AG12" s="369"/>
      <c r="AH12" s="369"/>
      <c r="AI12" s="369"/>
      <c r="AJ12" s="369"/>
      <c r="AK12" s="369"/>
      <c r="AL12" s="369"/>
      <c r="AM12" s="369"/>
      <c r="AN12" s="369"/>
      <c r="AO12" s="369"/>
      <c r="AP12" s="369"/>
      <c r="AQ12" s="369"/>
      <c r="AR12" s="369"/>
      <c r="AS12" s="369"/>
      <c r="AT12" s="369"/>
      <c r="AU12" s="369"/>
      <c r="AV12" s="369"/>
      <c r="AW12" s="369"/>
      <c r="AX12" s="369"/>
      <c r="AY12" s="369"/>
      <c r="AZ12" s="369"/>
      <c r="BA12" s="369"/>
      <c r="BB12" s="369"/>
      <c r="BC12" s="369"/>
      <c r="BD12" s="369"/>
      <c r="BE12" s="369"/>
      <c r="BF12" s="369"/>
      <c r="BG12" s="369"/>
      <c r="BH12" s="369"/>
      <c r="BI12" s="369"/>
      <c r="BJ12" s="369"/>
      <c r="BK12" s="369"/>
      <c r="BL12" s="369"/>
      <c r="BM12" s="369"/>
      <c r="BN12" s="369"/>
      <c r="BO12" s="369"/>
      <c r="BP12" s="369"/>
      <c r="BQ12" s="369"/>
      <c r="BR12" s="369"/>
      <c r="BS12" s="369"/>
      <c r="BT12" s="369"/>
      <c r="BU12" s="369"/>
      <c r="BV12" s="369"/>
      <c r="BW12" s="369"/>
      <c r="BX12" s="369"/>
      <c r="BY12" s="369"/>
      <c r="BZ12" s="369"/>
      <c r="CA12" s="369"/>
      <c r="CB12" s="369"/>
      <c r="CC12" s="369"/>
      <c r="CD12" s="369"/>
      <c r="CE12" s="369"/>
      <c r="CF12" s="369"/>
      <c r="CG12" s="369"/>
      <c r="CH12" s="369"/>
      <c r="CI12" s="384"/>
      <c r="CJ12" s="369"/>
      <c r="CK12" s="369"/>
      <c r="CL12" s="369"/>
    </row>
    <row r="13" spans="1:90" s="378" customFormat="1" ht="19.5" customHeight="1">
      <c r="A13" s="396"/>
      <c r="C13" s="376"/>
      <c r="D13" s="377"/>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77"/>
      <c r="AI13" s="377"/>
      <c r="AJ13" s="377"/>
      <c r="AK13" s="377"/>
      <c r="AL13" s="377"/>
      <c r="AM13" s="377"/>
      <c r="AN13" s="377"/>
      <c r="AO13" s="377"/>
      <c r="AP13" s="377"/>
      <c r="AQ13" s="377"/>
      <c r="AR13" s="377"/>
      <c r="AS13" s="377"/>
      <c r="AT13" s="377"/>
      <c r="AU13" s="377"/>
      <c r="AV13" s="377"/>
      <c r="AW13" s="377"/>
      <c r="AX13" s="377"/>
      <c r="AY13" s="377"/>
      <c r="AZ13" s="377"/>
      <c r="BA13" s="377"/>
      <c r="BB13" s="377"/>
      <c r="BC13" s="377"/>
      <c r="BD13" s="377"/>
      <c r="BE13" s="377"/>
      <c r="BF13" s="377"/>
      <c r="BG13" s="377"/>
      <c r="BH13" s="377"/>
      <c r="BI13" s="377"/>
      <c r="BJ13" s="377"/>
      <c r="BK13" s="377"/>
      <c r="BL13" s="377"/>
      <c r="BM13" s="377"/>
      <c r="BN13" s="377"/>
      <c r="BO13" s="377"/>
      <c r="BP13" s="377"/>
      <c r="BQ13" s="377"/>
      <c r="BR13" s="377"/>
      <c r="BS13" s="377"/>
      <c r="BT13" s="377"/>
      <c r="BU13" s="377"/>
      <c r="BV13" s="377"/>
      <c r="BW13" s="377"/>
      <c r="BX13" s="377"/>
      <c r="BY13" s="377"/>
      <c r="BZ13" s="377"/>
      <c r="CA13" s="377"/>
      <c r="CB13" s="377"/>
      <c r="CC13" s="377"/>
      <c r="CD13" s="377"/>
      <c r="CE13" s="377"/>
      <c r="CF13" s="377"/>
      <c r="CG13" s="377"/>
      <c r="CH13" s="377"/>
      <c r="CI13" s="386"/>
      <c r="CJ13" s="377"/>
      <c r="CK13" s="377"/>
      <c r="CL13" s="377"/>
    </row>
    <row r="14" spans="1:90" s="370" customFormat="1" ht="34.5" customHeight="1">
      <c r="A14" s="145"/>
      <c r="C14" s="125"/>
      <c r="D14" s="372"/>
      <c r="E14" s="372"/>
      <c r="F14" s="372"/>
      <c r="G14" s="372"/>
      <c r="H14" s="372"/>
      <c r="I14" s="372"/>
      <c r="J14" s="372"/>
      <c r="K14" s="372"/>
      <c r="L14" s="372"/>
      <c r="M14" s="372"/>
      <c r="N14" s="372"/>
      <c r="O14" s="372"/>
      <c r="P14" s="372"/>
      <c r="Q14" s="372"/>
      <c r="R14" s="372"/>
      <c r="S14" s="372"/>
      <c r="T14" s="372"/>
      <c r="U14" s="372"/>
      <c r="V14" s="372"/>
      <c r="W14" s="372"/>
      <c r="X14" s="372"/>
      <c r="Y14" s="372"/>
      <c r="Z14" s="372"/>
      <c r="AA14" s="372"/>
      <c r="AB14" s="372"/>
      <c r="AC14" s="372"/>
      <c r="AD14" s="372"/>
      <c r="AE14" s="372"/>
      <c r="AF14" s="372"/>
      <c r="AG14" s="372"/>
      <c r="AH14" s="372"/>
      <c r="AI14" s="372"/>
      <c r="AJ14" s="372"/>
      <c r="AK14" s="372"/>
      <c r="AL14" s="372"/>
      <c r="AM14" s="372"/>
      <c r="AN14" s="372"/>
      <c r="AO14" s="372"/>
      <c r="AP14" s="372"/>
      <c r="AQ14" s="372"/>
      <c r="AR14" s="372"/>
      <c r="AS14" s="372"/>
      <c r="AT14" s="372"/>
      <c r="AU14" s="372"/>
      <c r="AV14" s="372"/>
      <c r="AW14" s="372"/>
      <c r="AX14" s="372"/>
      <c r="AY14" s="372"/>
      <c r="AZ14" s="372"/>
      <c r="BA14" s="372"/>
      <c r="BB14" s="372"/>
      <c r="BC14" s="372"/>
      <c r="BD14" s="372"/>
      <c r="BE14" s="372"/>
      <c r="BF14" s="372"/>
      <c r="BG14" s="372"/>
      <c r="BH14" s="372"/>
      <c r="BI14" s="372"/>
      <c r="BJ14" s="372"/>
      <c r="BK14" s="372"/>
      <c r="BL14" s="372"/>
      <c r="BM14" s="372"/>
      <c r="BN14" s="372"/>
      <c r="BO14" s="372"/>
      <c r="BP14" s="372"/>
      <c r="BQ14" s="372"/>
      <c r="BR14" s="372"/>
      <c r="BS14" s="372"/>
      <c r="BT14" s="372"/>
      <c r="BU14" s="372"/>
      <c r="BV14" s="372"/>
      <c r="BW14" s="372"/>
      <c r="BX14" s="372"/>
      <c r="BY14" s="372"/>
      <c r="BZ14" s="372"/>
      <c r="CA14" s="372"/>
      <c r="CB14" s="372"/>
      <c r="CC14" s="372"/>
      <c r="CD14" s="372"/>
      <c r="CE14" s="372"/>
      <c r="CF14" s="372"/>
      <c r="CG14" s="372"/>
      <c r="CH14" s="372"/>
      <c r="CI14" s="372"/>
      <c r="CJ14" s="372"/>
      <c r="CK14" s="372"/>
      <c r="CL14" s="372"/>
    </row>
    <row r="15" spans="1:90" s="370" customFormat="1" ht="5.25" customHeight="1">
      <c r="A15" s="145"/>
      <c r="C15" s="125"/>
      <c r="D15" s="369"/>
      <c r="E15" s="369"/>
      <c r="F15" s="369"/>
      <c r="G15" s="369"/>
      <c r="H15" s="369"/>
      <c r="I15" s="369"/>
      <c r="J15" s="369"/>
      <c r="K15" s="369"/>
      <c r="L15" s="369"/>
      <c r="M15" s="369"/>
      <c r="N15" s="369"/>
      <c r="O15" s="369"/>
      <c r="P15" s="369"/>
      <c r="Q15" s="369"/>
      <c r="R15" s="369"/>
      <c r="S15" s="369"/>
      <c r="T15" s="369"/>
      <c r="U15" s="369"/>
      <c r="V15" s="369"/>
      <c r="W15" s="369"/>
      <c r="X15" s="369"/>
      <c r="Y15" s="369"/>
      <c r="Z15" s="369"/>
      <c r="AA15" s="369"/>
      <c r="AB15" s="369"/>
      <c r="AC15" s="369"/>
      <c r="AD15" s="369"/>
      <c r="AE15" s="369"/>
      <c r="AF15" s="369"/>
      <c r="AG15" s="369"/>
      <c r="AH15" s="369"/>
      <c r="AI15" s="369"/>
      <c r="AJ15" s="369"/>
      <c r="AK15" s="369"/>
      <c r="AL15" s="369"/>
      <c r="AM15" s="369"/>
      <c r="AN15" s="369"/>
      <c r="AO15" s="369"/>
      <c r="AP15" s="369"/>
      <c r="AQ15" s="369"/>
      <c r="AR15" s="369"/>
      <c r="AS15" s="369"/>
      <c r="AT15" s="369"/>
      <c r="AU15" s="369"/>
      <c r="AV15" s="369"/>
      <c r="AW15" s="369"/>
      <c r="AX15" s="369"/>
      <c r="AY15" s="369"/>
      <c r="AZ15" s="369"/>
      <c r="BA15" s="369"/>
      <c r="BB15" s="369"/>
      <c r="BC15" s="369"/>
      <c r="BD15" s="369"/>
      <c r="BE15" s="369"/>
      <c r="BF15" s="369"/>
      <c r="BG15" s="369"/>
      <c r="BH15" s="369"/>
      <c r="BI15" s="369"/>
      <c r="BJ15" s="369"/>
      <c r="BK15" s="369"/>
      <c r="BL15" s="369"/>
      <c r="BM15" s="369"/>
      <c r="BN15" s="369"/>
      <c r="BO15" s="369"/>
      <c r="BP15" s="369"/>
      <c r="BQ15" s="369"/>
      <c r="BR15" s="369"/>
      <c r="BS15" s="369"/>
      <c r="BT15" s="369"/>
      <c r="BU15" s="369"/>
      <c r="BV15" s="369"/>
      <c r="BW15" s="369"/>
      <c r="BX15" s="369"/>
      <c r="BY15" s="369"/>
      <c r="BZ15" s="369"/>
      <c r="CA15" s="369"/>
      <c r="CB15" s="369"/>
      <c r="CC15" s="369"/>
      <c r="CD15" s="369"/>
      <c r="CE15" s="369"/>
      <c r="CF15" s="369"/>
      <c r="CG15" s="369"/>
      <c r="CH15" s="369"/>
      <c r="CI15" s="384"/>
      <c r="CJ15" s="369"/>
      <c r="CK15" s="369"/>
      <c r="CL15" s="369"/>
    </row>
    <row r="16" spans="1:90" s="370" customFormat="1">
      <c r="A16" s="145"/>
      <c r="C16" s="125"/>
      <c r="D16" s="369"/>
      <c r="E16" s="369"/>
      <c r="F16" s="369"/>
      <c r="G16" s="369"/>
      <c r="H16" s="369"/>
      <c r="I16" s="369"/>
      <c r="J16" s="369"/>
      <c r="K16" s="369"/>
      <c r="L16" s="369"/>
      <c r="M16" s="369"/>
      <c r="N16" s="369"/>
      <c r="O16" s="369"/>
      <c r="P16" s="369"/>
      <c r="Q16" s="369"/>
      <c r="R16" s="369"/>
      <c r="S16" s="369"/>
      <c r="T16" s="369"/>
      <c r="U16" s="369"/>
      <c r="V16" s="369"/>
      <c r="W16" s="369"/>
      <c r="X16" s="369"/>
      <c r="Y16" s="369"/>
      <c r="Z16" s="369"/>
      <c r="AA16" s="369"/>
      <c r="AB16" s="369"/>
      <c r="AC16" s="369"/>
      <c r="AD16" s="369"/>
      <c r="AE16" s="369"/>
      <c r="AF16" s="369"/>
      <c r="AG16" s="369"/>
      <c r="AH16" s="369"/>
      <c r="AI16" s="369"/>
      <c r="AJ16" s="369"/>
      <c r="AK16" s="369"/>
      <c r="AL16" s="369"/>
      <c r="AM16" s="369"/>
      <c r="AN16" s="369"/>
      <c r="AO16" s="369"/>
      <c r="AP16" s="369"/>
      <c r="AQ16" s="369"/>
      <c r="AR16" s="369"/>
      <c r="AS16" s="369"/>
      <c r="AT16" s="369"/>
      <c r="AU16" s="369"/>
      <c r="AV16" s="369"/>
      <c r="AW16" s="369"/>
      <c r="AX16" s="369"/>
      <c r="AY16" s="369"/>
      <c r="AZ16" s="369"/>
      <c r="BA16" s="369"/>
      <c r="BB16" s="369"/>
      <c r="BC16" s="369"/>
      <c r="BD16" s="369"/>
      <c r="BE16" s="369"/>
      <c r="BF16" s="369"/>
      <c r="BG16" s="369"/>
      <c r="BH16" s="369"/>
      <c r="BI16" s="369"/>
      <c r="BJ16" s="369"/>
      <c r="BK16" s="369"/>
      <c r="BL16" s="369"/>
      <c r="BM16" s="369"/>
      <c r="BN16" s="369"/>
      <c r="BO16" s="369"/>
      <c r="BP16" s="369"/>
      <c r="BQ16" s="369"/>
      <c r="BR16" s="369"/>
      <c r="BS16" s="369"/>
      <c r="BT16" s="369"/>
      <c r="BU16" s="369"/>
      <c r="BV16" s="369"/>
      <c r="BW16" s="369"/>
      <c r="BX16" s="369"/>
      <c r="BY16" s="369"/>
      <c r="BZ16" s="369"/>
      <c r="CA16" s="369"/>
      <c r="CB16" s="369"/>
      <c r="CC16" s="369"/>
      <c r="CD16" s="369"/>
      <c r="CE16" s="369"/>
      <c r="CF16" s="369"/>
      <c r="CG16" s="369"/>
      <c r="CH16" s="369"/>
      <c r="CI16" s="384"/>
      <c r="CJ16" s="369"/>
      <c r="CK16" s="369"/>
      <c r="CL16" s="369"/>
    </row>
    <row r="17" spans="1:90" s="370" customFormat="1" ht="5.25" customHeight="1">
      <c r="A17" s="145"/>
      <c r="C17" s="125"/>
      <c r="D17" s="369"/>
      <c r="E17" s="369"/>
      <c r="F17" s="369"/>
      <c r="G17" s="369"/>
      <c r="H17" s="369"/>
      <c r="I17" s="369"/>
      <c r="J17" s="369"/>
      <c r="K17" s="369"/>
      <c r="L17" s="369"/>
      <c r="M17" s="369"/>
      <c r="N17" s="369"/>
      <c r="O17" s="369"/>
      <c r="P17" s="369"/>
      <c r="Q17" s="369"/>
      <c r="R17" s="369"/>
      <c r="S17" s="369"/>
      <c r="T17" s="369"/>
      <c r="U17" s="369"/>
      <c r="V17" s="369"/>
      <c r="W17" s="369"/>
      <c r="X17" s="369"/>
      <c r="Y17" s="369"/>
      <c r="Z17" s="369"/>
      <c r="AA17" s="369"/>
      <c r="AB17" s="369"/>
      <c r="AC17" s="369"/>
      <c r="AD17" s="369"/>
      <c r="AE17" s="369"/>
      <c r="AF17" s="369"/>
      <c r="AG17" s="369"/>
      <c r="AH17" s="369"/>
      <c r="AI17" s="369"/>
      <c r="AJ17" s="369"/>
      <c r="AK17" s="369"/>
      <c r="AL17" s="369"/>
      <c r="AM17" s="369"/>
      <c r="AN17" s="369"/>
      <c r="AO17" s="369"/>
      <c r="AP17" s="369"/>
      <c r="AQ17" s="369"/>
      <c r="AR17" s="369"/>
      <c r="AS17" s="369"/>
      <c r="AT17" s="369"/>
      <c r="AU17" s="369"/>
      <c r="AV17" s="369"/>
      <c r="AW17" s="369"/>
      <c r="AX17" s="369"/>
      <c r="AY17" s="369"/>
      <c r="AZ17" s="369"/>
      <c r="BA17" s="369"/>
      <c r="BB17" s="369"/>
      <c r="BC17" s="369"/>
      <c r="BD17" s="369"/>
      <c r="BE17" s="369"/>
      <c r="BF17" s="369"/>
      <c r="BG17" s="369"/>
      <c r="BH17" s="369"/>
      <c r="BI17" s="369"/>
      <c r="BJ17" s="369"/>
      <c r="BK17" s="369"/>
      <c r="BL17" s="369"/>
      <c r="BM17" s="369"/>
      <c r="BN17" s="369"/>
      <c r="BO17" s="369"/>
      <c r="BP17" s="369"/>
      <c r="BQ17" s="369"/>
      <c r="BR17" s="369"/>
      <c r="BS17" s="369"/>
      <c r="BT17" s="369"/>
      <c r="BU17" s="369"/>
      <c r="BV17" s="369"/>
      <c r="BW17" s="369"/>
      <c r="BX17" s="369"/>
      <c r="BY17" s="369"/>
      <c r="BZ17" s="369"/>
      <c r="CA17" s="369"/>
      <c r="CB17" s="369"/>
      <c r="CC17" s="369"/>
      <c r="CD17" s="369"/>
      <c r="CE17" s="369"/>
      <c r="CF17" s="369"/>
      <c r="CG17" s="369"/>
      <c r="CH17" s="369"/>
      <c r="CI17" s="384"/>
      <c r="CJ17" s="369"/>
      <c r="CK17" s="369"/>
      <c r="CL17" s="369"/>
    </row>
    <row r="18" spans="1:90" s="370" customFormat="1">
      <c r="A18" s="145"/>
      <c r="C18" s="35"/>
      <c r="D18" s="371"/>
      <c r="E18" s="371"/>
      <c r="F18" s="371"/>
      <c r="G18" s="371"/>
      <c r="H18" s="371"/>
      <c r="I18" s="371"/>
      <c r="J18" s="371"/>
      <c r="K18" s="371"/>
      <c r="L18" s="371"/>
      <c r="M18" s="371"/>
      <c r="N18" s="371"/>
      <c r="O18" s="371"/>
      <c r="P18" s="371"/>
      <c r="Q18" s="371"/>
      <c r="R18" s="371"/>
      <c r="S18" s="371"/>
      <c r="T18" s="371"/>
      <c r="U18" s="371"/>
      <c r="V18" s="371"/>
      <c r="W18" s="371"/>
      <c r="X18" s="371"/>
      <c r="Y18" s="371"/>
      <c r="Z18" s="371"/>
      <c r="AA18" s="371"/>
      <c r="AB18" s="371"/>
      <c r="AC18" s="371"/>
      <c r="AD18" s="371"/>
      <c r="AE18" s="371"/>
      <c r="AF18" s="371"/>
      <c r="AG18" s="371"/>
      <c r="AH18" s="371"/>
      <c r="AI18" s="371"/>
      <c r="AJ18" s="371"/>
      <c r="AK18" s="371"/>
      <c r="AL18" s="371"/>
      <c r="AM18" s="371"/>
      <c r="AN18" s="371"/>
      <c r="AO18" s="371"/>
      <c r="AP18" s="371"/>
      <c r="AQ18" s="371"/>
      <c r="AR18" s="371"/>
      <c r="AS18" s="371"/>
      <c r="AT18" s="371"/>
      <c r="AU18" s="371"/>
      <c r="AV18" s="371"/>
      <c r="AW18" s="371"/>
      <c r="AX18" s="371"/>
      <c r="AY18" s="371"/>
      <c r="AZ18" s="371"/>
      <c r="BA18" s="371"/>
      <c r="BB18" s="371"/>
      <c r="BC18" s="371"/>
      <c r="BD18" s="371"/>
      <c r="BE18" s="371"/>
      <c r="BF18" s="371"/>
      <c r="BG18" s="371"/>
      <c r="BH18" s="371"/>
      <c r="BI18" s="371"/>
      <c r="BJ18" s="371"/>
      <c r="BK18" s="371"/>
      <c r="BL18" s="371"/>
      <c r="BM18" s="371"/>
      <c r="BN18" s="371"/>
      <c r="BO18" s="371"/>
      <c r="BP18" s="371"/>
      <c r="BQ18" s="371"/>
      <c r="BR18" s="371"/>
      <c r="BS18" s="371"/>
      <c r="BT18" s="371"/>
      <c r="BU18" s="371"/>
      <c r="BV18" s="371"/>
      <c r="BW18" s="371"/>
      <c r="BX18" s="371"/>
      <c r="BY18" s="371"/>
      <c r="BZ18" s="371"/>
      <c r="CA18" s="371"/>
      <c r="CB18" s="371"/>
      <c r="CC18" s="371"/>
      <c r="CD18" s="371"/>
      <c r="CE18" s="371"/>
      <c r="CF18" s="371"/>
      <c r="CG18" s="371"/>
      <c r="CH18" s="371"/>
      <c r="CI18" s="389"/>
      <c r="CJ18" s="371"/>
      <c r="CK18" s="371"/>
      <c r="CL18" s="371"/>
    </row>
    <row r="19" spans="1:90" s="370" customFormat="1" ht="15">
      <c r="A19" s="368"/>
      <c r="B19" s="368"/>
      <c r="C19" s="125"/>
      <c r="D19" s="371"/>
      <c r="E19" s="371"/>
      <c r="F19" s="371"/>
      <c r="G19" s="371"/>
      <c r="H19" s="371"/>
      <c r="I19" s="371"/>
      <c r="J19" s="371"/>
      <c r="K19" s="371"/>
      <c r="L19" s="371"/>
      <c r="M19" s="371"/>
      <c r="N19" s="371"/>
      <c r="O19" s="371"/>
      <c r="P19" s="371"/>
      <c r="Q19" s="371"/>
      <c r="R19" s="371"/>
      <c r="S19" s="371"/>
      <c r="T19" s="371"/>
      <c r="U19" s="371"/>
      <c r="V19" s="371"/>
      <c r="W19" s="371"/>
      <c r="X19" s="371"/>
      <c r="Y19" s="371"/>
      <c r="Z19" s="371"/>
      <c r="AA19" s="371"/>
      <c r="AB19" s="371"/>
      <c r="AC19" s="371"/>
      <c r="AD19" s="371"/>
      <c r="AE19" s="371"/>
      <c r="AF19" s="371"/>
      <c r="AG19" s="371"/>
      <c r="AH19" s="371"/>
      <c r="AI19" s="371"/>
      <c r="AJ19" s="371"/>
      <c r="AK19" s="371"/>
      <c r="AL19" s="371"/>
      <c r="AM19" s="371"/>
      <c r="AN19" s="371"/>
      <c r="AO19" s="371"/>
      <c r="AP19" s="371"/>
      <c r="AQ19" s="371"/>
      <c r="AR19" s="371"/>
      <c r="AS19" s="371"/>
      <c r="AT19" s="371"/>
      <c r="AU19" s="371"/>
      <c r="AV19" s="371"/>
      <c r="AW19" s="371"/>
      <c r="AX19" s="371"/>
      <c r="AY19" s="371"/>
      <c r="AZ19" s="371"/>
      <c r="BA19" s="371"/>
      <c r="BB19" s="371"/>
      <c r="BC19" s="371"/>
      <c r="BD19" s="371"/>
      <c r="BE19" s="371"/>
      <c r="BF19" s="371"/>
      <c r="BG19" s="371"/>
      <c r="BH19" s="371"/>
      <c r="BI19" s="371"/>
      <c r="BJ19" s="371"/>
      <c r="BK19" s="371"/>
      <c r="BL19" s="371"/>
      <c r="BM19" s="371"/>
      <c r="BN19" s="371"/>
      <c r="BO19" s="371"/>
      <c r="BP19" s="371"/>
      <c r="BQ19" s="371"/>
      <c r="BR19" s="371"/>
      <c r="BS19" s="371"/>
      <c r="BT19" s="371"/>
      <c r="BU19" s="371"/>
      <c r="BV19" s="371"/>
      <c r="BW19" s="371"/>
      <c r="BX19" s="371"/>
      <c r="BY19" s="371"/>
      <c r="BZ19" s="371"/>
      <c r="CA19" s="371"/>
      <c r="CB19" s="371"/>
      <c r="CC19" s="371"/>
      <c r="CD19" s="371"/>
      <c r="CE19" s="371"/>
      <c r="CF19" s="371"/>
      <c r="CG19" s="371"/>
      <c r="CH19" s="371"/>
      <c r="CI19" s="371"/>
      <c r="CJ19" s="371"/>
      <c r="CK19" s="371"/>
      <c r="CL19" s="371"/>
    </row>
    <row r="20" spans="1:90" s="370" customFormat="1" ht="15">
      <c r="A20" s="368"/>
      <c r="B20" s="368"/>
      <c r="C20" s="37"/>
      <c r="D20" s="371"/>
      <c r="E20" s="371"/>
      <c r="F20" s="371"/>
      <c r="G20" s="371"/>
      <c r="H20" s="371"/>
      <c r="I20" s="371"/>
      <c r="J20" s="371"/>
      <c r="K20" s="371"/>
      <c r="L20" s="371"/>
      <c r="M20" s="371"/>
      <c r="N20" s="371"/>
      <c r="O20" s="371"/>
      <c r="P20" s="371"/>
      <c r="Q20" s="371"/>
      <c r="R20" s="371"/>
      <c r="S20" s="371"/>
      <c r="T20" s="371"/>
      <c r="U20" s="371"/>
      <c r="V20" s="371"/>
      <c r="W20" s="371"/>
      <c r="X20" s="371"/>
      <c r="Y20" s="371"/>
      <c r="Z20" s="371"/>
      <c r="AA20" s="371"/>
      <c r="AB20" s="371"/>
      <c r="AC20" s="371"/>
      <c r="AD20" s="371"/>
      <c r="AE20" s="371"/>
      <c r="AF20" s="371"/>
      <c r="AG20" s="371"/>
      <c r="AH20" s="371"/>
      <c r="AI20" s="371"/>
      <c r="AJ20" s="371"/>
      <c r="AK20" s="371"/>
      <c r="AL20" s="371"/>
      <c r="AM20" s="371"/>
      <c r="AN20" s="371"/>
      <c r="AO20" s="371"/>
      <c r="AP20" s="371"/>
      <c r="AQ20" s="371"/>
      <c r="AR20" s="371"/>
      <c r="AS20" s="371"/>
      <c r="AT20" s="371"/>
      <c r="AU20" s="371"/>
      <c r="AV20" s="371"/>
      <c r="AW20" s="371"/>
      <c r="AX20" s="371"/>
      <c r="AY20" s="371"/>
      <c r="AZ20" s="371"/>
      <c r="BA20" s="371"/>
      <c r="BB20" s="371"/>
      <c r="BC20" s="371"/>
      <c r="BD20" s="371"/>
      <c r="BE20" s="371"/>
      <c r="BF20" s="371"/>
      <c r="BG20" s="371"/>
      <c r="BH20" s="371"/>
      <c r="BI20" s="371"/>
      <c r="BJ20" s="371"/>
      <c r="BK20" s="371"/>
      <c r="BL20" s="371"/>
      <c r="BM20" s="371"/>
      <c r="BN20" s="371"/>
      <c r="BO20" s="371"/>
      <c r="BP20" s="371"/>
      <c r="BQ20" s="371"/>
      <c r="BR20" s="371"/>
      <c r="BS20" s="371"/>
      <c r="BT20" s="371"/>
      <c r="BU20" s="371"/>
      <c r="BV20" s="371"/>
      <c r="BW20" s="371"/>
      <c r="BX20" s="371"/>
      <c r="BY20" s="371"/>
      <c r="BZ20" s="371"/>
      <c r="CA20" s="371"/>
      <c r="CB20" s="371"/>
      <c r="CC20" s="371"/>
      <c r="CD20" s="371"/>
      <c r="CE20" s="371"/>
      <c r="CF20" s="371"/>
      <c r="CG20" s="371"/>
      <c r="CH20" s="371"/>
      <c r="CI20" s="371"/>
      <c r="CJ20" s="371"/>
      <c r="CK20" s="371"/>
      <c r="CL20" s="371"/>
    </row>
    <row r="21" spans="1:90" s="370" customFormat="1">
      <c r="A21" s="145"/>
      <c r="B21" s="145"/>
      <c r="C21" s="35"/>
      <c r="D21" s="371"/>
      <c r="E21" s="371"/>
      <c r="F21" s="371"/>
      <c r="G21" s="371"/>
      <c r="H21" s="371"/>
      <c r="I21" s="371"/>
      <c r="J21" s="371"/>
      <c r="K21" s="371"/>
      <c r="L21" s="371"/>
      <c r="M21" s="371"/>
      <c r="N21" s="371"/>
      <c r="O21" s="371"/>
      <c r="P21" s="371"/>
      <c r="Q21" s="371"/>
      <c r="R21" s="371"/>
      <c r="S21" s="371"/>
      <c r="T21" s="371"/>
      <c r="U21" s="371"/>
      <c r="V21" s="371"/>
      <c r="W21" s="371"/>
      <c r="X21" s="371"/>
      <c r="Y21" s="371"/>
      <c r="Z21" s="371"/>
      <c r="AA21" s="371"/>
      <c r="AB21" s="371"/>
      <c r="AC21" s="371"/>
      <c r="AD21" s="371"/>
      <c r="AE21" s="371"/>
      <c r="AF21" s="371"/>
      <c r="AG21" s="371"/>
      <c r="AH21" s="371"/>
      <c r="AI21" s="371"/>
      <c r="AJ21" s="371"/>
      <c r="AK21" s="371"/>
      <c r="AL21" s="371"/>
      <c r="AM21" s="371"/>
      <c r="AN21" s="371"/>
      <c r="AO21" s="371"/>
      <c r="AP21" s="371"/>
      <c r="AQ21" s="371"/>
      <c r="AR21" s="371"/>
      <c r="AS21" s="371"/>
      <c r="AT21" s="371"/>
      <c r="AU21" s="371"/>
      <c r="AV21" s="371"/>
      <c r="AW21" s="371"/>
      <c r="AX21" s="371"/>
      <c r="AY21" s="371"/>
      <c r="AZ21" s="371"/>
      <c r="BA21" s="371"/>
      <c r="BB21" s="371"/>
      <c r="BC21" s="371"/>
      <c r="BD21" s="371"/>
      <c r="BE21" s="371"/>
      <c r="BF21" s="371"/>
      <c r="BG21" s="371"/>
      <c r="BH21" s="371"/>
      <c r="BI21" s="371"/>
      <c r="BJ21" s="371"/>
      <c r="BK21" s="371"/>
      <c r="BL21" s="371"/>
      <c r="BM21" s="371"/>
      <c r="BN21" s="371"/>
      <c r="BO21" s="371"/>
      <c r="BP21" s="371"/>
      <c r="BQ21" s="371"/>
      <c r="BR21" s="371"/>
      <c r="BS21" s="371"/>
      <c r="BT21" s="371"/>
      <c r="BU21" s="371"/>
      <c r="BV21" s="371"/>
      <c r="BW21" s="371"/>
      <c r="BX21" s="371"/>
      <c r="BY21" s="371"/>
      <c r="BZ21" s="371"/>
      <c r="CA21" s="371"/>
      <c r="CB21" s="371"/>
      <c r="CC21" s="371"/>
      <c r="CD21" s="371"/>
      <c r="CE21" s="371"/>
      <c r="CF21" s="371"/>
      <c r="CG21" s="371"/>
      <c r="CH21" s="371"/>
      <c r="CI21" s="371"/>
      <c r="CJ21" s="371"/>
      <c r="CK21" s="371"/>
      <c r="CL21" s="371"/>
    </row>
    <row r="22" spans="1:90" s="370" customFormat="1">
      <c r="A22" s="145"/>
      <c r="B22" s="145"/>
      <c r="C22" s="373"/>
      <c r="D22" s="390"/>
      <c r="E22" s="390"/>
      <c r="F22" s="390"/>
      <c r="G22" s="390"/>
      <c r="H22" s="390"/>
      <c r="I22" s="390"/>
      <c r="J22" s="390"/>
      <c r="K22" s="390"/>
      <c r="L22" s="390"/>
      <c r="M22" s="390"/>
      <c r="N22" s="390"/>
      <c r="O22" s="390"/>
      <c r="P22" s="390"/>
      <c r="Q22" s="390"/>
      <c r="R22" s="390"/>
      <c r="S22" s="390"/>
      <c r="T22" s="390"/>
      <c r="U22" s="390"/>
      <c r="V22" s="390"/>
      <c r="W22" s="390"/>
      <c r="X22" s="390"/>
      <c r="Y22" s="390"/>
      <c r="Z22" s="390"/>
      <c r="AA22" s="390"/>
      <c r="AB22" s="390"/>
      <c r="AC22" s="390"/>
      <c r="AD22" s="390"/>
      <c r="AE22" s="390"/>
      <c r="AF22" s="390"/>
      <c r="AG22" s="390"/>
      <c r="AH22" s="390"/>
      <c r="AI22" s="390"/>
      <c r="AJ22" s="390"/>
      <c r="AK22" s="390"/>
      <c r="AL22" s="390"/>
      <c r="AM22" s="390"/>
      <c r="AN22" s="390"/>
      <c r="AO22" s="390"/>
      <c r="AP22" s="390"/>
      <c r="AQ22" s="390"/>
      <c r="AR22" s="390"/>
      <c r="AS22" s="390"/>
      <c r="AT22" s="390"/>
      <c r="AU22" s="390"/>
      <c r="AV22" s="390"/>
      <c r="AW22" s="390"/>
      <c r="AX22" s="390"/>
      <c r="AY22" s="390"/>
      <c r="AZ22" s="390"/>
      <c r="BA22" s="390"/>
      <c r="BB22" s="390"/>
      <c r="BC22" s="390"/>
      <c r="BD22" s="390"/>
      <c r="BE22" s="390"/>
      <c r="BF22" s="390"/>
      <c r="BG22" s="390"/>
      <c r="BH22" s="390"/>
      <c r="BI22" s="390"/>
      <c r="BJ22" s="390"/>
      <c r="BK22" s="390"/>
      <c r="BL22" s="390"/>
      <c r="BM22" s="390"/>
      <c r="BN22" s="390"/>
      <c r="BO22" s="390"/>
      <c r="BP22" s="390"/>
      <c r="BQ22" s="390"/>
      <c r="BR22" s="390"/>
      <c r="BS22" s="390"/>
      <c r="BT22" s="390"/>
      <c r="BU22" s="390"/>
      <c r="BV22" s="390"/>
      <c r="BW22" s="390"/>
      <c r="BX22" s="390"/>
      <c r="BY22" s="390"/>
      <c r="BZ22" s="390"/>
      <c r="CA22" s="390"/>
      <c r="CB22" s="390"/>
      <c r="CC22" s="390"/>
      <c r="CD22" s="390"/>
      <c r="CE22" s="390"/>
      <c r="CF22" s="390"/>
      <c r="CG22" s="390"/>
      <c r="CH22" s="390"/>
      <c r="CI22" s="390"/>
      <c r="CJ22" s="390"/>
      <c r="CK22" s="390"/>
      <c r="CL22" s="390"/>
    </row>
    <row r="23" spans="1:90" s="370" customFormat="1">
      <c r="A23" s="145"/>
      <c r="B23" s="145"/>
      <c r="C23" s="373"/>
      <c r="D23" s="390"/>
      <c r="E23" s="390"/>
      <c r="F23" s="390"/>
      <c r="G23" s="390"/>
      <c r="H23" s="390"/>
      <c r="I23" s="390"/>
      <c r="J23" s="390"/>
      <c r="K23" s="390"/>
      <c r="L23" s="390"/>
      <c r="M23" s="390"/>
      <c r="N23" s="390"/>
      <c r="O23" s="390"/>
      <c r="P23" s="390"/>
      <c r="Q23" s="390"/>
      <c r="R23" s="390"/>
      <c r="S23" s="390"/>
      <c r="T23" s="390"/>
      <c r="U23" s="390"/>
      <c r="V23" s="390"/>
      <c r="W23" s="390"/>
      <c r="X23" s="390"/>
      <c r="Y23" s="390"/>
      <c r="Z23" s="390"/>
      <c r="AA23" s="390"/>
      <c r="AB23" s="390"/>
      <c r="AC23" s="390"/>
      <c r="AD23" s="390"/>
      <c r="AE23" s="390"/>
      <c r="AF23" s="390"/>
      <c r="AG23" s="390"/>
      <c r="AH23" s="390"/>
      <c r="AI23" s="390"/>
      <c r="AJ23" s="390"/>
      <c r="AK23" s="390"/>
      <c r="AL23" s="390"/>
      <c r="AM23" s="390"/>
      <c r="AN23" s="390"/>
      <c r="AO23" s="390"/>
      <c r="AP23" s="390"/>
      <c r="AQ23" s="390"/>
      <c r="AR23" s="390"/>
      <c r="AS23" s="390"/>
      <c r="AT23" s="390"/>
      <c r="AU23" s="390"/>
      <c r="AV23" s="390"/>
      <c r="AW23" s="390"/>
      <c r="AX23" s="390"/>
      <c r="AY23" s="390"/>
      <c r="AZ23" s="390"/>
      <c r="BA23" s="390"/>
      <c r="BB23" s="390"/>
      <c r="BC23" s="390"/>
      <c r="BD23" s="390"/>
      <c r="BE23" s="390"/>
      <c r="BF23" s="390"/>
      <c r="BG23" s="390"/>
      <c r="BH23" s="390"/>
      <c r="BI23" s="390"/>
      <c r="BJ23" s="390"/>
      <c r="BK23" s="390"/>
      <c r="BL23" s="390"/>
      <c r="BM23" s="390"/>
      <c r="BN23" s="390"/>
      <c r="BO23" s="390"/>
      <c r="BP23" s="390"/>
      <c r="BQ23" s="390"/>
      <c r="BR23" s="390"/>
      <c r="BS23" s="390"/>
      <c r="BT23" s="390"/>
      <c r="BU23" s="390"/>
      <c r="BV23" s="390"/>
      <c r="BW23" s="390"/>
      <c r="BX23" s="390"/>
      <c r="BY23" s="390"/>
      <c r="BZ23" s="390"/>
      <c r="CA23" s="390"/>
      <c r="CB23" s="390"/>
      <c r="CC23" s="390"/>
      <c r="CD23" s="390"/>
      <c r="CE23" s="390"/>
      <c r="CF23" s="390"/>
      <c r="CG23" s="390"/>
      <c r="CH23" s="390"/>
      <c r="CI23" s="390"/>
      <c r="CJ23" s="390"/>
      <c r="CK23" s="390"/>
      <c r="CL23" s="390"/>
    </row>
    <row r="24" spans="1:90" s="370" customFormat="1">
      <c r="A24" s="145"/>
      <c r="B24" s="145"/>
      <c r="C24" s="373"/>
      <c r="D24" s="390"/>
      <c r="E24" s="390"/>
      <c r="F24" s="390"/>
      <c r="G24" s="390"/>
      <c r="H24" s="390"/>
      <c r="I24" s="390"/>
      <c r="J24" s="390"/>
      <c r="K24" s="390"/>
      <c r="L24" s="390"/>
      <c r="M24" s="390"/>
      <c r="N24" s="390"/>
      <c r="O24" s="390"/>
      <c r="P24" s="390"/>
      <c r="Q24" s="390"/>
      <c r="R24" s="390"/>
      <c r="S24" s="390"/>
      <c r="T24" s="390"/>
      <c r="U24" s="390"/>
      <c r="V24" s="390"/>
      <c r="W24" s="390"/>
      <c r="X24" s="390"/>
      <c r="Y24" s="390"/>
      <c r="Z24" s="390"/>
      <c r="AA24" s="390"/>
      <c r="AB24" s="390"/>
      <c r="AC24" s="390"/>
      <c r="AD24" s="390"/>
      <c r="AE24" s="390"/>
      <c r="AF24" s="390"/>
      <c r="AG24" s="390"/>
      <c r="AH24" s="390"/>
      <c r="AI24" s="390"/>
      <c r="AJ24" s="390"/>
      <c r="AK24" s="390"/>
      <c r="AL24" s="390"/>
      <c r="AM24" s="390"/>
      <c r="AN24" s="390"/>
      <c r="AO24" s="390"/>
      <c r="AP24" s="390"/>
      <c r="AQ24" s="390"/>
      <c r="AR24" s="390"/>
      <c r="AS24" s="390"/>
      <c r="AT24" s="390"/>
      <c r="AU24" s="390"/>
      <c r="AV24" s="390"/>
      <c r="AW24" s="390"/>
      <c r="AX24" s="390"/>
      <c r="AY24" s="390"/>
      <c r="AZ24" s="390"/>
      <c r="BA24" s="390"/>
      <c r="BB24" s="390"/>
      <c r="BC24" s="390"/>
      <c r="BD24" s="390"/>
      <c r="BE24" s="390"/>
      <c r="BF24" s="390"/>
      <c r="BG24" s="390"/>
      <c r="BH24" s="390"/>
      <c r="BI24" s="390"/>
      <c r="BJ24" s="390"/>
      <c r="BK24" s="390"/>
      <c r="BL24" s="390"/>
      <c r="BM24" s="390"/>
      <c r="BN24" s="390"/>
      <c r="BO24" s="390"/>
      <c r="BP24" s="390"/>
      <c r="BQ24" s="390"/>
      <c r="BR24" s="390"/>
      <c r="BS24" s="390"/>
      <c r="BT24" s="390"/>
      <c r="BU24" s="390"/>
      <c r="BV24" s="390"/>
      <c r="BW24" s="390"/>
      <c r="BX24" s="390"/>
      <c r="BY24" s="390"/>
      <c r="BZ24" s="390"/>
      <c r="CA24" s="390"/>
      <c r="CB24" s="390"/>
      <c r="CC24" s="390"/>
      <c r="CD24" s="390"/>
      <c r="CE24" s="390"/>
      <c r="CF24" s="390"/>
      <c r="CG24" s="390"/>
      <c r="CH24" s="390"/>
      <c r="CI24" s="390"/>
      <c r="CJ24" s="390"/>
      <c r="CK24" s="390"/>
      <c r="CL24" s="390"/>
    </row>
    <row r="25" spans="1:90" s="370" customFormat="1">
      <c r="A25" s="145"/>
      <c r="B25" s="145"/>
      <c r="C25" s="373"/>
      <c r="D25" s="390"/>
      <c r="E25" s="390"/>
      <c r="F25" s="390"/>
      <c r="G25" s="390"/>
      <c r="H25" s="390"/>
      <c r="I25" s="390"/>
      <c r="J25" s="390"/>
      <c r="K25" s="390"/>
      <c r="L25" s="390"/>
      <c r="M25" s="390"/>
      <c r="N25" s="390"/>
      <c r="O25" s="390"/>
      <c r="P25" s="390"/>
      <c r="Q25" s="390"/>
      <c r="R25" s="390"/>
      <c r="S25" s="390"/>
      <c r="T25" s="390"/>
      <c r="U25" s="390"/>
      <c r="V25" s="390"/>
      <c r="W25" s="390"/>
      <c r="X25" s="390"/>
      <c r="Y25" s="390"/>
      <c r="Z25" s="390"/>
      <c r="AA25" s="390"/>
      <c r="AB25" s="390"/>
      <c r="AC25" s="390"/>
      <c r="AD25" s="390"/>
      <c r="AE25" s="390"/>
      <c r="AF25" s="390"/>
      <c r="AG25" s="390"/>
      <c r="AH25" s="390"/>
      <c r="AI25" s="390"/>
      <c r="AJ25" s="390"/>
      <c r="AK25" s="390"/>
      <c r="AL25" s="390"/>
      <c r="AM25" s="390"/>
      <c r="AN25" s="390"/>
      <c r="AO25" s="390"/>
      <c r="AP25" s="390"/>
      <c r="AQ25" s="390"/>
      <c r="AR25" s="390"/>
      <c r="AS25" s="390"/>
      <c r="AT25" s="390"/>
      <c r="AU25" s="390"/>
      <c r="AV25" s="390"/>
      <c r="AW25" s="390"/>
      <c r="AX25" s="390"/>
      <c r="AY25" s="390"/>
      <c r="AZ25" s="390"/>
      <c r="BA25" s="390"/>
      <c r="BB25" s="390"/>
      <c r="BC25" s="390"/>
      <c r="BD25" s="390"/>
      <c r="BE25" s="390"/>
      <c r="BF25" s="390"/>
      <c r="BG25" s="390"/>
      <c r="BH25" s="390"/>
      <c r="BI25" s="390"/>
      <c r="BJ25" s="390"/>
      <c r="BK25" s="390"/>
      <c r="BL25" s="390"/>
      <c r="BM25" s="390"/>
      <c r="BN25" s="390"/>
      <c r="BO25" s="390"/>
      <c r="BP25" s="390"/>
      <c r="BQ25" s="390"/>
      <c r="BR25" s="390"/>
      <c r="BS25" s="390"/>
      <c r="BT25" s="390"/>
      <c r="BU25" s="390"/>
      <c r="BV25" s="390"/>
      <c r="BW25" s="390"/>
      <c r="BX25" s="390"/>
      <c r="BY25" s="390"/>
      <c r="BZ25" s="390"/>
      <c r="CA25" s="390"/>
      <c r="CB25" s="390"/>
      <c r="CC25" s="390"/>
      <c r="CD25" s="390"/>
      <c r="CE25" s="390"/>
      <c r="CF25" s="390"/>
      <c r="CG25" s="390"/>
      <c r="CH25" s="390"/>
      <c r="CI25" s="390"/>
      <c r="CJ25" s="390"/>
      <c r="CK25" s="390"/>
      <c r="CL25" s="390"/>
    </row>
    <row r="26" spans="1:90" s="370" customFormat="1">
      <c r="A26" s="145"/>
      <c r="B26" s="145"/>
      <c r="C26" s="373"/>
      <c r="D26" s="390"/>
      <c r="E26" s="390"/>
      <c r="F26" s="390"/>
      <c r="G26" s="390"/>
      <c r="H26" s="390"/>
      <c r="I26" s="390"/>
      <c r="J26" s="390"/>
      <c r="K26" s="390"/>
      <c r="L26" s="390"/>
      <c r="M26" s="390"/>
      <c r="N26" s="390"/>
      <c r="O26" s="390"/>
      <c r="P26" s="390"/>
      <c r="Q26" s="390"/>
      <c r="R26" s="390"/>
      <c r="S26" s="390"/>
      <c r="T26" s="390"/>
      <c r="U26" s="390"/>
      <c r="V26" s="390"/>
      <c r="W26" s="390"/>
      <c r="X26" s="390"/>
      <c r="Y26" s="390"/>
      <c r="Z26" s="390"/>
      <c r="AA26" s="390"/>
      <c r="AB26" s="390"/>
      <c r="AC26" s="390"/>
      <c r="AD26" s="390"/>
      <c r="AE26" s="390"/>
      <c r="AF26" s="390"/>
      <c r="AG26" s="390"/>
      <c r="AH26" s="390"/>
      <c r="AI26" s="390"/>
      <c r="AJ26" s="390"/>
      <c r="AK26" s="390"/>
      <c r="AL26" s="390"/>
      <c r="AM26" s="390"/>
      <c r="AN26" s="390"/>
      <c r="AO26" s="390"/>
      <c r="AP26" s="390"/>
      <c r="AQ26" s="390"/>
      <c r="AR26" s="390"/>
      <c r="AS26" s="390"/>
      <c r="AT26" s="390"/>
      <c r="AU26" s="390"/>
      <c r="AV26" s="390"/>
      <c r="AW26" s="390"/>
      <c r="AX26" s="390"/>
      <c r="AY26" s="390"/>
      <c r="AZ26" s="390"/>
      <c r="BA26" s="390"/>
      <c r="BB26" s="390"/>
      <c r="BC26" s="390"/>
      <c r="BD26" s="390"/>
      <c r="BE26" s="390"/>
      <c r="BF26" s="390"/>
      <c r="BG26" s="390"/>
      <c r="BH26" s="390"/>
      <c r="BI26" s="390"/>
      <c r="BJ26" s="390"/>
      <c r="BK26" s="390"/>
      <c r="BL26" s="390"/>
      <c r="BM26" s="390"/>
      <c r="BN26" s="390"/>
      <c r="BO26" s="390"/>
      <c r="BP26" s="390"/>
      <c r="BQ26" s="390"/>
      <c r="BR26" s="390"/>
      <c r="BS26" s="390"/>
      <c r="BT26" s="390"/>
      <c r="BU26" s="390"/>
      <c r="BV26" s="390"/>
      <c r="BW26" s="390"/>
      <c r="BX26" s="390"/>
      <c r="BY26" s="390"/>
      <c r="BZ26" s="390"/>
      <c r="CA26" s="390"/>
      <c r="CB26" s="390"/>
      <c r="CC26" s="390"/>
      <c r="CD26" s="390"/>
      <c r="CE26" s="390"/>
      <c r="CF26" s="390"/>
      <c r="CG26" s="390"/>
      <c r="CH26" s="390"/>
      <c r="CI26" s="390"/>
      <c r="CJ26" s="390"/>
      <c r="CK26" s="390"/>
      <c r="CL26" s="390"/>
    </row>
    <row r="27" spans="1:90">
      <c r="B27" s="26"/>
      <c r="C27" s="120"/>
      <c r="D27" s="391"/>
      <c r="E27" s="391"/>
      <c r="F27" s="391"/>
      <c r="G27" s="391"/>
      <c r="H27" s="391"/>
      <c r="I27" s="391"/>
      <c r="J27" s="391"/>
      <c r="K27" s="391"/>
      <c r="L27" s="391"/>
      <c r="M27" s="391"/>
      <c r="N27" s="391"/>
      <c r="O27" s="391"/>
      <c r="P27" s="391"/>
      <c r="Q27" s="391"/>
      <c r="R27" s="391"/>
      <c r="S27" s="391"/>
      <c r="T27" s="391"/>
      <c r="U27" s="391"/>
      <c r="V27" s="391"/>
      <c r="W27" s="391"/>
      <c r="X27" s="391"/>
      <c r="Y27" s="391"/>
      <c r="Z27" s="391"/>
      <c r="AA27" s="391"/>
      <c r="AB27" s="391"/>
      <c r="AC27" s="391"/>
      <c r="AD27" s="391"/>
      <c r="AE27" s="391"/>
      <c r="AF27" s="391"/>
      <c r="AG27" s="391"/>
      <c r="AH27" s="391"/>
      <c r="AI27" s="391"/>
      <c r="AJ27" s="391"/>
      <c r="AK27" s="391"/>
      <c r="AL27" s="391"/>
      <c r="AM27" s="391"/>
      <c r="AN27" s="391"/>
      <c r="AO27" s="391"/>
      <c r="AP27" s="391"/>
      <c r="AQ27" s="391"/>
      <c r="AR27" s="391"/>
      <c r="AS27" s="391"/>
      <c r="AT27" s="391"/>
      <c r="AU27" s="391"/>
      <c r="AV27" s="391"/>
      <c r="AW27" s="391"/>
      <c r="AX27" s="391"/>
      <c r="AY27" s="391"/>
      <c r="AZ27" s="391"/>
      <c r="BA27" s="391"/>
      <c r="BB27" s="391"/>
      <c r="BC27" s="391"/>
      <c r="BD27" s="391"/>
      <c r="BE27" s="391"/>
      <c r="BF27" s="391"/>
      <c r="BG27" s="391"/>
      <c r="BH27" s="391"/>
      <c r="BI27" s="391"/>
      <c r="BJ27" s="391"/>
      <c r="BK27" s="391"/>
      <c r="BL27" s="391"/>
      <c r="BM27" s="391"/>
      <c r="BN27" s="391"/>
      <c r="BO27" s="391"/>
      <c r="BP27" s="391"/>
      <c r="BQ27" s="391"/>
      <c r="BR27" s="391"/>
      <c r="BS27" s="391"/>
      <c r="BT27" s="391"/>
      <c r="BU27" s="391"/>
      <c r="BV27" s="391"/>
      <c r="BW27" s="391"/>
      <c r="BX27" s="391"/>
      <c r="BY27" s="391"/>
      <c r="BZ27" s="391"/>
      <c r="CA27" s="391"/>
      <c r="CB27" s="391"/>
      <c r="CC27" s="391"/>
      <c r="CD27" s="391"/>
      <c r="CE27" s="391"/>
      <c r="CF27" s="391"/>
      <c r="CG27" s="391"/>
      <c r="CH27" s="391"/>
      <c r="CI27" s="391"/>
      <c r="CJ27" s="391"/>
      <c r="CK27" s="391"/>
      <c r="CL27" s="391"/>
    </row>
    <row r="28" spans="1:90">
      <c r="B28" s="26"/>
      <c r="C28" s="120"/>
      <c r="D28" s="391"/>
      <c r="E28" s="391"/>
      <c r="F28" s="391"/>
      <c r="G28" s="391"/>
      <c r="H28" s="391"/>
      <c r="I28" s="391"/>
      <c r="J28" s="391"/>
      <c r="K28" s="391"/>
      <c r="L28" s="391"/>
      <c r="M28" s="391"/>
      <c r="N28" s="391"/>
      <c r="O28" s="391"/>
      <c r="P28" s="391"/>
      <c r="Q28" s="391"/>
      <c r="R28" s="391"/>
      <c r="S28" s="391"/>
      <c r="T28" s="391"/>
      <c r="U28" s="391"/>
      <c r="V28" s="391"/>
      <c r="W28" s="391"/>
      <c r="X28" s="391"/>
      <c r="Y28" s="391"/>
      <c r="Z28" s="391"/>
      <c r="AA28" s="391"/>
      <c r="AB28" s="391"/>
      <c r="AC28" s="391"/>
      <c r="AD28" s="391"/>
      <c r="AE28" s="391"/>
      <c r="AF28" s="391"/>
      <c r="AG28" s="391"/>
      <c r="AH28" s="391"/>
      <c r="AI28" s="391"/>
      <c r="AJ28" s="391"/>
      <c r="AK28" s="391"/>
      <c r="AL28" s="391"/>
      <c r="AM28" s="391"/>
      <c r="AN28" s="391"/>
      <c r="AO28" s="391"/>
      <c r="AP28" s="391"/>
      <c r="AQ28" s="391"/>
      <c r="AR28" s="391"/>
      <c r="AS28" s="391"/>
      <c r="AT28" s="391"/>
      <c r="AU28" s="391"/>
      <c r="AV28" s="391"/>
      <c r="AW28" s="391"/>
      <c r="AX28" s="391"/>
      <c r="AY28" s="391"/>
      <c r="AZ28" s="391"/>
      <c r="BA28" s="391"/>
      <c r="BB28" s="391"/>
      <c r="BC28" s="391"/>
      <c r="BD28" s="391"/>
      <c r="BE28" s="391"/>
      <c r="BF28" s="391"/>
      <c r="BG28" s="391"/>
      <c r="BH28" s="391"/>
      <c r="BI28" s="391"/>
      <c r="BJ28" s="391"/>
      <c r="BK28" s="391"/>
      <c r="BL28" s="391"/>
      <c r="BM28" s="391"/>
      <c r="BN28" s="391"/>
      <c r="BO28" s="391"/>
      <c r="BP28" s="391"/>
      <c r="BQ28" s="391"/>
      <c r="BR28" s="391"/>
      <c r="BS28" s="391"/>
      <c r="BT28" s="391"/>
      <c r="BU28" s="391"/>
      <c r="BV28" s="391"/>
      <c r="BW28" s="391"/>
      <c r="BX28" s="391"/>
      <c r="BY28" s="391"/>
      <c r="BZ28" s="391"/>
      <c r="CA28" s="391"/>
      <c r="CB28" s="391"/>
      <c r="CC28" s="391"/>
      <c r="CD28" s="391"/>
      <c r="CE28" s="391"/>
      <c r="CF28" s="391"/>
      <c r="CG28" s="391"/>
      <c r="CH28" s="391"/>
      <c r="CI28" s="391"/>
      <c r="CJ28" s="391"/>
      <c r="CK28" s="391"/>
      <c r="CL28" s="391"/>
    </row>
    <row r="29" spans="1:90">
      <c r="B29" s="26"/>
      <c r="C29" s="120"/>
      <c r="D29" s="391"/>
      <c r="E29" s="391"/>
      <c r="F29" s="391"/>
      <c r="G29" s="391"/>
      <c r="H29" s="391"/>
      <c r="I29" s="391"/>
      <c r="J29" s="391"/>
      <c r="K29" s="391"/>
      <c r="L29" s="391"/>
      <c r="M29" s="391"/>
      <c r="N29" s="391"/>
      <c r="O29" s="391"/>
      <c r="P29" s="391"/>
      <c r="Q29" s="391"/>
      <c r="R29" s="391"/>
      <c r="S29" s="391"/>
      <c r="T29" s="391"/>
      <c r="U29" s="391"/>
      <c r="V29" s="391"/>
      <c r="W29" s="391"/>
      <c r="X29" s="391"/>
      <c r="Y29" s="391"/>
      <c r="Z29" s="391"/>
      <c r="AA29" s="391"/>
      <c r="AB29" s="391"/>
      <c r="AC29" s="391"/>
      <c r="AD29" s="391"/>
      <c r="AE29" s="391"/>
      <c r="AF29" s="391"/>
      <c r="AG29" s="391"/>
      <c r="AH29" s="391"/>
      <c r="AI29" s="391"/>
      <c r="AJ29" s="391"/>
      <c r="AK29" s="391"/>
      <c r="AL29" s="391"/>
      <c r="AM29" s="391"/>
      <c r="AN29" s="391"/>
      <c r="AO29" s="391"/>
      <c r="AP29" s="391"/>
      <c r="AQ29" s="391"/>
      <c r="AR29" s="391"/>
      <c r="AS29" s="391"/>
      <c r="AT29" s="391"/>
      <c r="AU29" s="391"/>
      <c r="AV29" s="391"/>
      <c r="AW29" s="391"/>
      <c r="AX29" s="391"/>
      <c r="AY29" s="391"/>
      <c r="AZ29" s="391"/>
      <c r="BA29" s="391"/>
      <c r="BB29" s="391"/>
      <c r="BC29" s="391"/>
      <c r="BD29" s="391"/>
      <c r="BE29" s="391"/>
      <c r="BF29" s="391"/>
      <c r="BG29" s="391"/>
      <c r="BH29" s="391"/>
      <c r="BI29" s="391"/>
      <c r="BJ29" s="391"/>
      <c r="BK29" s="391"/>
      <c r="BL29" s="391"/>
      <c r="BM29" s="391"/>
      <c r="BN29" s="391"/>
      <c r="BO29" s="391"/>
      <c r="BP29" s="391"/>
      <c r="BQ29" s="391"/>
      <c r="BR29" s="391"/>
      <c r="BS29" s="391"/>
      <c r="BT29" s="391"/>
      <c r="BU29" s="391"/>
      <c r="BV29" s="391"/>
      <c r="BW29" s="391"/>
      <c r="BX29" s="391"/>
      <c r="BY29" s="391"/>
      <c r="BZ29" s="391"/>
      <c r="CA29" s="391"/>
      <c r="CB29" s="391"/>
      <c r="CC29" s="391"/>
      <c r="CD29" s="391"/>
      <c r="CE29" s="391"/>
      <c r="CF29" s="391"/>
      <c r="CG29" s="391"/>
      <c r="CH29" s="391"/>
      <c r="CI29" s="391"/>
      <c r="CJ29" s="391"/>
      <c r="CK29" s="391"/>
      <c r="CL29" s="391"/>
    </row>
    <row r="30" spans="1:90">
      <c r="A30" s="397"/>
      <c r="B30" s="6"/>
      <c r="C30" s="120"/>
      <c r="D30" s="391"/>
      <c r="E30" s="391"/>
      <c r="F30" s="391"/>
      <c r="G30" s="391"/>
      <c r="H30" s="391"/>
      <c r="I30" s="391"/>
      <c r="J30" s="391"/>
      <c r="K30" s="391"/>
      <c r="L30" s="391"/>
      <c r="M30" s="391"/>
      <c r="N30" s="391"/>
      <c r="O30" s="391"/>
      <c r="P30" s="391"/>
      <c r="Q30" s="391"/>
      <c r="R30" s="391"/>
      <c r="S30" s="391"/>
      <c r="T30" s="391"/>
      <c r="U30" s="391"/>
      <c r="V30" s="391"/>
      <c r="W30" s="391"/>
      <c r="X30" s="391"/>
      <c r="Y30" s="391"/>
      <c r="Z30" s="391"/>
      <c r="AA30" s="391"/>
      <c r="AB30" s="391"/>
      <c r="AC30" s="391"/>
      <c r="AD30" s="391"/>
      <c r="AE30" s="391"/>
      <c r="AF30" s="391"/>
      <c r="AG30" s="391"/>
      <c r="AH30" s="391"/>
      <c r="AI30" s="391"/>
      <c r="AJ30" s="391"/>
      <c r="AK30" s="391"/>
      <c r="AL30" s="391"/>
      <c r="AM30" s="391"/>
      <c r="AN30" s="391"/>
      <c r="AO30" s="391"/>
      <c r="AP30" s="391"/>
      <c r="AQ30" s="391"/>
      <c r="AR30" s="391"/>
      <c r="AS30" s="391"/>
      <c r="AT30" s="391"/>
      <c r="AU30" s="391"/>
      <c r="AV30" s="391"/>
      <c r="AW30" s="391"/>
      <c r="AX30" s="391"/>
      <c r="AY30" s="391"/>
      <c r="AZ30" s="391"/>
      <c r="BA30" s="391"/>
      <c r="BB30" s="391"/>
      <c r="BC30" s="391"/>
      <c r="BD30" s="391"/>
      <c r="BE30" s="391"/>
      <c r="BF30" s="391"/>
      <c r="BG30" s="391"/>
      <c r="BH30" s="391"/>
      <c r="BI30" s="391"/>
      <c r="BJ30" s="391"/>
      <c r="BK30" s="391"/>
      <c r="BL30" s="391"/>
      <c r="BM30" s="391"/>
      <c r="BN30" s="391"/>
      <c r="BO30" s="391"/>
      <c r="BP30" s="391"/>
      <c r="BQ30" s="391"/>
      <c r="BR30" s="391"/>
      <c r="BS30" s="391"/>
      <c r="BT30" s="391"/>
      <c r="BU30" s="391"/>
      <c r="BV30" s="391"/>
      <c r="BW30" s="391"/>
      <c r="BX30" s="391"/>
      <c r="BY30" s="391"/>
      <c r="BZ30" s="391"/>
      <c r="CA30" s="391"/>
      <c r="CB30" s="391"/>
      <c r="CC30" s="391"/>
      <c r="CD30" s="391"/>
      <c r="CE30" s="391"/>
      <c r="CF30" s="391"/>
      <c r="CG30" s="391"/>
      <c r="CH30" s="391"/>
      <c r="CI30" s="391"/>
      <c r="CJ30" s="391"/>
      <c r="CK30" s="391"/>
      <c r="CL30" s="391"/>
    </row>
    <row r="31" spans="1:90">
      <c r="A31" s="397"/>
      <c r="B31" s="6"/>
      <c r="C31" s="120"/>
      <c r="D31" s="391"/>
      <c r="E31" s="391"/>
      <c r="F31" s="391"/>
      <c r="G31" s="391"/>
      <c r="H31" s="391"/>
      <c r="I31" s="391"/>
      <c r="J31" s="391"/>
      <c r="K31" s="391"/>
      <c r="L31" s="391"/>
      <c r="M31" s="391"/>
      <c r="N31" s="391"/>
      <c r="O31" s="391"/>
      <c r="P31" s="391"/>
      <c r="Q31" s="391"/>
      <c r="R31" s="391"/>
      <c r="S31" s="391"/>
      <c r="T31" s="391"/>
      <c r="U31" s="391"/>
      <c r="V31" s="391"/>
      <c r="W31" s="391"/>
      <c r="X31" s="391"/>
      <c r="Y31" s="391"/>
      <c r="Z31" s="391"/>
      <c r="AA31" s="391"/>
      <c r="AB31" s="391"/>
      <c r="AC31" s="391"/>
      <c r="AD31" s="391"/>
      <c r="AE31" s="391"/>
      <c r="AF31" s="391"/>
      <c r="AG31" s="391"/>
      <c r="AH31" s="391"/>
      <c r="AI31" s="391"/>
      <c r="AJ31" s="391"/>
      <c r="AK31" s="391"/>
      <c r="AL31" s="391"/>
      <c r="AM31" s="391"/>
      <c r="AN31" s="391"/>
      <c r="AO31" s="391"/>
      <c r="AP31" s="391"/>
      <c r="AQ31" s="391"/>
      <c r="AR31" s="391"/>
      <c r="AS31" s="391"/>
      <c r="AT31" s="391"/>
      <c r="AU31" s="391"/>
      <c r="AV31" s="391"/>
      <c r="AW31" s="391"/>
      <c r="AX31" s="391"/>
      <c r="AY31" s="391"/>
      <c r="AZ31" s="391"/>
      <c r="BA31" s="391"/>
      <c r="BB31" s="391"/>
      <c r="BC31" s="391"/>
      <c r="BD31" s="391"/>
      <c r="BE31" s="391"/>
      <c r="BF31" s="391"/>
      <c r="BG31" s="391"/>
      <c r="BH31" s="391"/>
      <c r="BI31" s="391"/>
      <c r="BJ31" s="391"/>
      <c r="BK31" s="391"/>
      <c r="BL31" s="391"/>
      <c r="BM31" s="391"/>
      <c r="BN31" s="391"/>
      <c r="BO31" s="391"/>
      <c r="BP31" s="391"/>
      <c r="BQ31" s="391"/>
      <c r="BR31" s="391"/>
      <c r="BS31" s="391"/>
      <c r="BT31" s="391"/>
      <c r="BU31" s="391"/>
      <c r="BV31" s="391"/>
      <c r="BW31" s="391"/>
      <c r="BX31" s="391"/>
      <c r="BY31" s="391"/>
      <c r="BZ31" s="391"/>
      <c r="CA31" s="391"/>
      <c r="CB31" s="391"/>
      <c r="CC31" s="391"/>
      <c r="CD31" s="391"/>
      <c r="CE31" s="391"/>
      <c r="CF31" s="391"/>
      <c r="CG31" s="391"/>
      <c r="CH31" s="391"/>
      <c r="CI31" s="132"/>
      <c r="CJ31" s="391"/>
      <c r="CK31" s="391"/>
      <c r="CL31" s="391"/>
    </row>
    <row r="32" spans="1:90">
      <c r="A32" s="397"/>
      <c r="B32" s="6"/>
      <c r="C32" s="89"/>
      <c r="D32" s="391"/>
      <c r="E32" s="391"/>
      <c r="F32" s="391"/>
      <c r="G32" s="391"/>
      <c r="H32" s="391"/>
      <c r="I32" s="391"/>
      <c r="J32" s="391"/>
      <c r="K32" s="391"/>
      <c r="L32" s="391"/>
      <c r="M32" s="391"/>
      <c r="N32" s="391"/>
      <c r="O32" s="391"/>
      <c r="P32" s="391"/>
      <c r="Q32" s="391"/>
      <c r="R32" s="391"/>
      <c r="S32" s="391"/>
      <c r="T32" s="391"/>
      <c r="U32" s="391"/>
      <c r="V32" s="391"/>
      <c r="W32" s="391"/>
      <c r="X32" s="391"/>
      <c r="Y32" s="391"/>
      <c r="Z32" s="391"/>
      <c r="AA32" s="391"/>
      <c r="AB32" s="391"/>
      <c r="AC32" s="391"/>
      <c r="AD32" s="391"/>
      <c r="AE32" s="391"/>
      <c r="AF32" s="391"/>
      <c r="AG32" s="391"/>
      <c r="AH32" s="391"/>
      <c r="AI32" s="391"/>
      <c r="AJ32" s="391"/>
      <c r="AK32" s="391"/>
      <c r="AL32" s="391"/>
      <c r="AM32" s="391"/>
      <c r="AN32" s="391"/>
      <c r="AO32" s="391"/>
      <c r="AP32" s="391"/>
      <c r="AQ32" s="391"/>
      <c r="AR32" s="391"/>
      <c r="AS32" s="391"/>
      <c r="AT32" s="391"/>
      <c r="AU32" s="391"/>
      <c r="AV32" s="391"/>
      <c r="AW32" s="391"/>
      <c r="AX32" s="391"/>
      <c r="AY32" s="391"/>
      <c r="AZ32" s="391"/>
      <c r="BA32" s="391"/>
      <c r="BB32" s="391"/>
      <c r="BC32" s="391"/>
      <c r="BD32" s="391"/>
      <c r="BE32" s="391"/>
      <c r="BF32" s="391"/>
      <c r="BG32" s="391"/>
      <c r="BH32" s="391"/>
      <c r="BI32" s="391"/>
      <c r="BJ32" s="391"/>
      <c r="BK32" s="391"/>
      <c r="BL32" s="391"/>
      <c r="BM32" s="391"/>
      <c r="BN32" s="391"/>
      <c r="BO32" s="391"/>
      <c r="BP32" s="391"/>
      <c r="BQ32" s="391"/>
      <c r="BR32" s="391"/>
      <c r="BS32" s="391"/>
      <c r="BT32" s="391"/>
      <c r="BU32" s="391"/>
      <c r="BV32" s="391"/>
      <c r="BW32" s="391"/>
      <c r="BX32" s="391"/>
      <c r="BY32" s="391"/>
      <c r="BZ32" s="391"/>
      <c r="CA32" s="391"/>
      <c r="CB32" s="391"/>
      <c r="CC32" s="391"/>
      <c r="CD32" s="391"/>
      <c r="CE32" s="391"/>
      <c r="CF32" s="391"/>
      <c r="CG32" s="391"/>
      <c r="CH32" s="391"/>
      <c r="CI32" s="132"/>
      <c r="CJ32" s="391"/>
      <c r="CK32" s="391"/>
      <c r="CL32" s="391"/>
    </row>
    <row r="33" spans="1:90">
      <c r="A33" s="397"/>
      <c r="B33" s="6"/>
      <c r="C33" s="120"/>
      <c r="D33" s="133"/>
      <c r="E33" s="133"/>
      <c r="F33" s="133"/>
      <c r="G33" s="133"/>
      <c r="H33" s="133"/>
      <c r="I33" s="133"/>
      <c r="J33" s="133"/>
      <c r="K33" s="133"/>
      <c r="L33" s="133"/>
      <c r="M33" s="133"/>
      <c r="N33" s="133"/>
      <c r="O33" s="133"/>
      <c r="P33" s="133"/>
      <c r="Q33" s="133"/>
      <c r="R33" s="133"/>
      <c r="S33" s="133"/>
      <c r="T33" s="133"/>
      <c r="U33" s="133"/>
      <c r="V33" s="133"/>
      <c r="W33" s="133"/>
      <c r="X33" s="133"/>
      <c r="Y33" s="133"/>
      <c r="Z33" s="133"/>
      <c r="AA33" s="133"/>
      <c r="AB33" s="133"/>
      <c r="AC33" s="133"/>
      <c r="AD33" s="133"/>
      <c r="AE33" s="133"/>
      <c r="AF33" s="133"/>
      <c r="AG33" s="133"/>
      <c r="AH33" s="133"/>
      <c r="AI33" s="133"/>
      <c r="AJ33" s="133"/>
      <c r="AK33" s="133"/>
      <c r="AL33" s="133"/>
      <c r="AM33" s="133"/>
      <c r="AN33" s="133"/>
      <c r="AO33" s="133"/>
      <c r="AP33" s="133"/>
      <c r="AQ33" s="133"/>
      <c r="AR33" s="133"/>
      <c r="AS33" s="133"/>
      <c r="AT33" s="133"/>
      <c r="AU33" s="133"/>
      <c r="AV33" s="133"/>
      <c r="AW33" s="133"/>
      <c r="AX33" s="133"/>
      <c r="AY33" s="133"/>
      <c r="AZ33" s="133"/>
      <c r="BA33" s="133"/>
      <c r="BB33" s="133"/>
      <c r="BC33" s="133"/>
      <c r="BD33" s="133"/>
      <c r="BE33" s="133"/>
      <c r="BF33" s="133"/>
      <c r="BG33" s="133"/>
      <c r="BH33" s="133"/>
      <c r="BI33" s="133"/>
      <c r="BJ33" s="133"/>
      <c r="BK33" s="133"/>
      <c r="BL33" s="133"/>
      <c r="BM33" s="133"/>
      <c r="BN33" s="133"/>
      <c r="BO33" s="133"/>
      <c r="BP33" s="133"/>
      <c r="BQ33" s="133"/>
      <c r="BR33" s="133"/>
      <c r="BS33" s="133"/>
      <c r="BT33" s="133"/>
      <c r="BU33" s="133"/>
      <c r="BV33" s="133"/>
      <c r="BW33" s="133"/>
      <c r="BX33" s="133"/>
      <c r="BY33" s="133"/>
      <c r="BZ33" s="133"/>
      <c r="CA33" s="133"/>
      <c r="CB33" s="133"/>
      <c r="CC33" s="133"/>
      <c r="CD33" s="133"/>
      <c r="CE33" s="133"/>
      <c r="CF33" s="133"/>
      <c r="CG33" s="133"/>
      <c r="CH33" s="133"/>
      <c r="CI33" s="133"/>
      <c r="CJ33" s="133"/>
      <c r="CK33" s="133"/>
      <c r="CL33" s="133"/>
    </row>
    <row r="34" spans="1:90">
      <c r="A34" s="397"/>
      <c r="B34" s="6"/>
      <c r="C34" s="120"/>
      <c r="D34" s="133"/>
      <c r="E34" s="133"/>
      <c r="F34" s="133"/>
      <c r="G34" s="133"/>
      <c r="H34" s="133"/>
      <c r="I34" s="133"/>
      <c r="J34" s="133"/>
      <c r="K34" s="133"/>
      <c r="L34" s="133"/>
      <c r="M34" s="133"/>
      <c r="N34" s="133"/>
      <c r="O34" s="133"/>
      <c r="P34" s="133"/>
      <c r="Q34" s="133"/>
      <c r="R34" s="133"/>
      <c r="S34" s="133"/>
      <c r="T34" s="133"/>
      <c r="U34" s="133"/>
      <c r="V34" s="133"/>
      <c r="W34" s="133"/>
      <c r="X34" s="133"/>
      <c r="Y34" s="133"/>
      <c r="Z34" s="133"/>
      <c r="AA34" s="133"/>
      <c r="AB34" s="133"/>
      <c r="AC34" s="133"/>
      <c r="AD34" s="133"/>
      <c r="AE34" s="133"/>
      <c r="AF34" s="133"/>
      <c r="AG34" s="133"/>
      <c r="AH34" s="133"/>
      <c r="AI34" s="133"/>
      <c r="AJ34" s="133"/>
      <c r="AK34" s="133"/>
      <c r="AL34" s="133"/>
      <c r="AM34" s="133"/>
      <c r="AN34" s="133"/>
      <c r="AO34" s="133"/>
      <c r="AP34" s="133"/>
      <c r="AQ34" s="133"/>
      <c r="AR34" s="133"/>
      <c r="AS34" s="133"/>
      <c r="AT34" s="133"/>
      <c r="AU34" s="133"/>
      <c r="AV34" s="133"/>
      <c r="AW34" s="133"/>
      <c r="AX34" s="133"/>
      <c r="AY34" s="133"/>
      <c r="AZ34" s="133"/>
      <c r="BA34" s="133"/>
      <c r="BB34" s="133"/>
      <c r="BC34" s="133"/>
      <c r="BD34" s="133"/>
      <c r="BE34" s="133"/>
      <c r="BF34" s="133"/>
      <c r="BG34" s="133"/>
      <c r="BH34" s="133"/>
      <c r="BI34" s="133"/>
      <c r="BJ34" s="133"/>
      <c r="BK34" s="133"/>
      <c r="BL34" s="133"/>
      <c r="BM34" s="133"/>
      <c r="BN34" s="133"/>
      <c r="BO34" s="133"/>
      <c r="BP34" s="133"/>
      <c r="BQ34" s="133"/>
      <c r="BR34" s="133"/>
      <c r="BS34" s="133"/>
      <c r="BT34" s="133"/>
      <c r="BU34" s="133"/>
      <c r="BV34" s="133"/>
      <c r="BW34" s="133"/>
      <c r="BX34" s="133"/>
      <c r="BY34" s="133"/>
      <c r="BZ34" s="133"/>
      <c r="CA34" s="133"/>
      <c r="CB34" s="133"/>
      <c r="CC34" s="133"/>
      <c r="CD34" s="133"/>
      <c r="CE34" s="133"/>
      <c r="CF34" s="133"/>
      <c r="CG34" s="133"/>
      <c r="CH34" s="133"/>
      <c r="CI34" s="133"/>
      <c r="CJ34" s="133"/>
      <c r="CK34" s="133"/>
      <c r="CL34" s="133"/>
    </row>
    <row r="35" spans="1:90">
      <c r="A35" s="397"/>
      <c r="B35" s="6"/>
      <c r="C35" s="6"/>
      <c r="D35" s="133"/>
      <c r="E35" s="133"/>
      <c r="F35" s="133"/>
      <c r="G35" s="133"/>
      <c r="H35" s="133"/>
      <c r="I35" s="133"/>
      <c r="J35" s="133"/>
      <c r="K35" s="133"/>
      <c r="L35" s="133"/>
      <c r="M35" s="133"/>
      <c r="N35" s="133"/>
      <c r="O35" s="133"/>
      <c r="P35" s="133"/>
      <c r="Q35" s="133"/>
      <c r="R35" s="133"/>
      <c r="S35" s="133"/>
      <c r="T35" s="133"/>
      <c r="U35" s="133"/>
      <c r="V35" s="133"/>
      <c r="W35" s="133"/>
      <c r="X35" s="133"/>
      <c r="Y35" s="133"/>
      <c r="Z35" s="133"/>
      <c r="AA35" s="133"/>
      <c r="AB35" s="133"/>
      <c r="AC35" s="133"/>
      <c r="AD35" s="133"/>
      <c r="AE35" s="133"/>
      <c r="AF35" s="133"/>
      <c r="AG35" s="133"/>
      <c r="AH35" s="133"/>
      <c r="AI35" s="133"/>
      <c r="AJ35" s="133"/>
      <c r="AK35" s="133"/>
      <c r="AL35" s="133"/>
      <c r="AM35" s="133"/>
      <c r="AN35" s="133"/>
      <c r="AO35" s="133"/>
      <c r="AP35" s="133"/>
      <c r="AQ35" s="133"/>
      <c r="AR35" s="133"/>
      <c r="AS35" s="133"/>
      <c r="AT35" s="133"/>
      <c r="AU35" s="133"/>
      <c r="AV35" s="133"/>
      <c r="AW35" s="133"/>
      <c r="AX35" s="133"/>
      <c r="AY35" s="133"/>
      <c r="AZ35" s="133"/>
      <c r="BA35" s="133"/>
      <c r="BB35" s="133"/>
      <c r="BC35" s="133"/>
      <c r="BD35" s="133"/>
      <c r="BE35" s="133"/>
      <c r="BF35" s="133"/>
      <c r="BG35" s="133"/>
      <c r="BH35" s="133"/>
      <c r="BI35" s="133"/>
      <c r="BJ35" s="133"/>
      <c r="BK35" s="133"/>
      <c r="BL35" s="133"/>
      <c r="BM35" s="133"/>
      <c r="BN35" s="133"/>
      <c r="BO35" s="133"/>
      <c r="BP35" s="133"/>
      <c r="BQ35" s="133"/>
      <c r="BR35" s="133"/>
      <c r="BS35" s="133"/>
      <c r="BT35" s="133"/>
      <c r="BU35" s="133"/>
      <c r="BV35" s="133"/>
      <c r="BW35" s="133"/>
      <c r="BX35" s="133"/>
      <c r="BY35" s="133"/>
      <c r="BZ35" s="133"/>
      <c r="CA35" s="133"/>
      <c r="CB35" s="133"/>
      <c r="CC35" s="133"/>
      <c r="CD35" s="133"/>
      <c r="CE35" s="133"/>
      <c r="CF35" s="133"/>
      <c r="CG35" s="133"/>
      <c r="CH35" s="133"/>
      <c r="CI35" s="133"/>
      <c r="CJ35" s="133"/>
      <c r="CK35" s="133"/>
      <c r="CL35" s="133"/>
    </row>
    <row r="37" spans="1:90">
      <c r="C37" s="134"/>
    </row>
    <row r="497" spans="1:1">
      <c r="A497" s="26" t="s">
        <v>87</v>
      </c>
    </row>
  </sheetData>
  <mergeCells count="88">
    <mergeCell ref="CL1:CL2"/>
    <mergeCell ref="CG1:CG2"/>
    <mergeCell ref="CH1:CH2"/>
    <mergeCell ref="CI1:CI2"/>
    <mergeCell ref="CJ1:CJ2"/>
    <mergeCell ref="A2:C2"/>
    <mergeCell ref="CE1:CE2"/>
    <mergeCell ref="CF1:CF2"/>
    <mergeCell ref="CK1:CK2"/>
    <mergeCell ref="CA1:CA2"/>
    <mergeCell ref="BY1:BY2"/>
    <mergeCell ref="BZ1:BZ2"/>
    <mergeCell ref="BS1:BS2"/>
    <mergeCell ref="BT1:BT2"/>
    <mergeCell ref="BU1:BU2"/>
    <mergeCell ref="CB1:CB2"/>
    <mergeCell ref="CC1:CC2"/>
    <mergeCell ref="CD1:CD2"/>
    <mergeCell ref="BW1:BW2"/>
    <mergeCell ref="BX1:BX2"/>
    <mergeCell ref="BI1:BI2"/>
    <mergeCell ref="BJ1:BJ2"/>
    <mergeCell ref="BK1:BK2"/>
    <mergeCell ref="BL1:BL2"/>
    <mergeCell ref="BV1:BV2"/>
    <mergeCell ref="BM1:BM2"/>
    <mergeCell ref="BN1:BN2"/>
    <mergeCell ref="BO1:BO2"/>
    <mergeCell ref="BP1:BP2"/>
    <mergeCell ref="BQ1:BQ2"/>
    <mergeCell ref="BR1:BR2"/>
    <mergeCell ref="BD1:BD2"/>
    <mergeCell ref="BE1:BE2"/>
    <mergeCell ref="BF1:BF2"/>
    <mergeCell ref="BG1:BG2"/>
    <mergeCell ref="BH1:BH2"/>
    <mergeCell ref="AY1:AY2"/>
    <mergeCell ref="AZ1:AZ2"/>
    <mergeCell ref="BA1:BA2"/>
    <mergeCell ref="BB1:BB2"/>
    <mergeCell ref="BC1:BC2"/>
    <mergeCell ref="AT1:AT2"/>
    <mergeCell ref="AU1:AU2"/>
    <mergeCell ref="AV1:AV2"/>
    <mergeCell ref="AW1:AW2"/>
    <mergeCell ref="AX1:AX2"/>
    <mergeCell ref="AO1:AO2"/>
    <mergeCell ref="AP1:AP2"/>
    <mergeCell ref="AQ1:AQ2"/>
    <mergeCell ref="AR1:AR2"/>
    <mergeCell ref="AS1:AS2"/>
    <mergeCell ref="AJ1:AJ2"/>
    <mergeCell ref="AK1:AK2"/>
    <mergeCell ref="AL1:AL2"/>
    <mergeCell ref="AM1:AM2"/>
    <mergeCell ref="AN1:AN2"/>
    <mergeCell ref="AE1:AE2"/>
    <mergeCell ref="AF1:AF2"/>
    <mergeCell ref="AG1:AG2"/>
    <mergeCell ref="AH1:AH2"/>
    <mergeCell ref="AI1:AI2"/>
    <mergeCell ref="Z1:Z2"/>
    <mergeCell ref="AA1:AA2"/>
    <mergeCell ref="AB1:AB2"/>
    <mergeCell ref="AC1:AC2"/>
    <mergeCell ref="AD1:AD2"/>
    <mergeCell ref="U1:U2"/>
    <mergeCell ref="V1:V2"/>
    <mergeCell ref="W1:W2"/>
    <mergeCell ref="X1:X2"/>
    <mergeCell ref="Y1:Y2"/>
    <mergeCell ref="P1:P2"/>
    <mergeCell ref="Q1:Q2"/>
    <mergeCell ref="R1:R2"/>
    <mergeCell ref="S1:S2"/>
    <mergeCell ref="T1:T2"/>
    <mergeCell ref="K1:K2"/>
    <mergeCell ref="L1:L2"/>
    <mergeCell ref="M1:M2"/>
    <mergeCell ref="N1:N2"/>
    <mergeCell ref="O1:O2"/>
    <mergeCell ref="J1:J2"/>
    <mergeCell ref="D1:D2"/>
    <mergeCell ref="E1:E2"/>
    <mergeCell ref="F1:F2"/>
    <mergeCell ref="I1:I2"/>
    <mergeCell ref="H1:H2"/>
    <mergeCell ref="G1:G2"/>
  </mergeCells>
  <phoneticPr fontId="4" type="noConversion"/>
  <printOptions verticalCentered="1"/>
  <pageMargins left="0.86614173228346458" right="0.19685039370078741" top="0.74803149606299213" bottom="0.23622047244094491" header="0.27559055118110237" footer="0.35433070866141736"/>
  <pageSetup scale="89" firstPageNumber="77" orientation="landscape" errors="NA" r:id="rId1"/>
  <headerFooter alignWithMargins="0">
    <oddHeader>&amp;L&amp;G &amp;R2015 Yearbook of
Electricity Distributors</oddHeader>
    <oddFooter>&amp;C&amp;P</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35"/>
  </sheetPr>
  <dimension ref="A1:CZ497"/>
  <sheetViews>
    <sheetView showGridLines="0" view="pageBreakPreview" zoomScaleNormal="100" zoomScaleSheetLayoutView="100" workbookViewId="0"/>
  </sheetViews>
  <sheetFormatPr defaultColWidth="19.109375" defaultRowHeight="13.2"/>
  <cols>
    <col min="1" max="1" width="0.109375" style="2" customWidth="1"/>
    <col min="2" max="2" width="51.88671875" style="47" customWidth="1"/>
    <col min="3" max="3" width="18" style="138" customWidth="1"/>
    <col min="4" max="4" width="4.33203125" style="138" customWidth="1"/>
    <col min="5" max="5" width="20.6640625" style="8" customWidth="1"/>
    <col min="6" max="7" width="20.6640625" style="2" customWidth="1"/>
    <col min="8" max="8" width="20.6640625" style="8" customWidth="1"/>
    <col min="9" max="9" width="20.44140625" style="8" customWidth="1"/>
    <col min="10" max="10" width="29.33203125" style="6" customWidth="1"/>
    <col min="11" max="11" width="20.44140625" style="8" customWidth="1"/>
    <col min="12" max="13" width="20.44140625" style="2" customWidth="1"/>
    <col min="14" max="14" width="20.6640625" style="2" customWidth="1"/>
    <col min="15" max="15" width="20.44140625" style="2" customWidth="1"/>
    <col min="16" max="16" width="26.5546875" style="8" customWidth="1"/>
    <col min="17" max="18" width="20.6640625" style="2" customWidth="1"/>
    <col min="19" max="19" width="23.109375" style="2" customWidth="1"/>
    <col min="20" max="21" width="20.5546875" style="2" customWidth="1"/>
    <col min="22" max="22" width="24" style="2" customWidth="1"/>
    <col min="23" max="24" width="20.5546875" style="2" customWidth="1"/>
    <col min="25" max="25" width="24.109375" style="2" customWidth="1"/>
    <col min="26" max="51" width="20.5546875" style="2" customWidth="1"/>
    <col min="52" max="85" width="19.109375" style="2" customWidth="1"/>
    <col min="86" max="86" width="19.109375" style="68" customWidth="1"/>
    <col min="87" max="88" width="19.109375" style="95" customWidth="1"/>
    <col min="89" max="104" width="19.109375" style="8" customWidth="1"/>
    <col min="105" max="16384" width="19.109375" style="2"/>
  </cols>
  <sheetData>
    <row r="1" spans="1:88" ht="16.8">
      <c r="B1" s="334" t="s">
        <v>111</v>
      </c>
      <c r="F1" s="8"/>
      <c r="G1" s="8"/>
      <c r="J1" s="8"/>
      <c r="K1" s="8" t="s">
        <v>160</v>
      </c>
      <c r="U1" s="14"/>
      <c r="CF1" s="67"/>
      <c r="CH1" s="67"/>
      <c r="CI1" s="94"/>
      <c r="CJ1" s="94"/>
    </row>
    <row r="2" spans="1:88">
      <c r="D2" s="266"/>
      <c r="F2" s="8"/>
      <c r="G2" s="8"/>
      <c r="J2" s="8"/>
      <c r="CF2" s="68"/>
    </row>
    <row r="3" spans="1:88">
      <c r="A3" s="3"/>
      <c r="D3" s="267"/>
      <c r="F3" s="8"/>
      <c r="G3" s="8"/>
      <c r="J3" s="8"/>
      <c r="CF3" s="68"/>
    </row>
    <row r="4" spans="1:88" ht="12.75" customHeight="1">
      <c r="A4" s="5"/>
      <c r="B4" s="357" t="s">
        <v>94</v>
      </c>
      <c r="C4" s="392" t="s">
        <v>150</v>
      </c>
      <c r="D4" s="268"/>
      <c r="F4" s="8"/>
      <c r="G4" s="8"/>
      <c r="J4" s="8"/>
      <c r="CF4" s="68"/>
    </row>
    <row r="5" spans="1:88" ht="14.25" customHeight="1">
      <c r="A5" s="10"/>
      <c r="C5" s="438" t="s">
        <v>395</v>
      </c>
      <c r="E5" s="102"/>
      <c r="F5" s="73"/>
      <c r="G5" s="73"/>
      <c r="H5" s="86"/>
      <c r="I5" s="92"/>
      <c r="J5" s="114"/>
      <c r="K5" s="92"/>
      <c r="L5" s="73"/>
      <c r="M5" s="73"/>
      <c r="N5" s="73"/>
      <c r="O5" s="73"/>
      <c r="P5" s="92"/>
      <c r="Q5" s="73"/>
      <c r="R5" s="73"/>
      <c r="S5" s="73"/>
      <c r="T5" s="73"/>
      <c r="U5" s="73"/>
      <c r="V5" s="73"/>
      <c r="W5" s="73"/>
      <c r="X5" s="73"/>
      <c r="Y5" s="73"/>
      <c r="Z5" s="73"/>
      <c r="AA5" s="73"/>
      <c r="AB5" s="73"/>
      <c r="AC5" s="73"/>
      <c r="AD5" s="73"/>
      <c r="AE5" s="73"/>
      <c r="AF5" s="73"/>
      <c r="AG5" s="73"/>
      <c r="AH5" s="73"/>
      <c r="AI5" s="73"/>
      <c r="AJ5" s="73"/>
      <c r="AK5" s="73"/>
      <c r="AL5" s="73"/>
      <c r="AM5" s="73"/>
      <c r="AN5" s="73"/>
      <c r="AO5" s="73"/>
      <c r="AP5" s="73"/>
      <c r="AQ5" s="73"/>
      <c r="AR5" s="73"/>
      <c r="AS5" s="73"/>
      <c r="AT5" s="73"/>
      <c r="AU5" s="73"/>
      <c r="AV5" s="73"/>
      <c r="AW5" s="73"/>
      <c r="AX5" s="73"/>
      <c r="AY5" s="73"/>
      <c r="AZ5" s="73"/>
      <c r="BA5" s="73"/>
      <c r="BB5" s="73"/>
      <c r="BC5" s="73"/>
      <c r="BD5" s="73"/>
      <c r="BE5" s="73"/>
      <c r="BF5" s="73"/>
      <c r="BG5" s="73"/>
      <c r="BH5" s="73"/>
      <c r="BI5" s="73"/>
      <c r="BJ5" s="73"/>
      <c r="BK5" s="73"/>
      <c r="BL5" s="73"/>
      <c r="BM5" s="73"/>
      <c r="BN5" s="73"/>
      <c r="BO5" s="73"/>
      <c r="BP5" s="73"/>
      <c r="BQ5" s="73"/>
      <c r="BR5" s="73"/>
      <c r="BS5" s="73"/>
      <c r="BT5" s="73"/>
      <c r="BU5" s="73"/>
      <c r="BV5" s="73"/>
      <c r="BW5" s="73"/>
      <c r="BX5" s="73"/>
      <c r="BY5" s="73"/>
      <c r="BZ5" s="73"/>
      <c r="CA5" s="73"/>
      <c r="CB5" s="73"/>
      <c r="CC5" s="73"/>
      <c r="CD5" s="73"/>
      <c r="CE5" s="73"/>
      <c r="CF5" s="74"/>
      <c r="CG5" s="73"/>
      <c r="CH5" s="74"/>
      <c r="CI5" s="96"/>
      <c r="CJ5" s="96"/>
    </row>
    <row r="6" spans="1:88" ht="10.5" customHeight="1">
      <c r="A6" s="10"/>
      <c r="B6" s="291"/>
      <c r="C6" s="269"/>
      <c r="D6" s="269"/>
      <c r="E6" s="86"/>
      <c r="F6" s="73"/>
      <c r="G6" s="73"/>
      <c r="H6" s="86"/>
      <c r="I6" s="92"/>
      <c r="J6" s="114"/>
      <c r="K6" s="92"/>
      <c r="L6" s="73"/>
      <c r="M6" s="73"/>
      <c r="N6" s="73"/>
      <c r="O6" s="73"/>
      <c r="P6" s="92"/>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4"/>
      <c r="CG6" s="73"/>
      <c r="CH6" s="74"/>
      <c r="CI6" s="96"/>
      <c r="CJ6" s="96"/>
    </row>
    <row r="7" spans="1:88" ht="13.8">
      <c r="B7" s="358" t="s">
        <v>52</v>
      </c>
      <c r="C7" s="276">
        <v>311494082.57000011</v>
      </c>
      <c r="D7" s="270"/>
      <c r="E7" s="87"/>
      <c r="F7" s="20"/>
      <c r="G7" s="20"/>
      <c r="H7" s="87"/>
      <c r="I7" s="77"/>
      <c r="J7" s="90"/>
      <c r="K7" s="77"/>
      <c r="L7" s="20"/>
      <c r="M7" s="20"/>
      <c r="N7" s="20"/>
      <c r="O7" s="20"/>
      <c r="P7" s="77"/>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20"/>
      <c r="BX7" s="20"/>
      <c r="BY7" s="20"/>
      <c r="BZ7" s="20"/>
      <c r="CA7" s="20"/>
      <c r="CB7" s="20"/>
      <c r="CC7" s="20"/>
      <c r="CD7" s="20"/>
      <c r="CE7" s="20"/>
      <c r="CF7" s="75"/>
      <c r="CG7" s="20"/>
      <c r="CH7" s="75"/>
      <c r="CI7" s="97"/>
      <c r="CJ7" s="97"/>
    </row>
    <row r="8" spans="1:88" ht="13.8">
      <c r="B8" s="358" t="s">
        <v>53</v>
      </c>
      <c r="C8" s="190">
        <v>2922401492.71</v>
      </c>
      <c r="D8" s="270"/>
      <c r="E8" s="87"/>
      <c r="F8" s="20"/>
      <c r="G8" s="20"/>
      <c r="H8" s="87"/>
      <c r="I8" s="77"/>
      <c r="J8" s="90"/>
      <c r="K8" s="77"/>
      <c r="L8" s="20"/>
      <c r="M8" s="20"/>
      <c r="N8" s="20"/>
      <c r="O8" s="20"/>
      <c r="P8" s="77"/>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75"/>
      <c r="CG8" s="20"/>
      <c r="CH8" s="75"/>
      <c r="CI8" s="97"/>
      <c r="CJ8" s="97"/>
    </row>
    <row r="9" spans="1:88" ht="13.8">
      <c r="A9" s="10" t="s">
        <v>118</v>
      </c>
      <c r="B9" s="358" t="s">
        <v>54</v>
      </c>
      <c r="C9" s="190">
        <v>98121286.349999979</v>
      </c>
      <c r="D9" s="270"/>
      <c r="E9" s="87"/>
      <c r="F9" s="20"/>
      <c r="G9" s="20"/>
      <c r="H9" s="87"/>
      <c r="I9" s="77"/>
      <c r="J9" s="90"/>
      <c r="K9" s="77"/>
      <c r="L9" s="20"/>
      <c r="M9" s="20"/>
      <c r="N9" s="20"/>
      <c r="O9" s="20"/>
      <c r="P9" s="77"/>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20"/>
      <c r="BH9" s="20"/>
      <c r="BI9" s="20"/>
      <c r="BJ9" s="20"/>
      <c r="BK9" s="20"/>
      <c r="BL9" s="20"/>
      <c r="BM9" s="20"/>
      <c r="BN9" s="20"/>
      <c r="BO9" s="20"/>
      <c r="BP9" s="20"/>
      <c r="BQ9" s="20"/>
      <c r="BR9" s="20"/>
      <c r="BS9" s="20"/>
      <c r="BT9" s="20"/>
      <c r="BU9" s="20"/>
      <c r="BV9" s="20"/>
      <c r="BW9" s="20"/>
      <c r="BX9" s="20"/>
      <c r="BY9" s="20"/>
      <c r="BZ9" s="20"/>
      <c r="CA9" s="20"/>
      <c r="CB9" s="20"/>
      <c r="CC9" s="20"/>
      <c r="CD9" s="20"/>
      <c r="CE9" s="20"/>
      <c r="CF9" s="75"/>
      <c r="CG9" s="20"/>
      <c r="CH9" s="75"/>
      <c r="CI9" s="97"/>
      <c r="CJ9" s="97"/>
    </row>
    <row r="10" spans="1:88" ht="13.8">
      <c r="A10" s="10"/>
      <c r="B10" s="358" t="s">
        <v>242</v>
      </c>
      <c r="C10" s="190">
        <v>25459922391.060005</v>
      </c>
      <c r="D10" s="270"/>
      <c r="E10" s="87"/>
      <c r="F10" s="20"/>
      <c r="G10" s="20"/>
      <c r="H10" s="87"/>
      <c r="I10" s="77"/>
      <c r="J10" s="90"/>
      <c r="K10" s="77"/>
      <c r="L10" s="20"/>
      <c r="M10" s="20"/>
      <c r="N10" s="20"/>
      <c r="O10" s="20"/>
      <c r="P10" s="77"/>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c r="CB10" s="20"/>
      <c r="CC10" s="20"/>
      <c r="CD10" s="20"/>
      <c r="CE10" s="20"/>
      <c r="CF10" s="75"/>
      <c r="CG10" s="20"/>
      <c r="CH10" s="75"/>
      <c r="CI10" s="97"/>
      <c r="CJ10" s="97"/>
    </row>
    <row r="11" spans="1:88" ht="13.8">
      <c r="A11" s="10" t="s">
        <v>83</v>
      </c>
      <c r="B11" s="359" t="s">
        <v>55</v>
      </c>
      <c r="C11" s="190">
        <v>95444131.910000011</v>
      </c>
      <c r="D11" s="270"/>
      <c r="E11" s="90"/>
      <c r="F11" s="20"/>
      <c r="G11" s="20"/>
      <c r="H11" s="77"/>
      <c r="I11" s="77"/>
      <c r="J11" s="90"/>
      <c r="K11" s="77"/>
      <c r="L11" s="20"/>
      <c r="M11" s="20"/>
      <c r="N11" s="20"/>
      <c r="O11" s="20"/>
      <c r="P11" s="77"/>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c r="CB11" s="20"/>
      <c r="CC11" s="20"/>
      <c r="CD11" s="20"/>
      <c r="CE11" s="20"/>
      <c r="CF11" s="75"/>
      <c r="CG11" s="20"/>
      <c r="CH11" s="75"/>
      <c r="CI11" s="97"/>
      <c r="CJ11" s="97"/>
    </row>
    <row r="12" spans="1:88" ht="13.8">
      <c r="B12" s="360" t="s">
        <v>71</v>
      </c>
      <c r="C12" s="361">
        <v>28887383384.600006</v>
      </c>
      <c r="D12" s="270"/>
      <c r="E12" s="89"/>
      <c r="F12" s="20"/>
      <c r="G12" s="20"/>
      <c r="H12" s="89"/>
      <c r="I12" s="77"/>
      <c r="J12" s="90"/>
      <c r="K12" s="77"/>
      <c r="L12" s="20"/>
      <c r="M12" s="20"/>
      <c r="N12" s="20"/>
      <c r="O12" s="20"/>
      <c r="P12" s="77"/>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c r="BT12" s="20"/>
      <c r="BU12" s="20"/>
      <c r="BV12" s="20"/>
      <c r="BW12" s="20"/>
      <c r="BX12" s="20"/>
      <c r="BY12" s="20"/>
      <c r="BZ12" s="20"/>
      <c r="CA12" s="20"/>
      <c r="CB12" s="20"/>
      <c r="CC12" s="20"/>
      <c r="CD12" s="20"/>
      <c r="CE12" s="20"/>
      <c r="CF12" s="75"/>
      <c r="CG12" s="20"/>
      <c r="CH12" s="75"/>
      <c r="CI12" s="97"/>
      <c r="CJ12" s="97"/>
    </row>
    <row r="13" spans="1:88" ht="13.8">
      <c r="A13" s="10" t="s">
        <v>90</v>
      </c>
      <c r="B13" s="362" t="s">
        <v>56</v>
      </c>
      <c r="C13" s="363">
        <v>25411331382.12001</v>
      </c>
      <c r="D13" s="271"/>
      <c r="E13" s="90"/>
      <c r="F13" s="91"/>
      <c r="G13" s="91"/>
      <c r="H13" s="90"/>
      <c r="I13" s="77"/>
      <c r="J13" s="90"/>
      <c r="K13" s="77"/>
      <c r="L13" s="20"/>
      <c r="M13" s="20"/>
      <c r="N13" s="20"/>
      <c r="O13" s="20"/>
      <c r="P13" s="77"/>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c r="BU13" s="20"/>
      <c r="BV13" s="20"/>
      <c r="BW13" s="20"/>
      <c r="BX13" s="20"/>
      <c r="BY13" s="20"/>
      <c r="BZ13" s="20"/>
      <c r="CA13" s="20"/>
      <c r="CB13" s="20"/>
      <c r="CC13" s="20"/>
      <c r="CD13" s="20"/>
      <c r="CE13" s="20"/>
      <c r="CF13" s="75"/>
      <c r="CG13" s="20"/>
      <c r="CH13" s="75"/>
      <c r="CI13" s="97"/>
      <c r="CJ13" s="97"/>
    </row>
    <row r="14" spans="1:88" ht="13.8">
      <c r="A14" s="10" t="s">
        <v>230</v>
      </c>
      <c r="B14" s="359" t="s">
        <v>59</v>
      </c>
      <c r="C14" s="364">
        <v>-7522677346.6000013</v>
      </c>
      <c r="D14" s="273"/>
      <c r="E14" s="90"/>
      <c r="F14" s="91"/>
      <c r="G14" s="91"/>
      <c r="H14" s="90"/>
      <c r="I14" s="77"/>
      <c r="J14" s="90"/>
      <c r="K14" s="77"/>
      <c r="L14" s="20"/>
      <c r="M14" s="20"/>
      <c r="N14" s="20"/>
      <c r="O14" s="20"/>
      <c r="P14" s="77"/>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c r="BF14" s="20"/>
      <c r="BG14" s="20"/>
      <c r="BH14" s="20"/>
      <c r="BI14" s="20"/>
      <c r="BJ14" s="20"/>
      <c r="BK14" s="20"/>
      <c r="BL14" s="20"/>
      <c r="BM14" s="20"/>
      <c r="BN14" s="20"/>
      <c r="BO14" s="20"/>
      <c r="BP14" s="20"/>
      <c r="BQ14" s="20"/>
      <c r="BR14" s="20"/>
      <c r="BS14" s="20"/>
      <c r="BT14" s="20"/>
      <c r="BU14" s="20"/>
      <c r="BV14" s="20"/>
      <c r="BW14" s="20"/>
      <c r="BX14" s="20"/>
      <c r="BY14" s="20"/>
      <c r="BZ14" s="20"/>
      <c r="CA14" s="20"/>
      <c r="CB14" s="20"/>
      <c r="CC14" s="20"/>
      <c r="CD14" s="20"/>
      <c r="CE14" s="20"/>
      <c r="CF14" s="75"/>
      <c r="CG14" s="20"/>
      <c r="CH14" s="75"/>
      <c r="CI14" s="97"/>
      <c r="CJ14" s="97"/>
    </row>
    <row r="15" spans="1:88" ht="15" customHeight="1">
      <c r="B15" s="358"/>
      <c r="C15" s="190">
        <v>17888654035.520008</v>
      </c>
      <c r="D15" s="270"/>
      <c r="E15" s="20"/>
      <c r="F15" s="20"/>
      <c r="G15" s="20"/>
      <c r="H15" s="20"/>
      <c r="I15" s="77"/>
      <c r="J15" s="90"/>
      <c r="K15" s="77"/>
      <c r="L15" s="20"/>
      <c r="M15" s="20"/>
      <c r="N15" s="20"/>
      <c r="O15" s="20"/>
      <c r="P15" s="77"/>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c r="BA15" s="20"/>
      <c r="BB15" s="20"/>
      <c r="BC15" s="20"/>
      <c r="BD15" s="20"/>
      <c r="BE15" s="20"/>
      <c r="BF15" s="20"/>
      <c r="BG15" s="20"/>
      <c r="BH15" s="20"/>
      <c r="BI15" s="20"/>
      <c r="BJ15" s="20"/>
      <c r="BK15" s="20"/>
      <c r="BL15" s="20"/>
      <c r="BM15" s="20"/>
      <c r="BN15" s="20"/>
      <c r="BO15" s="20"/>
      <c r="BP15" s="20"/>
      <c r="BQ15" s="20"/>
      <c r="BR15" s="20"/>
      <c r="BS15" s="20"/>
      <c r="BT15" s="20"/>
      <c r="BU15" s="20"/>
      <c r="BV15" s="20"/>
      <c r="BW15" s="20"/>
      <c r="BX15" s="20"/>
      <c r="BY15" s="20"/>
      <c r="BZ15" s="20"/>
      <c r="CA15" s="20"/>
      <c r="CB15" s="20"/>
      <c r="CC15" s="20"/>
      <c r="CD15" s="20"/>
      <c r="CE15" s="20"/>
      <c r="CF15" s="75"/>
      <c r="CG15" s="20"/>
      <c r="CH15" s="75"/>
      <c r="CI15" s="97"/>
      <c r="CJ15" s="97"/>
    </row>
    <row r="16" spans="1:88" ht="13.8">
      <c r="A16" s="10" t="s">
        <v>169</v>
      </c>
      <c r="B16" s="359" t="s">
        <v>285</v>
      </c>
      <c r="C16" s="190">
        <v>1021045941.63</v>
      </c>
      <c r="D16" s="270"/>
      <c r="E16" s="88"/>
      <c r="F16" s="20"/>
      <c r="G16" s="20"/>
      <c r="H16" s="88"/>
      <c r="I16" s="77"/>
      <c r="J16" s="90"/>
      <c r="K16" s="77"/>
      <c r="L16" s="20"/>
      <c r="M16" s="20"/>
      <c r="N16" s="20"/>
      <c r="O16" s="20"/>
      <c r="P16" s="77"/>
      <c r="Q16" s="20"/>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75"/>
      <c r="CG16" s="20"/>
      <c r="CH16" s="75"/>
      <c r="CI16" s="97"/>
      <c r="CJ16" s="97"/>
    </row>
    <row r="17" spans="1:88" ht="13.8">
      <c r="A17" s="10" t="s">
        <v>160</v>
      </c>
      <c r="B17" s="359" t="s">
        <v>89</v>
      </c>
      <c r="C17" s="190">
        <v>49286136.25999999</v>
      </c>
      <c r="D17" s="270"/>
      <c r="E17" s="88"/>
      <c r="F17" s="20"/>
      <c r="G17" s="20"/>
      <c r="H17" s="88"/>
      <c r="I17" s="77"/>
      <c r="J17" s="90"/>
      <c r="K17" s="77"/>
      <c r="L17" s="20"/>
      <c r="M17" s="20"/>
      <c r="N17" s="20"/>
      <c r="O17" s="20"/>
      <c r="P17" s="77"/>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75"/>
      <c r="CG17" s="20"/>
      <c r="CH17" s="75"/>
      <c r="CI17" s="97"/>
      <c r="CJ17" s="97"/>
    </row>
    <row r="18" spans="1:88" ht="13.8">
      <c r="A18" s="10" t="s">
        <v>119</v>
      </c>
      <c r="B18" s="359" t="s">
        <v>139</v>
      </c>
      <c r="C18" s="363">
        <v>859649680.81999981</v>
      </c>
      <c r="D18" s="271"/>
      <c r="E18" s="77"/>
      <c r="F18" s="20"/>
      <c r="G18" s="20"/>
      <c r="H18" s="77"/>
      <c r="I18" s="77"/>
      <c r="J18" s="90"/>
      <c r="K18" s="77"/>
      <c r="L18" s="20"/>
      <c r="M18" s="20"/>
      <c r="N18" s="20"/>
      <c r="O18" s="20"/>
      <c r="P18" s="77"/>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75"/>
      <c r="CG18" s="20"/>
      <c r="CH18" s="75"/>
      <c r="CI18" s="97"/>
      <c r="CJ18" s="97"/>
    </row>
    <row r="19" spans="1:88" ht="21.75" customHeight="1" thickBot="1">
      <c r="A19" s="10"/>
      <c r="B19" s="365" t="s">
        <v>120</v>
      </c>
      <c r="C19" s="393">
        <v>48706019178.830009</v>
      </c>
      <c r="D19" s="270"/>
      <c r="E19" s="93"/>
      <c r="F19" s="20"/>
      <c r="G19" s="20"/>
      <c r="H19" s="93"/>
      <c r="I19" s="77"/>
      <c r="J19" s="90"/>
      <c r="K19" s="77"/>
      <c r="L19" s="20"/>
      <c r="M19" s="20"/>
      <c r="N19" s="20"/>
      <c r="O19" s="20"/>
      <c r="P19" s="77"/>
      <c r="Q19" s="20"/>
      <c r="R19" s="20"/>
      <c r="S19" s="20"/>
      <c r="T19" s="20"/>
      <c r="U19" s="20">
        <f>U10+U16+U15+U17+1</f>
        <v>1</v>
      </c>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20"/>
      <c r="CF19" s="75"/>
      <c r="CG19" s="20"/>
      <c r="CH19" s="75"/>
      <c r="CI19" s="97"/>
      <c r="CJ19" s="97"/>
    </row>
    <row r="20" spans="1:88" ht="21" customHeight="1" thickTop="1">
      <c r="A20" s="10" t="s">
        <v>120</v>
      </c>
      <c r="B20" s="359" t="s">
        <v>60</v>
      </c>
      <c r="C20" s="190">
        <v>2850305804.8599997</v>
      </c>
      <c r="D20" s="272"/>
      <c r="E20" s="90"/>
      <c r="F20" s="20"/>
      <c r="G20" s="20"/>
      <c r="H20" s="90"/>
      <c r="I20" s="77"/>
      <c r="J20" s="90"/>
      <c r="K20" s="77"/>
      <c r="L20" s="20"/>
      <c r="M20" s="20"/>
      <c r="N20" s="20"/>
      <c r="O20" s="20"/>
      <c r="P20" s="77"/>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75"/>
      <c r="CG20" s="20"/>
      <c r="CH20" s="75"/>
      <c r="CI20" s="97"/>
      <c r="CJ20" s="97"/>
    </row>
    <row r="21" spans="1:88" ht="13.8">
      <c r="A21" s="116" t="s">
        <v>115</v>
      </c>
      <c r="B21" s="359" t="s">
        <v>61</v>
      </c>
      <c r="C21" s="190">
        <v>226656807.78</v>
      </c>
      <c r="D21" s="272"/>
      <c r="E21" s="92"/>
      <c r="F21" s="73"/>
      <c r="G21" s="73"/>
      <c r="H21" s="92"/>
      <c r="I21" s="92"/>
      <c r="J21" s="114"/>
      <c r="K21" s="92"/>
      <c r="L21" s="73"/>
      <c r="M21" s="73"/>
      <c r="N21" s="73"/>
      <c r="O21" s="73"/>
      <c r="P21" s="92"/>
      <c r="Q21" s="73"/>
      <c r="R21" s="73"/>
      <c r="S21" s="73"/>
      <c r="T21" s="73"/>
      <c r="U21" s="73"/>
      <c r="V21" s="73"/>
      <c r="W21" s="73"/>
      <c r="X21" s="73"/>
      <c r="Y21" s="73"/>
      <c r="Z21" s="73"/>
      <c r="AA21" s="73"/>
      <c r="AB21" s="73"/>
      <c r="AC21" s="73"/>
      <c r="AD21" s="73"/>
      <c r="AE21" s="73"/>
      <c r="AF21" s="73"/>
      <c r="AG21" s="73"/>
      <c r="AH21" s="73"/>
      <c r="AI21" s="73"/>
      <c r="AJ21" s="73"/>
      <c r="AK21" s="73"/>
      <c r="AL21" s="73"/>
      <c r="AM21" s="73"/>
      <c r="AN21" s="73"/>
      <c r="AO21" s="73"/>
      <c r="AP21" s="73"/>
      <c r="AQ21" s="73"/>
      <c r="AR21" s="73"/>
      <c r="AS21" s="73"/>
      <c r="AT21" s="73"/>
      <c r="AU21" s="73"/>
      <c r="AV21" s="73"/>
      <c r="AW21" s="73"/>
      <c r="AX21" s="73"/>
      <c r="AY21" s="73"/>
      <c r="AZ21" s="73"/>
      <c r="BA21" s="73"/>
      <c r="BB21" s="73"/>
      <c r="BC21" s="73"/>
      <c r="BD21" s="73"/>
      <c r="BE21" s="73"/>
      <c r="BF21" s="73"/>
      <c r="BG21" s="73"/>
      <c r="BH21" s="73"/>
      <c r="BI21" s="73"/>
      <c r="BJ21" s="73"/>
      <c r="BK21" s="73"/>
      <c r="BL21" s="73"/>
      <c r="BM21" s="73"/>
      <c r="BN21" s="73"/>
      <c r="BO21" s="73"/>
      <c r="BP21" s="73"/>
      <c r="BQ21" s="73"/>
      <c r="BR21" s="73"/>
      <c r="BS21" s="73"/>
      <c r="BT21" s="73"/>
      <c r="BU21" s="73"/>
      <c r="BV21" s="73"/>
      <c r="BW21" s="73"/>
      <c r="BX21" s="73"/>
      <c r="BY21" s="73"/>
      <c r="BZ21" s="73"/>
      <c r="CA21" s="73"/>
      <c r="CB21" s="73"/>
      <c r="CC21" s="73"/>
      <c r="CD21" s="73"/>
      <c r="CE21" s="73"/>
      <c r="CF21" s="74"/>
      <c r="CG21" s="73"/>
      <c r="CH21" s="74"/>
      <c r="CI21" s="96"/>
      <c r="CJ21" s="96"/>
    </row>
    <row r="22" spans="1:88" ht="13.8">
      <c r="A22" s="117" t="s">
        <v>116</v>
      </c>
      <c r="B22" s="359" t="s">
        <v>243</v>
      </c>
      <c r="C22" s="190">
        <v>25750118031.800003</v>
      </c>
      <c r="D22" s="272"/>
      <c r="E22" s="92"/>
      <c r="F22" s="73"/>
      <c r="G22" s="73"/>
      <c r="H22" s="92"/>
      <c r="I22" s="92"/>
      <c r="J22" s="114"/>
      <c r="K22" s="92"/>
      <c r="L22" s="73"/>
      <c r="M22" s="73" t="e">
        <v>#N/A</v>
      </c>
      <c r="N22" s="73"/>
      <c r="O22" s="73"/>
      <c r="P22" s="92"/>
      <c r="Q22" s="73"/>
      <c r="R22" s="73"/>
      <c r="S22" s="73"/>
      <c r="T22" s="73"/>
      <c r="U22" s="73"/>
      <c r="V22" s="73"/>
      <c r="W22" s="73"/>
      <c r="X22" s="73"/>
      <c r="Y22" s="73"/>
      <c r="Z22" s="73"/>
      <c r="AA22" s="73"/>
      <c r="AB22" s="73"/>
      <c r="AC22" s="73"/>
      <c r="AD22" s="73"/>
      <c r="AE22" s="73"/>
      <c r="AF22" s="73"/>
      <c r="AG22" s="73"/>
      <c r="AH22" s="73"/>
      <c r="AI22" s="73"/>
      <c r="AJ22" s="73"/>
      <c r="AK22" s="73"/>
      <c r="AL22" s="73"/>
      <c r="AM22" s="73"/>
      <c r="AN22" s="73"/>
      <c r="AO22" s="73"/>
      <c r="AP22" s="73"/>
      <c r="AQ22" s="73"/>
      <c r="AR22" s="73"/>
      <c r="AS22" s="73"/>
      <c r="AT22" s="73"/>
      <c r="AU22" s="73"/>
      <c r="AV22" s="73"/>
      <c r="AW22" s="73"/>
      <c r="AX22" s="73"/>
      <c r="AY22" s="73"/>
      <c r="AZ22" s="73"/>
      <c r="BA22" s="73"/>
      <c r="BB22" s="73"/>
      <c r="BC22" s="73"/>
      <c r="BD22" s="73"/>
      <c r="BE22" s="73"/>
      <c r="BF22" s="73"/>
      <c r="BG22" s="73"/>
      <c r="BH22" s="73"/>
      <c r="BI22" s="73"/>
      <c r="BJ22" s="73"/>
      <c r="BK22" s="73"/>
      <c r="BL22" s="73"/>
      <c r="BM22" s="73"/>
      <c r="BN22" s="73"/>
      <c r="BO22" s="73"/>
      <c r="BP22" s="73"/>
      <c r="BQ22" s="73"/>
      <c r="BR22" s="73"/>
      <c r="BS22" s="73"/>
      <c r="BT22" s="73"/>
      <c r="BU22" s="73"/>
      <c r="BV22" s="73"/>
      <c r="BW22" s="73"/>
      <c r="BX22" s="73"/>
      <c r="BY22" s="73"/>
      <c r="BZ22" s="73"/>
      <c r="CA22" s="73"/>
      <c r="CB22" s="73"/>
      <c r="CC22" s="73"/>
      <c r="CD22" s="73"/>
      <c r="CE22" s="73"/>
      <c r="CF22" s="74"/>
      <c r="CG22" s="73"/>
      <c r="CH22" s="74"/>
      <c r="CI22" s="96"/>
      <c r="CJ22" s="96"/>
    </row>
    <row r="23" spans="1:88" ht="13.8">
      <c r="A23" s="117" t="s">
        <v>117</v>
      </c>
      <c r="B23" s="359" t="s">
        <v>45</v>
      </c>
      <c r="C23" s="200">
        <v>727911316.37</v>
      </c>
      <c r="D23" s="272"/>
      <c r="E23" s="92"/>
      <c r="F23" s="73"/>
      <c r="G23" s="73"/>
      <c r="H23" s="92"/>
      <c r="I23" s="92"/>
      <c r="J23" s="114"/>
      <c r="K23" s="92"/>
      <c r="L23" s="73"/>
      <c r="M23" s="73"/>
      <c r="N23" s="73"/>
      <c r="O23" s="73"/>
      <c r="P23" s="92"/>
      <c r="Q23" s="73"/>
      <c r="R23" s="73"/>
      <c r="S23" s="73"/>
      <c r="T23" s="73"/>
      <c r="U23" s="73"/>
      <c r="V23" s="73"/>
      <c r="W23" s="73"/>
      <c r="X23" s="73"/>
      <c r="Y23" s="73"/>
      <c r="Z23" s="73"/>
      <c r="AA23" s="73"/>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c r="BM23" s="73"/>
      <c r="BN23" s="73"/>
      <c r="BO23" s="73"/>
      <c r="BP23" s="73"/>
      <c r="BQ23" s="73"/>
      <c r="BR23" s="73"/>
      <c r="BS23" s="73"/>
      <c r="BT23" s="73"/>
      <c r="BU23" s="73"/>
      <c r="BV23" s="73"/>
      <c r="BW23" s="73"/>
      <c r="BX23" s="73"/>
      <c r="BY23" s="73"/>
      <c r="BZ23" s="73"/>
      <c r="CA23" s="73"/>
      <c r="CB23" s="73"/>
      <c r="CC23" s="73"/>
      <c r="CD23" s="73"/>
      <c r="CE23" s="73"/>
      <c r="CF23" s="74"/>
      <c r="CG23" s="73"/>
      <c r="CH23" s="74"/>
      <c r="CI23" s="96"/>
      <c r="CJ23" s="96"/>
    </row>
    <row r="24" spans="1:88" ht="13.8">
      <c r="A24" s="10" t="s">
        <v>91</v>
      </c>
      <c r="B24" s="365" t="s">
        <v>149</v>
      </c>
      <c r="C24" s="361">
        <v>29554991960.810001</v>
      </c>
      <c r="D24" s="204"/>
      <c r="E24" s="92"/>
      <c r="F24" s="73"/>
      <c r="G24" s="73"/>
      <c r="H24" s="92"/>
      <c r="I24" s="92"/>
      <c r="J24" s="114"/>
      <c r="K24" s="92"/>
      <c r="L24" s="73"/>
      <c r="M24" s="73"/>
      <c r="N24" s="73"/>
      <c r="O24" s="73"/>
      <c r="P24" s="92"/>
      <c r="Q24" s="73"/>
      <c r="R24" s="73"/>
      <c r="S24" s="73"/>
      <c r="T24" s="73"/>
      <c r="U24" s="73"/>
      <c r="V24" s="73"/>
      <c r="W24" s="73"/>
      <c r="X24" s="73"/>
      <c r="Y24" s="73"/>
      <c r="Z24" s="73"/>
      <c r="AA24" s="73"/>
      <c r="AB24" s="73"/>
      <c r="AC24" s="73"/>
      <c r="AD24" s="73"/>
      <c r="AE24" s="73"/>
      <c r="AF24" s="73"/>
      <c r="AG24" s="73"/>
      <c r="AH24" s="73"/>
      <c r="AI24" s="73"/>
      <c r="AJ24" s="73"/>
      <c r="AK24" s="73"/>
      <c r="AL24" s="73"/>
      <c r="AM24" s="73"/>
      <c r="AN24" s="73"/>
      <c r="AO24" s="73"/>
      <c r="AP24" s="73"/>
      <c r="AQ24" s="73"/>
      <c r="AR24" s="73"/>
      <c r="AS24" s="73"/>
      <c r="AT24" s="73"/>
      <c r="AU24" s="73"/>
      <c r="AV24" s="73"/>
      <c r="AW24" s="73"/>
      <c r="AX24" s="73"/>
      <c r="AY24" s="73"/>
      <c r="AZ24" s="73"/>
      <c r="BA24" s="73"/>
      <c r="BB24" s="73"/>
      <c r="BC24" s="73"/>
      <c r="BD24" s="73"/>
      <c r="BE24" s="73"/>
      <c r="BF24" s="73"/>
      <c r="BG24" s="73"/>
      <c r="BH24" s="73"/>
      <c r="BI24" s="73"/>
      <c r="BJ24" s="73"/>
      <c r="BK24" s="73"/>
      <c r="BL24" s="73"/>
      <c r="BM24" s="73"/>
      <c r="BN24" s="73"/>
      <c r="BO24" s="73"/>
      <c r="BP24" s="73"/>
      <c r="BQ24" s="73"/>
      <c r="BR24" s="73"/>
      <c r="BS24" s="73"/>
      <c r="BT24" s="73"/>
      <c r="BU24" s="73"/>
      <c r="BV24" s="73"/>
      <c r="BW24" s="73"/>
      <c r="BX24" s="73"/>
      <c r="BY24" s="73"/>
      <c r="BZ24" s="73"/>
      <c r="CA24" s="73"/>
      <c r="CB24" s="73"/>
      <c r="CC24" s="73"/>
      <c r="CD24" s="73"/>
      <c r="CE24" s="73"/>
      <c r="CF24" s="74"/>
      <c r="CG24" s="73"/>
      <c r="CH24" s="74"/>
      <c r="CI24" s="96"/>
      <c r="CJ24" s="96"/>
    </row>
    <row r="25" spans="1:88" ht="13.8">
      <c r="A25" s="10"/>
      <c r="B25" s="359" t="s">
        <v>62</v>
      </c>
      <c r="C25" s="363">
        <v>4682097118.999999</v>
      </c>
      <c r="D25" s="274"/>
      <c r="E25" s="92"/>
      <c r="F25" s="73"/>
      <c r="G25" s="73"/>
      <c r="H25" s="92"/>
      <c r="I25" s="92"/>
      <c r="J25" s="114"/>
      <c r="K25" s="92"/>
      <c r="L25" s="73"/>
      <c r="M25" s="73"/>
      <c r="N25" s="73"/>
      <c r="O25" s="73"/>
      <c r="P25" s="92"/>
      <c r="Q25" s="73"/>
      <c r="R25" s="73"/>
      <c r="S25" s="73"/>
      <c r="T25" s="73"/>
      <c r="U25" s="73"/>
      <c r="V25" s="73"/>
      <c r="W25" s="73"/>
      <c r="X25" s="73"/>
      <c r="Y25" s="73"/>
      <c r="Z25" s="73"/>
      <c r="AA25" s="73"/>
      <c r="AB25" s="73"/>
      <c r="AC25" s="73"/>
      <c r="AD25" s="73"/>
      <c r="AE25" s="73"/>
      <c r="AF25" s="73"/>
      <c r="AG25" s="73"/>
      <c r="AH25" s="73"/>
      <c r="AI25" s="73"/>
      <c r="AJ25" s="73"/>
      <c r="AK25" s="73"/>
      <c r="AL25" s="73"/>
      <c r="AM25" s="73"/>
      <c r="AN25" s="73"/>
      <c r="AO25" s="73"/>
      <c r="AP25" s="73"/>
      <c r="AQ25" s="73"/>
      <c r="AR25" s="73"/>
      <c r="AS25" s="73"/>
      <c r="AT25" s="73"/>
      <c r="AU25" s="73"/>
      <c r="AV25" s="73"/>
      <c r="AW25" s="73"/>
      <c r="AX25" s="73"/>
      <c r="AY25" s="73"/>
      <c r="AZ25" s="73"/>
      <c r="BA25" s="73"/>
      <c r="BB25" s="73"/>
      <c r="BC25" s="73"/>
      <c r="BD25" s="73"/>
      <c r="BE25" s="73"/>
      <c r="BF25" s="73"/>
      <c r="BG25" s="73"/>
      <c r="BH25" s="73"/>
      <c r="BI25" s="73"/>
      <c r="BJ25" s="73"/>
      <c r="BK25" s="73"/>
      <c r="BL25" s="73"/>
      <c r="BM25" s="73"/>
      <c r="BN25" s="73"/>
      <c r="BO25" s="73"/>
      <c r="BP25" s="73"/>
      <c r="BQ25" s="73"/>
      <c r="BR25" s="73"/>
      <c r="BS25" s="73"/>
      <c r="BT25" s="73"/>
      <c r="BU25" s="73"/>
      <c r="BV25" s="73"/>
      <c r="BW25" s="73"/>
      <c r="BX25" s="73"/>
      <c r="BY25" s="73"/>
      <c r="BZ25" s="73"/>
      <c r="CA25" s="73"/>
      <c r="CB25" s="73"/>
      <c r="CC25" s="73"/>
      <c r="CD25" s="73"/>
      <c r="CE25" s="73"/>
      <c r="CF25" s="74"/>
      <c r="CG25" s="73"/>
      <c r="CH25" s="74"/>
      <c r="CI25" s="96"/>
      <c r="CJ25" s="96"/>
    </row>
    <row r="26" spans="1:88" ht="13.8">
      <c r="A26" s="10"/>
      <c r="B26" s="359" t="s">
        <v>232</v>
      </c>
      <c r="C26" s="363">
        <v>3685601095.3199997</v>
      </c>
      <c r="D26" s="274"/>
      <c r="E26" s="92"/>
      <c r="F26" s="73"/>
      <c r="G26" s="73"/>
      <c r="H26" s="92"/>
      <c r="I26" s="92"/>
      <c r="J26" s="114"/>
      <c r="K26" s="92"/>
      <c r="L26" s="73"/>
      <c r="M26" s="73"/>
      <c r="N26" s="73"/>
      <c r="O26" s="73"/>
      <c r="P26" s="92"/>
      <c r="Q26" s="73"/>
      <c r="R26" s="73"/>
      <c r="S26" s="73"/>
      <c r="T26" s="73"/>
      <c r="U26" s="73"/>
      <c r="V26" s="73"/>
      <c r="W26" s="73"/>
      <c r="X26" s="73"/>
      <c r="Y26" s="73"/>
      <c r="Z26" s="73"/>
      <c r="AA26" s="73"/>
      <c r="AB26" s="73"/>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73"/>
      <c r="BF26" s="73"/>
      <c r="BG26" s="73"/>
      <c r="BH26" s="73"/>
      <c r="BI26" s="73"/>
      <c r="BJ26" s="73"/>
      <c r="BK26" s="73"/>
      <c r="BL26" s="73"/>
      <c r="BM26" s="73"/>
      <c r="BN26" s="73"/>
      <c r="BO26" s="73"/>
      <c r="BP26" s="73"/>
      <c r="BQ26" s="73"/>
      <c r="BR26" s="73"/>
      <c r="BS26" s="73"/>
      <c r="BT26" s="73"/>
      <c r="BU26" s="73"/>
      <c r="BV26" s="73"/>
      <c r="BW26" s="73"/>
      <c r="BX26" s="73"/>
      <c r="BY26" s="73"/>
      <c r="BZ26" s="73"/>
      <c r="CA26" s="73"/>
      <c r="CB26" s="73"/>
      <c r="CC26" s="73"/>
      <c r="CD26" s="73"/>
      <c r="CE26" s="73"/>
      <c r="CF26" s="74"/>
      <c r="CG26" s="73"/>
      <c r="CH26" s="74"/>
      <c r="CI26" s="96"/>
      <c r="CJ26" s="96"/>
    </row>
    <row r="27" spans="1:88" ht="13.8">
      <c r="A27" s="10"/>
      <c r="B27" s="359" t="s">
        <v>287</v>
      </c>
      <c r="C27" s="363">
        <v>697801202.54999995</v>
      </c>
      <c r="D27" s="274"/>
      <c r="E27" s="92"/>
      <c r="F27" s="73"/>
      <c r="G27" s="73"/>
      <c r="H27" s="92"/>
      <c r="I27" s="92"/>
      <c r="J27" s="114"/>
      <c r="K27" s="92"/>
      <c r="L27" s="73"/>
      <c r="M27" s="73"/>
      <c r="N27" s="73"/>
      <c r="O27" s="73"/>
      <c r="P27" s="92"/>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4"/>
      <c r="CG27" s="73"/>
      <c r="CH27" s="74"/>
      <c r="CI27" s="96"/>
      <c r="CJ27" s="96"/>
    </row>
    <row r="28" spans="1:88" ht="13.8">
      <c r="A28" s="10"/>
      <c r="B28" s="359" t="s">
        <v>237</v>
      </c>
      <c r="C28" s="363">
        <v>663628146.05000007</v>
      </c>
      <c r="D28" s="274"/>
      <c r="E28" s="92"/>
      <c r="F28" s="73"/>
      <c r="G28" s="73"/>
      <c r="H28" s="92"/>
      <c r="I28" s="92"/>
      <c r="J28" s="114"/>
      <c r="K28" s="92"/>
      <c r="L28" s="73"/>
      <c r="M28" s="73"/>
      <c r="N28" s="73"/>
      <c r="O28" s="73"/>
      <c r="P28" s="92"/>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4"/>
      <c r="CG28" s="73"/>
      <c r="CH28" s="74"/>
      <c r="CI28" s="96"/>
      <c r="CJ28" s="96"/>
    </row>
    <row r="29" spans="1:88" ht="13.8">
      <c r="A29" s="10"/>
      <c r="B29" s="359" t="s">
        <v>140</v>
      </c>
      <c r="C29" s="363">
        <v>1415607691.8699994</v>
      </c>
      <c r="D29" s="274"/>
      <c r="E29" s="92"/>
      <c r="F29" s="73"/>
      <c r="G29" s="73"/>
      <c r="H29" s="92"/>
      <c r="I29" s="92"/>
      <c r="J29" s="114"/>
      <c r="K29" s="92"/>
      <c r="L29" s="73"/>
      <c r="M29" s="73"/>
      <c r="N29" s="73"/>
      <c r="O29" s="73"/>
      <c r="P29" s="92"/>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4"/>
      <c r="CG29" s="73"/>
      <c r="CH29" s="74"/>
      <c r="CI29" s="96"/>
      <c r="CJ29" s="96"/>
    </row>
    <row r="30" spans="1:88" ht="13.8">
      <c r="A30" s="10"/>
      <c r="B30" s="359" t="s">
        <v>270</v>
      </c>
      <c r="C30" s="366">
        <v>565391991.46999991</v>
      </c>
      <c r="D30" s="274"/>
      <c r="E30" s="92"/>
      <c r="F30" s="73"/>
      <c r="G30" s="73"/>
      <c r="H30" s="92"/>
      <c r="I30" s="92"/>
      <c r="J30" s="114"/>
      <c r="K30" s="92"/>
      <c r="L30" s="73"/>
      <c r="M30" s="73"/>
      <c r="N30" s="73"/>
      <c r="O30" s="73"/>
      <c r="P30" s="92"/>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4"/>
      <c r="CG30" s="73"/>
      <c r="CH30" s="74"/>
      <c r="CI30" s="96"/>
      <c r="CJ30" s="96"/>
    </row>
    <row r="31" spans="1:88" ht="18" customHeight="1">
      <c r="A31" s="10" t="s">
        <v>121</v>
      </c>
      <c r="B31" s="360" t="s">
        <v>122</v>
      </c>
      <c r="C31" s="363">
        <v>41265119207.07</v>
      </c>
      <c r="D31" s="274"/>
      <c r="E31" s="92"/>
      <c r="F31" s="73"/>
      <c r="G31" s="73"/>
      <c r="H31" s="92"/>
      <c r="I31" s="92"/>
      <c r="J31" s="114"/>
      <c r="K31" s="92"/>
      <c r="L31" s="73"/>
      <c r="M31" s="73"/>
      <c r="N31" s="73"/>
      <c r="O31" s="73"/>
      <c r="P31" s="92"/>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4"/>
      <c r="CG31" s="73"/>
      <c r="CH31" s="74"/>
      <c r="CI31" s="96"/>
      <c r="CJ31" s="96"/>
    </row>
    <row r="32" spans="1:88" ht="16.5" customHeight="1">
      <c r="A32" s="10" t="s">
        <v>122</v>
      </c>
      <c r="B32" s="358" t="s">
        <v>64</v>
      </c>
      <c r="C32" s="190">
        <v>7440899971.760004</v>
      </c>
      <c r="D32" s="204"/>
      <c r="E32" s="92"/>
      <c r="F32" s="73"/>
      <c r="G32" s="73"/>
      <c r="H32" s="92"/>
      <c r="I32" s="92"/>
      <c r="J32" s="114"/>
      <c r="K32" s="92"/>
      <c r="L32" s="73"/>
      <c r="M32" s="73"/>
      <c r="N32" s="73"/>
      <c r="O32" s="73"/>
      <c r="P32" s="92"/>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4"/>
      <c r="CG32" s="73"/>
      <c r="CH32" s="74"/>
      <c r="CI32" s="96"/>
      <c r="CJ32" s="96"/>
    </row>
    <row r="33" spans="1:104" s="14" customFormat="1" ht="21.75" customHeight="1" thickBot="1">
      <c r="A33" s="13"/>
      <c r="B33" s="365" t="s">
        <v>101</v>
      </c>
      <c r="C33" s="393">
        <v>48706019178.830002</v>
      </c>
      <c r="D33" s="270"/>
      <c r="E33" s="8" t="s">
        <v>47</v>
      </c>
      <c r="H33" s="41"/>
      <c r="I33" s="41"/>
      <c r="J33" s="115" t="s">
        <v>299</v>
      </c>
      <c r="K33" s="41"/>
      <c r="N33" s="8" t="s">
        <v>46</v>
      </c>
      <c r="P33" s="41"/>
      <c r="Q33" s="8" t="s">
        <v>48</v>
      </c>
      <c r="T33" s="8" t="s">
        <v>48</v>
      </c>
      <c r="CF33" s="69"/>
      <c r="CH33" s="69"/>
      <c r="CI33" s="98"/>
      <c r="CJ33" s="98"/>
      <c r="CK33" s="41"/>
      <c r="CL33" s="41"/>
      <c r="CM33" s="41"/>
      <c r="CN33" s="41"/>
      <c r="CO33" s="41"/>
      <c r="CP33" s="41"/>
      <c r="CQ33" s="41"/>
      <c r="CR33" s="41"/>
      <c r="CS33" s="41"/>
      <c r="CT33" s="41"/>
      <c r="CU33" s="41"/>
      <c r="CV33" s="41"/>
      <c r="CW33" s="41"/>
      <c r="CX33" s="41"/>
      <c r="CY33" s="41"/>
      <c r="CZ33" s="41"/>
    </row>
    <row r="34" spans="1:104" ht="14.25" customHeight="1" thickTop="1">
      <c r="A34" s="10"/>
      <c r="B34" s="292"/>
      <c r="C34" s="275"/>
      <c r="D34" s="275"/>
    </row>
    <row r="35" spans="1:104" ht="13.8">
      <c r="A35" s="10"/>
      <c r="B35" s="293"/>
      <c r="C35" s="276"/>
      <c r="D35" s="276"/>
    </row>
    <row r="36" spans="1:104" ht="13.8">
      <c r="A36" s="10"/>
      <c r="B36" s="294"/>
      <c r="C36" s="277"/>
      <c r="D36" s="277"/>
      <c r="E36" s="2"/>
      <c r="F36" s="8"/>
      <c r="H36" s="6"/>
      <c r="I36" s="231"/>
      <c r="J36" s="2"/>
      <c r="K36" s="2"/>
      <c r="N36" s="8"/>
      <c r="P36" s="2"/>
      <c r="CF36" s="68"/>
      <c r="CG36" s="95"/>
      <c r="CH36" s="95"/>
      <c r="CI36" s="8"/>
      <c r="CJ36" s="8"/>
      <c r="CY36" s="2"/>
      <c r="CZ36" s="2"/>
    </row>
    <row r="37" spans="1:104">
      <c r="B37" s="295"/>
      <c r="C37" s="47"/>
      <c r="D37" s="47"/>
      <c r="E37" s="2"/>
      <c r="F37" s="8"/>
      <c r="G37" s="8"/>
      <c r="H37" s="452"/>
      <c r="J37" s="2"/>
      <c r="K37" s="2"/>
      <c r="N37" s="8"/>
      <c r="P37" s="2"/>
      <c r="CF37" s="68"/>
      <c r="CG37" s="95"/>
      <c r="CH37" s="95"/>
      <c r="CI37" s="8"/>
      <c r="CJ37" s="8"/>
      <c r="CY37" s="2"/>
      <c r="CZ37" s="2"/>
    </row>
    <row r="38" spans="1:104" ht="13.8">
      <c r="A38" s="10" t="s">
        <v>92</v>
      </c>
      <c r="B38" s="296"/>
      <c r="C38" s="47"/>
      <c r="D38" s="47"/>
      <c r="E38" s="2"/>
      <c r="F38" s="8"/>
      <c r="G38" s="8"/>
      <c r="H38" s="6"/>
      <c r="J38" s="2"/>
      <c r="K38" s="2"/>
      <c r="N38" s="8"/>
      <c r="P38" s="2"/>
      <c r="CF38" s="68"/>
      <c r="CG38" s="95"/>
      <c r="CH38" s="95"/>
      <c r="CI38" s="8"/>
      <c r="CJ38" s="8"/>
      <c r="CY38" s="2"/>
      <c r="CZ38" s="2"/>
    </row>
    <row r="39" spans="1:104" ht="13.8">
      <c r="A39" s="10" t="s">
        <v>96</v>
      </c>
      <c r="B39" s="245"/>
      <c r="C39" s="47"/>
      <c r="D39" s="47"/>
      <c r="E39" s="2"/>
      <c r="F39" s="8"/>
      <c r="G39" s="8"/>
      <c r="H39" s="6"/>
      <c r="J39" s="2"/>
      <c r="K39" s="2"/>
      <c r="N39" s="8"/>
      <c r="P39" s="2"/>
      <c r="CF39" s="68"/>
      <c r="CG39" s="95"/>
      <c r="CH39" s="95"/>
      <c r="CI39" s="8"/>
      <c r="CJ39" s="8"/>
      <c r="CY39" s="2"/>
      <c r="CZ39" s="2"/>
    </row>
    <row r="40" spans="1:104" ht="13.8">
      <c r="A40" s="10" t="s">
        <v>102</v>
      </c>
      <c r="B40" s="296"/>
      <c r="C40" s="47"/>
      <c r="D40" s="47"/>
      <c r="E40" s="2"/>
      <c r="F40" s="8"/>
      <c r="G40" s="8"/>
      <c r="H40" s="6"/>
      <c r="J40" s="2"/>
      <c r="K40" s="2"/>
      <c r="N40" s="8"/>
      <c r="P40" s="2"/>
      <c r="CF40" s="68"/>
      <c r="CG40" s="95"/>
      <c r="CH40" s="95"/>
      <c r="CI40" s="8"/>
      <c r="CJ40" s="8"/>
      <c r="CY40" s="2"/>
      <c r="CZ40" s="2"/>
    </row>
    <row r="41" spans="1:104">
      <c r="B41" s="296"/>
      <c r="C41" s="47"/>
      <c r="D41" s="47"/>
      <c r="E41" s="2"/>
      <c r="F41" s="8"/>
      <c r="G41" s="8"/>
      <c r="H41" s="6"/>
      <c r="J41" s="2"/>
      <c r="K41" s="2"/>
      <c r="N41" s="8"/>
      <c r="P41" s="2"/>
      <c r="CF41" s="68"/>
      <c r="CG41" s="95"/>
      <c r="CH41" s="95"/>
      <c r="CI41" s="8"/>
      <c r="CJ41" s="8"/>
      <c r="CY41" s="2"/>
      <c r="CZ41" s="2"/>
    </row>
    <row r="42" spans="1:104" ht="13.8">
      <c r="A42" s="10" t="s">
        <v>103</v>
      </c>
      <c r="B42" s="296"/>
      <c r="C42" s="47"/>
      <c r="D42" s="47"/>
      <c r="E42" s="2"/>
      <c r="F42" s="8"/>
      <c r="G42" s="8"/>
      <c r="H42" s="6"/>
      <c r="J42" s="2"/>
      <c r="K42" s="2"/>
      <c r="N42" s="8"/>
      <c r="P42" s="2"/>
      <c r="CF42" s="68"/>
      <c r="CG42" s="95"/>
      <c r="CH42" s="95"/>
      <c r="CI42" s="8"/>
      <c r="CJ42" s="8"/>
      <c r="CY42" s="2"/>
      <c r="CZ42" s="2"/>
    </row>
    <row r="43" spans="1:104" ht="13.8">
      <c r="A43" s="11"/>
      <c r="B43" s="296"/>
      <c r="C43" s="47"/>
      <c r="D43" s="47"/>
      <c r="E43" s="2"/>
      <c r="F43" s="8"/>
      <c r="G43" s="8"/>
      <c r="H43" s="6"/>
      <c r="J43" s="2"/>
      <c r="K43" s="2"/>
      <c r="N43" s="8"/>
      <c r="P43" s="2"/>
      <c r="CF43" s="68"/>
      <c r="CG43" s="95"/>
      <c r="CH43" s="95"/>
      <c r="CI43" s="8"/>
      <c r="CJ43" s="8"/>
      <c r="CY43" s="2"/>
      <c r="CZ43" s="2"/>
    </row>
    <row r="44" spans="1:104" ht="13.8">
      <c r="A44" s="11"/>
      <c r="B44" s="296"/>
      <c r="C44" s="47"/>
      <c r="D44" s="47"/>
      <c r="E44" s="2"/>
      <c r="F44" s="8"/>
      <c r="G44" s="8"/>
      <c r="H44" s="6"/>
      <c r="J44" s="2"/>
      <c r="K44" s="2"/>
      <c r="N44" s="8"/>
      <c r="P44" s="2"/>
      <c r="CF44" s="68"/>
      <c r="CG44" s="95"/>
      <c r="CH44" s="95"/>
      <c r="CI44" s="8"/>
      <c r="CJ44" s="8"/>
      <c r="CY44" s="2"/>
      <c r="CZ44" s="2"/>
    </row>
    <row r="45" spans="1:104" ht="13.8">
      <c r="A45" s="10" t="s">
        <v>98</v>
      </c>
      <c r="B45" s="295"/>
      <c r="C45" s="47"/>
      <c r="D45" s="47"/>
      <c r="E45" s="2"/>
      <c r="F45" s="8"/>
      <c r="G45" s="8"/>
      <c r="H45" s="6"/>
      <c r="J45" s="2"/>
      <c r="K45" s="2"/>
      <c r="N45" s="8"/>
      <c r="P45" s="2"/>
      <c r="CF45" s="68"/>
      <c r="CG45" s="95"/>
      <c r="CH45" s="95"/>
      <c r="CI45" s="8"/>
      <c r="CJ45" s="8"/>
      <c r="CY45" s="2"/>
      <c r="CZ45" s="2"/>
    </row>
    <row r="46" spans="1:104" ht="13.8">
      <c r="A46" s="10" t="s">
        <v>97</v>
      </c>
      <c r="B46" s="296"/>
      <c r="C46" s="47"/>
      <c r="D46" s="47"/>
      <c r="E46" s="2"/>
      <c r="F46" s="8"/>
      <c r="G46" s="8"/>
      <c r="H46" s="6"/>
      <c r="J46" s="2"/>
      <c r="K46" s="2"/>
      <c r="N46" s="8"/>
      <c r="P46" s="2"/>
      <c r="CF46" s="68"/>
      <c r="CG46" s="95"/>
      <c r="CH46" s="95"/>
      <c r="CI46" s="8"/>
      <c r="CJ46" s="8"/>
      <c r="CY46" s="2"/>
      <c r="CZ46" s="2"/>
    </row>
    <row r="47" spans="1:104" ht="13.8">
      <c r="A47" s="10" t="s">
        <v>99</v>
      </c>
      <c r="B47" s="293"/>
      <c r="C47" s="47"/>
      <c r="D47" s="47"/>
      <c r="E47" s="2"/>
      <c r="F47" s="8"/>
      <c r="G47" s="8"/>
      <c r="H47" s="6"/>
      <c r="J47" s="2"/>
      <c r="K47" s="2"/>
      <c r="N47" s="8"/>
      <c r="P47" s="2"/>
      <c r="CF47" s="68"/>
      <c r="CG47" s="95"/>
      <c r="CH47" s="95"/>
      <c r="CI47" s="8"/>
      <c r="CJ47" s="8"/>
      <c r="CY47" s="2"/>
      <c r="CZ47" s="2"/>
    </row>
    <row r="48" spans="1:104" ht="13.8">
      <c r="A48" s="10" t="s">
        <v>82</v>
      </c>
      <c r="B48" s="296"/>
      <c r="C48" s="47"/>
      <c r="D48" s="47"/>
      <c r="E48" s="2"/>
      <c r="F48" s="8"/>
      <c r="G48" s="8"/>
      <c r="H48" s="6"/>
      <c r="J48" s="2"/>
      <c r="K48" s="2"/>
      <c r="N48" s="8"/>
      <c r="P48" s="2"/>
      <c r="CF48" s="68"/>
      <c r="CG48" s="95"/>
      <c r="CH48" s="95"/>
      <c r="CI48" s="8"/>
      <c r="CJ48" s="8"/>
      <c r="CY48" s="2"/>
      <c r="CZ48" s="2"/>
    </row>
    <row r="49" spans="1:104">
      <c r="B49" s="296"/>
      <c r="C49" s="47"/>
      <c r="D49" s="47"/>
      <c r="E49" s="2"/>
      <c r="F49" s="8"/>
      <c r="G49" s="8"/>
      <c r="H49" s="6"/>
      <c r="J49" s="2"/>
      <c r="K49" s="2"/>
      <c r="N49" s="8"/>
      <c r="P49" s="2"/>
      <c r="CF49" s="68"/>
      <c r="CG49" s="95"/>
      <c r="CH49" s="95"/>
      <c r="CI49" s="8"/>
      <c r="CJ49" s="8"/>
      <c r="CY49" s="2"/>
      <c r="CZ49" s="2"/>
    </row>
    <row r="50" spans="1:104" ht="13.8">
      <c r="A50" s="10" t="s">
        <v>93</v>
      </c>
      <c r="B50" s="297"/>
      <c r="C50" s="47"/>
      <c r="D50" s="47"/>
      <c r="E50" s="2"/>
      <c r="F50" s="8"/>
      <c r="G50" s="8"/>
      <c r="H50" s="6"/>
      <c r="J50" s="2"/>
      <c r="K50" s="2"/>
      <c r="N50" s="8"/>
      <c r="P50" s="2"/>
      <c r="CF50" s="68"/>
      <c r="CG50" s="95"/>
      <c r="CH50" s="95"/>
      <c r="CI50" s="8"/>
      <c r="CJ50" s="8"/>
      <c r="CY50" s="2"/>
      <c r="CZ50" s="2"/>
    </row>
    <row r="51" spans="1:104" ht="13.8">
      <c r="A51" s="10" t="s">
        <v>100</v>
      </c>
      <c r="B51" s="296"/>
      <c r="C51" s="47"/>
      <c r="D51" s="47"/>
      <c r="E51" s="2"/>
      <c r="F51" s="8"/>
      <c r="G51" s="8"/>
      <c r="H51" s="6"/>
      <c r="J51" s="2"/>
      <c r="K51" s="2"/>
      <c r="N51" s="8"/>
      <c r="P51" s="2"/>
      <c r="CF51" s="68"/>
      <c r="CG51" s="95"/>
      <c r="CH51" s="95"/>
      <c r="CI51" s="8"/>
      <c r="CJ51" s="8"/>
      <c r="CY51" s="2"/>
      <c r="CZ51" s="2"/>
    </row>
    <row r="52" spans="1:104" ht="13.8">
      <c r="A52" s="10"/>
      <c r="B52" s="296"/>
      <c r="C52" s="47"/>
      <c r="D52" s="47"/>
      <c r="E52" s="2"/>
      <c r="F52" s="8"/>
      <c r="G52" s="8"/>
      <c r="H52" s="6"/>
      <c r="J52" s="2"/>
      <c r="K52" s="2"/>
      <c r="N52" s="8"/>
      <c r="P52" s="2"/>
      <c r="CF52" s="68"/>
      <c r="CG52" s="95"/>
      <c r="CH52" s="95"/>
      <c r="CI52" s="8"/>
      <c r="CJ52" s="8"/>
      <c r="CY52" s="2"/>
      <c r="CZ52" s="2"/>
    </row>
    <row r="53" spans="1:104" ht="13.8">
      <c r="A53" s="10" t="s">
        <v>81</v>
      </c>
      <c r="B53" s="296"/>
      <c r="C53" s="47"/>
      <c r="D53" s="47"/>
      <c r="E53" s="2"/>
      <c r="F53" s="8"/>
      <c r="G53" s="8"/>
      <c r="H53" s="6"/>
      <c r="J53" s="2"/>
      <c r="K53" s="2"/>
      <c r="N53" s="8"/>
      <c r="P53" s="2"/>
      <c r="CF53" s="68"/>
      <c r="CG53" s="95"/>
      <c r="CH53" s="95"/>
      <c r="CI53" s="8"/>
      <c r="CJ53" s="8"/>
      <c r="CY53" s="2"/>
      <c r="CZ53" s="2"/>
    </row>
    <row r="54" spans="1:104" ht="13.8">
      <c r="A54" s="10" t="s">
        <v>167</v>
      </c>
      <c r="B54" s="296"/>
      <c r="C54" s="47"/>
      <c r="D54" s="47"/>
      <c r="E54" s="2"/>
      <c r="F54" s="8"/>
      <c r="G54" s="8"/>
      <c r="H54" s="6"/>
      <c r="J54" s="2"/>
      <c r="K54" s="2"/>
      <c r="N54" s="8"/>
      <c r="P54" s="2"/>
      <c r="CF54" s="68"/>
      <c r="CG54" s="95"/>
      <c r="CH54" s="95"/>
      <c r="CI54" s="8"/>
      <c r="CJ54" s="8"/>
      <c r="CY54" s="2"/>
      <c r="CZ54" s="2"/>
    </row>
    <row r="55" spans="1:104" ht="13.8">
      <c r="A55" s="10" t="s">
        <v>168</v>
      </c>
      <c r="B55" s="297"/>
      <c r="C55" s="47"/>
      <c r="D55" s="47"/>
      <c r="E55" s="2"/>
      <c r="F55" s="8"/>
      <c r="G55" s="8"/>
      <c r="H55" s="6"/>
      <c r="J55" s="2"/>
      <c r="K55" s="2"/>
      <c r="N55" s="8"/>
      <c r="P55" s="2"/>
      <c r="CF55" s="68"/>
      <c r="CG55" s="95"/>
      <c r="CH55" s="95"/>
      <c r="CI55" s="8"/>
      <c r="CJ55" s="8"/>
      <c r="CY55" s="2"/>
      <c r="CZ55" s="2"/>
    </row>
    <row r="56" spans="1:104">
      <c r="B56" s="296"/>
      <c r="C56" s="47"/>
      <c r="D56" s="47"/>
      <c r="E56" s="2"/>
      <c r="F56" s="8"/>
      <c r="G56" s="8"/>
      <c r="H56" s="6"/>
      <c r="J56" s="2"/>
      <c r="K56" s="2"/>
      <c r="N56" s="8"/>
      <c r="P56" s="2"/>
      <c r="CF56" s="68"/>
      <c r="CG56" s="95"/>
      <c r="CH56" s="95"/>
      <c r="CI56" s="8"/>
      <c r="CJ56" s="8"/>
      <c r="CY56" s="2"/>
      <c r="CZ56" s="2"/>
    </row>
    <row r="57" spans="1:104">
      <c r="B57" s="298"/>
      <c r="C57" s="47"/>
      <c r="D57" s="47"/>
      <c r="E57" s="2"/>
      <c r="F57" s="8"/>
      <c r="G57" s="8"/>
      <c r="H57" s="6"/>
      <c r="J57" s="2"/>
      <c r="K57" s="2"/>
      <c r="N57" s="8"/>
      <c r="P57" s="2"/>
      <c r="CF57" s="68"/>
      <c r="CG57" s="95"/>
      <c r="CH57" s="95"/>
      <c r="CI57" s="8"/>
      <c r="CJ57" s="8"/>
      <c r="CY57" s="2"/>
      <c r="CZ57" s="2"/>
    </row>
    <row r="58" spans="1:104" ht="13.8">
      <c r="A58" s="10"/>
      <c r="B58" s="296"/>
      <c r="C58" s="47"/>
      <c r="D58" s="47"/>
      <c r="E58" s="2"/>
      <c r="F58" s="8"/>
      <c r="G58" s="8"/>
      <c r="H58" s="6"/>
      <c r="J58" s="2"/>
      <c r="K58" s="2"/>
      <c r="N58" s="8"/>
      <c r="P58" s="2"/>
      <c r="CF58" s="68"/>
      <c r="CG58" s="95"/>
      <c r="CH58" s="95"/>
      <c r="CI58" s="8"/>
      <c r="CJ58" s="8"/>
      <c r="CY58" s="2"/>
      <c r="CZ58" s="2"/>
    </row>
    <row r="59" spans="1:104" ht="13.8">
      <c r="A59" s="10"/>
      <c r="B59" s="297"/>
      <c r="C59" s="47"/>
      <c r="D59" s="47"/>
      <c r="E59" s="2"/>
      <c r="F59" s="8"/>
      <c r="G59" s="8"/>
      <c r="H59" s="6"/>
      <c r="J59" s="2"/>
      <c r="K59" s="2"/>
      <c r="N59" s="8"/>
      <c r="P59" s="2"/>
      <c r="CF59" s="68"/>
      <c r="CG59" s="95"/>
      <c r="CH59" s="95"/>
      <c r="CI59" s="8"/>
      <c r="CJ59" s="8"/>
      <c r="CY59" s="2"/>
      <c r="CZ59" s="2"/>
    </row>
    <row r="60" spans="1:104" ht="13.8">
      <c r="A60" s="10"/>
      <c r="B60" s="297"/>
      <c r="C60" s="47"/>
      <c r="D60" s="47"/>
      <c r="E60" s="2"/>
      <c r="F60" s="8"/>
      <c r="G60" s="8"/>
      <c r="H60" s="6"/>
      <c r="J60" s="2"/>
      <c r="K60" s="2"/>
      <c r="N60" s="8"/>
      <c r="P60" s="2"/>
      <c r="CF60" s="68"/>
      <c r="CG60" s="95"/>
      <c r="CH60" s="95"/>
      <c r="CI60" s="8"/>
      <c r="CJ60" s="8"/>
      <c r="CY60" s="2"/>
      <c r="CZ60" s="2"/>
    </row>
    <row r="61" spans="1:104" ht="13.8">
      <c r="A61" s="10"/>
      <c r="B61" s="76"/>
      <c r="C61" s="47"/>
      <c r="D61" s="47"/>
      <c r="E61" s="2"/>
      <c r="F61" s="8"/>
      <c r="G61" s="8"/>
      <c r="H61" s="6"/>
      <c r="J61" s="2"/>
      <c r="K61" s="2"/>
      <c r="N61" s="8"/>
      <c r="P61" s="2"/>
      <c r="CF61" s="68"/>
      <c r="CG61" s="95"/>
      <c r="CH61" s="95"/>
      <c r="CI61" s="8"/>
      <c r="CJ61" s="8"/>
      <c r="CY61" s="2"/>
      <c r="CZ61" s="2"/>
    </row>
    <row r="62" spans="1:104" ht="13.8">
      <c r="A62" s="10"/>
      <c r="B62" s="239"/>
      <c r="C62" s="641"/>
      <c r="D62" s="320"/>
    </row>
    <row r="63" spans="1:104" ht="13.8">
      <c r="A63" s="10"/>
      <c r="B63" s="299"/>
      <c r="C63" s="641"/>
      <c r="D63" s="320"/>
    </row>
    <row r="64" spans="1:104" ht="13.8">
      <c r="A64" s="10"/>
      <c r="B64" s="245"/>
      <c r="C64" s="278"/>
      <c r="D64" s="278"/>
    </row>
    <row r="65" spans="1:4" ht="13.5" customHeight="1">
      <c r="A65" s="10"/>
      <c r="B65" s="300"/>
      <c r="C65" s="278"/>
      <c r="D65" s="278"/>
    </row>
    <row r="66" spans="1:4" ht="13.8">
      <c r="B66" s="300"/>
      <c r="C66" s="278"/>
      <c r="D66" s="278"/>
    </row>
    <row r="67" spans="1:4" ht="13.8">
      <c r="A67" s="5"/>
      <c r="B67" s="297"/>
      <c r="C67" s="278"/>
      <c r="D67" s="278"/>
    </row>
    <row r="68" spans="1:4" ht="14.25" customHeight="1">
      <c r="A68" s="5"/>
      <c r="B68" s="301"/>
      <c r="C68" s="278"/>
      <c r="D68" s="278"/>
    </row>
    <row r="69" spans="1:4" ht="14.25" customHeight="1">
      <c r="A69" s="5"/>
      <c r="B69" s="301"/>
      <c r="C69" s="279"/>
      <c r="D69" s="279"/>
    </row>
    <row r="70" spans="1:4" ht="18" customHeight="1">
      <c r="A70" s="10"/>
      <c r="B70" s="301"/>
      <c r="C70" s="279"/>
      <c r="D70" s="279"/>
    </row>
    <row r="71" spans="1:4" ht="14.25" customHeight="1">
      <c r="A71" s="10"/>
      <c r="B71" s="301"/>
      <c r="C71" s="279"/>
      <c r="D71" s="279"/>
    </row>
    <row r="72" spans="1:4" ht="14.25" customHeight="1">
      <c r="A72" s="10"/>
      <c r="B72" s="245"/>
      <c r="C72" s="278"/>
      <c r="D72" s="278"/>
    </row>
    <row r="73" spans="1:4" ht="14.25" customHeight="1">
      <c r="A73" s="10"/>
      <c r="B73" s="301"/>
      <c r="C73" s="280"/>
      <c r="D73" s="280"/>
    </row>
    <row r="74" spans="1:4" ht="14.25" customHeight="1">
      <c r="A74" s="10"/>
      <c r="B74" s="301"/>
      <c r="C74" s="280"/>
      <c r="D74" s="280"/>
    </row>
    <row r="75" spans="1:4" ht="19.5" customHeight="1">
      <c r="A75" s="10"/>
      <c r="B75" s="247"/>
      <c r="C75" s="278"/>
      <c r="D75" s="278"/>
    </row>
    <row r="76" spans="1:4" ht="14.25" customHeight="1">
      <c r="A76" s="5"/>
      <c r="B76" s="301"/>
      <c r="C76" s="278"/>
      <c r="D76" s="278"/>
    </row>
    <row r="77" spans="1:4" ht="14.25" customHeight="1">
      <c r="A77" s="5"/>
      <c r="B77" s="301"/>
      <c r="C77" s="278"/>
      <c r="D77" s="278"/>
    </row>
    <row r="78" spans="1:4" ht="18.75" customHeight="1">
      <c r="A78" s="10"/>
      <c r="B78" s="21"/>
      <c r="C78" s="278"/>
      <c r="D78" s="278"/>
    </row>
    <row r="79" spans="1:4" ht="14.25" customHeight="1">
      <c r="A79" s="5"/>
      <c r="B79" s="21"/>
      <c r="C79" s="278"/>
      <c r="D79" s="278"/>
    </row>
    <row r="80" spans="1:4" ht="14.25" customHeight="1">
      <c r="A80" s="10"/>
      <c r="B80" s="295"/>
      <c r="C80" s="281"/>
      <c r="D80" s="281"/>
    </row>
    <row r="81" spans="1:86" ht="18" customHeight="1">
      <c r="A81" s="10"/>
      <c r="B81" s="301"/>
      <c r="C81" s="282"/>
      <c r="D81" s="282"/>
    </row>
    <row r="82" spans="1:86" ht="14.25" customHeight="1">
      <c r="A82" s="10"/>
      <c r="B82" s="239"/>
      <c r="C82" s="241"/>
      <c r="D82" s="241"/>
      <c r="E82" s="18"/>
      <c r="F82" s="18"/>
      <c r="G82" s="18"/>
      <c r="H82" s="18"/>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c r="BA82" s="18"/>
      <c r="BB82" s="18"/>
      <c r="BC82" s="18"/>
      <c r="BD82" s="18"/>
      <c r="BE82" s="18"/>
      <c r="BF82" s="18"/>
      <c r="BG82" s="18"/>
      <c r="BH82" s="18"/>
      <c r="BI82" s="18"/>
      <c r="BJ82" s="18"/>
      <c r="BK82" s="18"/>
      <c r="BL82" s="18"/>
      <c r="BM82" s="18"/>
      <c r="BN82" s="18"/>
      <c r="BO82" s="18"/>
      <c r="BP82" s="18"/>
      <c r="BQ82" s="18"/>
      <c r="BR82" s="18"/>
      <c r="BS82" s="18"/>
      <c r="BT82" s="18"/>
      <c r="BU82" s="18"/>
      <c r="BV82" s="18"/>
      <c r="BW82" s="18"/>
      <c r="BX82" s="18"/>
      <c r="BY82" s="18"/>
      <c r="BZ82" s="18"/>
      <c r="CA82" s="18"/>
      <c r="CB82" s="18"/>
      <c r="CC82" s="18"/>
      <c r="CD82" s="18"/>
      <c r="CE82" s="18"/>
      <c r="CF82" s="18"/>
      <c r="CG82" s="18"/>
      <c r="CH82" s="99"/>
    </row>
    <row r="83" spans="1:86" ht="15" customHeight="1">
      <c r="B83" s="21"/>
      <c r="C83" s="243"/>
      <c r="D83" s="243"/>
    </row>
    <row r="84" spans="1:86" ht="19.5" customHeight="1">
      <c r="A84" s="5"/>
      <c r="B84" s="302"/>
      <c r="C84" s="243"/>
      <c r="D84" s="243"/>
    </row>
    <row r="85" spans="1:86" ht="18" customHeight="1">
      <c r="B85" s="245"/>
      <c r="C85" s="246"/>
      <c r="D85" s="246"/>
    </row>
    <row r="86" spans="1:86" ht="14.25" customHeight="1">
      <c r="B86" s="303"/>
      <c r="C86" s="283"/>
      <c r="D86" s="283"/>
    </row>
    <row r="87" spans="1:86" ht="14.25" customHeight="1">
      <c r="A87" s="10"/>
      <c r="B87" s="303"/>
      <c r="C87" s="284"/>
      <c r="D87" s="284"/>
    </row>
    <row r="88" spans="1:86" ht="14.25" customHeight="1">
      <c r="A88" s="10"/>
      <c r="B88" s="247"/>
      <c r="C88" s="285"/>
      <c r="D88" s="285"/>
    </row>
    <row r="89" spans="1:86" ht="14.25" customHeight="1">
      <c r="A89" s="10"/>
      <c r="B89" s="304"/>
      <c r="C89" s="286"/>
      <c r="D89" s="286"/>
    </row>
    <row r="90" spans="1:86" ht="14.25" customHeight="1">
      <c r="A90" s="10"/>
      <c r="B90" s="304"/>
      <c r="C90" s="287"/>
      <c r="D90" s="287"/>
    </row>
    <row r="91" spans="1:86" ht="14.25" customHeight="1">
      <c r="A91" s="10"/>
      <c r="B91" s="305"/>
      <c r="C91" s="278"/>
      <c r="D91" s="278"/>
    </row>
    <row r="92" spans="1:86" ht="14.25" customHeight="1">
      <c r="A92" s="10"/>
      <c r="B92" s="76"/>
      <c r="C92" s="286"/>
      <c r="D92" s="286"/>
    </row>
    <row r="93" spans="1:86" ht="13.8">
      <c r="A93" s="10"/>
      <c r="B93" s="296"/>
      <c r="C93" s="286"/>
      <c r="D93" s="286"/>
    </row>
    <row r="94" spans="1:86" ht="14.25" customHeight="1">
      <c r="A94" s="10"/>
      <c r="B94" s="296"/>
      <c r="C94" s="286"/>
      <c r="D94" s="286"/>
    </row>
    <row r="100" spans="1:2">
      <c r="A100" s="8"/>
    </row>
    <row r="101" spans="1:2">
      <c r="A101" s="8"/>
      <c r="B101" s="138"/>
    </row>
    <row r="102" spans="1:2">
      <c r="A102" s="6"/>
      <c r="B102" s="295"/>
    </row>
    <row r="103" spans="1:2">
      <c r="A103" s="6"/>
      <c r="B103" s="306"/>
    </row>
    <row r="104" spans="1:2">
      <c r="A104" s="6"/>
      <c r="B104" s="306"/>
    </row>
    <row r="105" spans="1:2">
      <c r="A105" s="8"/>
      <c r="B105" s="138"/>
    </row>
    <row r="497" spans="1:1">
      <c r="A497" s="2" t="s">
        <v>87</v>
      </c>
    </row>
  </sheetData>
  <mergeCells count="1">
    <mergeCell ref="C62:C63"/>
  </mergeCells>
  <phoneticPr fontId="4" type="noConversion"/>
  <printOptions verticalCentered="1"/>
  <pageMargins left="0.86614173228346458" right="0.19685039370078741" top="0.74803149606299213" bottom="0.23622047244094491" header="0.27559055118110237" footer="0.35433070866141736"/>
  <pageSetup scale="89" orientation="landscape" errors="NA" r:id="rId1"/>
  <headerFooter alignWithMargins="0">
    <oddHeader>&amp;L&amp;G &amp;R2015 Yearbook of
Electricity Distributors</oddHeader>
    <oddFooter>&amp;C&amp;P</oddFooter>
  </headerFooter>
  <rowBreaks count="2" manualBreakCount="2">
    <brk id="33" min="1" max="24" man="1"/>
    <brk id="64" min="1" max="24" man="1"/>
  </rowBreaks>
  <colBreaks count="4" manualBreakCount="4">
    <brk id="7" max="33" man="1"/>
    <brk id="13" max="33" man="1"/>
    <brk id="19" max="33" man="1"/>
    <brk id="25" max="109" man="1"/>
  </col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35"/>
  </sheetPr>
  <dimension ref="A1:DA78"/>
  <sheetViews>
    <sheetView view="pageBreakPreview" zoomScaleNormal="100" zoomScaleSheetLayoutView="100" workbookViewId="0"/>
  </sheetViews>
  <sheetFormatPr defaultColWidth="19.109375" defaultRowHeight="13.2"/>
  <cols>
    <col min="1" max="1" width="37" style="2" customWidth="1"/>
    <col min="2" max="2" width="20.109375" style="8" bestFit="1" customWidth="1"/>
    <col min="3" max="3" width="10" style="8" customWidth="1"/>
    <col min="4" max="4" width="30.88671875" style="8" customWidth="1"/>
    <col min="5" max="5" width="20.6640625" style="2" customWidth="1"/>
    <col min="6" max="6" width="16.33203125" style="2" customWidth="1"/>
    <col min="7" max="7" width="20.6640625" style="8" customWidth="1"/>
    <col min="8" max="8" width="20.44140625" style="8" customWidth="1"/>
    <col min="9" max="9" width="20.44140625" style="6" customWidth="1"/>
    <col min="10" max="10" width="4.33203125" style="8" customWidth="1"/>
    <col min="11" max="11" width="20.44140625" style="8" customWidth="1"/>
    <col min="12" max="12" width="20.44140625" style="2" customWidth="1"/>
    <col min="13" max="13" width="30.6640625" style="2" customWidth="1"/>
    <col min="14" max="14" width="20.6640625" style="2" customWidth="1"/>
    <col min="15" max="15" width="20.44140625" style="2" customWidth="1"/>
    <col min="16" max="16" width="20.6640625" style="8" customWidth="1"/>
    <col min="17" max="17" width="4.33203125" style="8" customWidth="1"/>
    <col min="18" max="19" width="20.6640625" style="2" customWidth="1"/>
    <col min="20" max="20" width="28.33203125" style="2" customWidth="1"/>
    <col min="21" max="40" width="19.109375" style="2" customWidth="1"/>
    <col min="41" max="41" width="19.109375" style="2" hidden="1" customWidth="1"/>
    <col min="42" max="86" width="19.109375" style="2" customWidth="1"/>
    <col min="87" max="87" width="19.109375" style="68" customWidth="1"/>
    <col min="88" max="89" width="19.109375" style="95" customWidth="1"/>
    <col min="90" max="105" width="19.109375" style="8" customWidth="1"/>
    <col min="106" max="16384" width="19.109375" style="2"/>
  </cols>
  <sheetData>
    <row r="1" spans="1:17" ht="17.399999999999999">
      <c r="A1" s="333" t="s">
        <v>111</v>
      </c>
      <c r="B1" s="123"/>
      <c r="C1" s="123"/>
      <c r="D1" s="119"/>
      <c r="E1" s="9"/>
      <c r="F1" s="9"/>
      <c r="J1" s="123"/>
      <c r="Q1" s="123"/>
    </row>
    <row r="2" spans="1:17">
      <c r="A2" s="121"/>
      <c r="B2" s="643" t="s">
        <v>396</v>
      </c>
      <c r="C2" s="477"/>
      <c r="J2" s="477"/>
      <c r="Q2" s="477"/>
    </row>
    <row r="3" spans="1:17" ht="15.6">
      <c r="A3" s="346" t="s">
        <v>95</v>
      </c>
      <c r="B3" s="643"/>
      <c r="C3" s="479"/>
      <c r="J3" s="479"/>
      <c r="Q3" s="479"/>
    </row>
    <row r="4" spans="1:17" ht="13.8">
      <c r="A4" s="11"/>
      <c r="B4" s="102"/>
      <c r="C4" s="102"/>
      <c r="J4" s="102"/>
      <c r="Q4" s="102"/>
    </row>
    <row r="5" spans="1:17" ht="15.6">
      <c r="A5" s="347" t="s">
        <v>78</v>
      </c>
      <c r="B5" s="348"/>
      <c r="C5" s="348"/>
      <c r="J5" s="348"/>
      <c r="Q5" s="348"/>
    </row>
    <row r="6" spans="1:17" ht="15">
      <c r="A6" s="349" t="s">
        <v>92</v>
      </c>
      <c r="B6" s="394">
        <v>17526744750.540001</v>
      </c>
      <c r="C6" s="394"/>
      <c r="J6" s="394"/>
      <c r="Q6" s="394"/>
    </row>
    <row r="7" spans="1:17" ht="15">
      <c r="A7" s="349" t="s">
        <v>96</v>
      </c>
      <c r="B7" s="350">
        <v>13971429156.670002</v>
      </c>
      <c r="C7" s="354"/>
      <c r="J7" s="354"/>
      <c r="Q7" s="354"/>
    </row>
    <row r="8" spans="1:17" ht="15">
      <c r="A8" s="349" t="s">
        <v>387</v>
      </c>
      <c r="B8" s="644">
        <v>3555315593.8699989</v>
      </c>
      <c r="C8" s="480"/>
      <c r="J8" s="480"/>
      <c r="Q8" s="480"/>
    </row>
    <row r="9" spans="1:17" ht="10.199999999999999" customHeight="1">
      <c r="A9" s="351"/>
      <c r="B9" s="646"/>
      <c r="C9" s="480"/>
      <c r="J9" s="480"/>
      <c r="Q9" s="480"/>
    </row>
    <row r="10" spans="1:17" ht="15.6">
      <c r="A10" s="352" t="s">
        <v>145</v>
      </c>
      <c r="B10" s="353">
        <v>53335646.870000005</v>
      </c>
      <c r="C10" s="353"/>
      <c r="J10" s="353"/>
      <c r="Q10" s="353"/>
    </row>
    <row r="11" spans="1:17" ht="3" customHeight="1">
      <c r="A11" s="349"/>
      <c r="B11" s="353"/>
      <c r="C11" s="353"/>
      <c r="J11" s="353"/>
      <c r="Q11" s="353"/>
    </row>
    <row r="12" spans="1:17" ht="15.6">
      <c r="A12" s="351" t="s">
        <v>153</v>
      </c>
      <c r="B12" s="353"/>
      <c r="C12" s="353"/>
      <c r="J12" s="353"/>
      <c r="Q12" s="353"/>
    </row>
    <row r="13" spans="1:17" ht="15">
      <c r="A13" s="349" t="s">
        <v>155</v>
      </c>
      <c r="B13" s="354">
        <v>333745397.35000014</v>
      </c>
      <c r="C13" s="354"/>
      <c r="J13" s="354"/>
      <c r="Q13" s="354"/>
    </row>
    <row r="14" spans="1:17" ht="15">
      <c r="A14" s="349" t="s">
        <v>212</v>
      </c>
      <c r="B14" s="354">
        <v>411451263.38999999</v>
      </c>
      <c r="C14" s="354"/>
      <c r="J14" s="354"/>
      <c r="Q14" s="354"/>
    </row>
    <row r="15" spans="1:17" ht="15">
      <c r="A15" s="349" t="s">
        <v>86</v>
      </c>
      <c r="B15" s="354">
        <v>865498754.61999977</v>
      </c>
      <c r="C15" s="354"/>
      <c r="J15" s="354"/>
      <c r="Q15" s="354"/>
    </row>
    <row r="16" spans="1:17" ht="15">
      <c r="A16" s="349" t="s">
        <v>148</v>
      </c>
      <c r="B16" s="354">
        <v>863846599.28000045</v>
      </c>
      <c r="C16" s="354"/>
      <c r="J16" s="354"/>
      <c r="Q16" s="354"/>
    </row>
    <row r="17" spans="1:17" ht="15">
      <c r="A17" s="349" t="s">
        <v>161</v>
      </c>
      <c r="B17" s="350">
        <v>385800727.40999991</v>
      </c>
      <c r="C17" s="354"/>
      <c r="J17" s="354"/>
      <c r="Q17" s="354"/>
    </row>
    <row r="18" spans="1:17" ht="15.6">
      <c r="A18" s="351"/>
      <c r="B18" s="644">
        <v>2860342742.0500002</v>
      </c>
      <c r="C18" s="480"/>
      <c r="J18" s="480"/>
      <c r="Q18" s="480"/>
    </row>
    <row r="19" spans="1:17" ht="9" customHeight="1">
      <c r="A19" s="355"/>
      <c r="B19" s="645"/>
      <c r="C19" s="480"/>
      <c r="J19" s="480"/>
      <c r="Q19" s="480"/>
    </row>
    <row r="20" spans="1:17" ht="15.6">
      <c r="A20" s="352" t="s">
        <v>30</v>
      </c>
      <c r="B20" s="644">
        <v>748308498.68999863</v>
      </c>
      <c r="C20" s="480"/>
      <c r="J20" s="480"/>
      <c r="Q20" s="480"/>
    </row>
    <row r="21" spans="1:17" ht="15">
      <c r="A21" s="355"/>
      <c r="B21" s="646"/>
      <c r="C21" s="480"/>
      <c r="J21" s="480"/>
      <c r="Q21" s="480"/>
    </row>
    <row r="22" spans="1:17" ht="15.6">
      <c r="A22" s="352" t="s">
        <v>146</v>
      </c>
      <c r="B22" s="354"/>
      <c r="C22" s="354"/>
      <c r="J22" s="354"/>
      <c r="Q22" s="354"/>
    </row>
    <row r="23" spans="1:17" ht="15">
      <c r="A23" s="349" t="s">
        <v>147</v>
      </c>
      <c r="B23" s="354">
        <v>95571873.499999985</v>
      </c>
      <c r="C23" s="354"/>
      <c r="J23" s="354"/>
      <c r="Q23" s="354"/>
    </row>
    <row r="24" spans="1:17" ht="15">
      <c r="A24" s="349" t="s">
        <v>271</v>
      </c>
      <c r="B24" s="350">
        <v>-19083594.59</v>
      </c>
      <c r="C24" s="354"/>
      <c r="J24" s="354"/>
      <c r="Q24" s="354"/>
    </row>
    <row r="25" spans="1:17" ht="15">
      <c r="B25" s="430">
        <v>76488278.909999982</v>
      </c>
      <c r="C25" s="429"/>
      <c r="J25" s="429"/>
      <c r="Q25" s="429"/>
    </row>
    <row r="26" spans="1:17" ht="18.600000000000001" customHeight="1" thickBot="1">
      <c r="A26" s="352" t="s">
        <v>234</v>
      </c>
      <c r="B26" s="572">
        <v>671820219.77999866</v>
      </c>
      <c r="C26" s="429"/>
      <c r="J26" s="429"/>
      <c r="Q26" s="429"/>
    </row>
    <row r="27" spans="1:17" ht="19.2" customHeight="1" thickTop="1">
      <c r="A27" s="349" t="s">
        <v>265</v>
      </c>
      <c r="B27" s="427">
        <v>-34366.179999999993</v>
      </c>
      <c r="C27" s="429"/>
      <c r="J27" s="429"/>
      <c r="Q27" s="429"/>
    </row>
    <row r="28" spans="1:17" ht="23.4" customHeight="1" thickBot="1">
      <c r="A28" s="428" t="s">
        <v>264</v>
      </c>
      <c r="B28" s="395">
        <v>671785853.59999871</v>
      </c>
      <c r="C28" s="483"/>
      <c r="J28" s="483"/>
      <c r="Q28" s="483"/>
    </row>
    <row r="29" spans="1:17" ht="13.8" thickTop="1"/>
    <row r="30" spans="1:17" ht="13.5" customHeight="1">
      <c r="A30" s="181"/>
      <c r="B30" s="23"/>
      <c r="C30" s="23"/>
      <c r="J30" s="23"/>
      <c r="Q30" s="23"/>
    </row>
    <row r="31" spans="1:17" ht="13.8">
      <c r="A31" s="124"/>
      <c r="B31" s="23"/>
      <c r="C31" s="23"/>
      <c r="J31" s="23"/>
      <c r="Q31" s="23"/>
    </row>
    <row r="32" spans="1:17" ht="13.8">
      <c r="A32" s="124"/>
      <c r="B32" s="23"/>
      <c r="C32" s="23"/>
      <c r="J32" s="23"/>
      <c r="Q32" s="23"/>
    </row>
    <row r="33" spans="1:87" ht="14.25" customHeight="1">
      <c r="A33" s="19"/>
      <c r="B33" s="12"/>
      <c r="C33" s="12"/>
      <c r="J33" s="12"/>
      <c r="Q33" s="12"/>
    </row>
    <row r="34" spans="1:87" ht="14.25" customHeight="1">
      <c r="A34" s="9"/>
      <c r="B34" s="16"/>
      <c r="C34" s="16"/>
      <c r="D34" s="207"/>
      <c r="J34" s="16"/>
      <c r="Q34" s="16"/>
    </row>
    <row r="35" spans="1:87" ht="18" customHeight="1">
      <c r="A35" s="37"/>
      <c r="B35" s="642"/>
      <c r="C35" s="478"/>
      <c r="J35" s="478"/>
      <c r="Q35" s="478"/>
    </row>
    <row r="36" spans="1:87" ht="14.25" customHeight="1">
      <c r="A36" s="121"/>
      <c r="B36" s="642"/>
      <c r="C36" s="478"/>
      <c r="J36" s="478"/>
      <c r="Q36" s="478"/>
    </row>
    <row r="37" spans="1:87" ht="14.25" customHeight="1">
      <c r="A37" s="35"/>
      <c r="B37" s="22"/>
      <c r="C37" s="22"/>
      <c r="J37" s="22"/>
      <c r="Q37" s="22"/>
    </row>
    <row r="38" spans="1:87" ht="14.25" customHeight="1">
      <c r="A38" s="125"/>
      <c r="B38" s="22"/>
      <c r="C38" s="22"/>
      <c r="J38" s="22"/>
      <c r="Q38" s="22"/>
    </row>
    <row r="39" spans="1:87" ht="14.25" customHeight="1">
      <c r="A39" s="125"/>
      <c r="B39" s="22"/>
      <c r="C39" s="22"/>
      <c r="J39" s="22"/>
      <c r="Q39" s="22"/>
    </row>
    <row r="40" spans="1:87" ht="19.5" customHeight="1">
      <c r="A40" s="19"/>
      <c r="B40" s="22"/>
      <c r="C40" s="22"/>
      <c r="J40" s="22"/>
      <c r="Q40" s="22"/>
    </row>
    <row r="41" spans="1:87" ht="14.25" customHeight="1">
      <c r="A41" s="122"/>
      <c r="B41" s="22"/>
      <c r="C41" s="22"/>
      <c r="J41" s="22"/>
      <c r="Q41" s="22"/>
    </row>
    <row r="42" spans="1:87" ht="14.25" customHeight="1">
      <c r="A42" s="122"/>
      <c r="B42" s="17"/>
      <c r="C42" s="17"/>
      <c r="J42" s="17"/>
      <c r="Q42" s="17"/>
    </row>
    <row r="43" spans="1:87" ht="18.75" customHeight="1">
      <c r="A43" s="122"/>
      <c r="B43" s="17"/>
      <c r="C43" s="17"/>
      <c r="J43" s="17"/>
      <c r="Q43" s="17"/>
    </row>
    <row r="44" spans="1:87" ht="14.25" customHeight="1">
      <c r="A44" s="122"/>
      <c r="B44" s="17"/>
      <c r="C44" s="17"/>
      <c r="J44" s="17"/>
      <c r="Q44" s="17"/>
    </row>
    <row r="45" spans="1:87" ht="14.25" customHeight="1">
      <c r="A45" s="35"/>
      <c r="B45" s="22"/>
      <c r="C45" s="22"/>
      <c r="J45" s="22"/>
      <c r="Q45" s="22"/>
    </row>
    <row r="46" spans="1:87" ht="18" customHeight="1">
      <c r="A46" s="122"/>
      <c r="B46" s="60"/>
      <c r="C46" s="60"/>
      <c r="J46" s="60"/>
      <c r="Q46" s="60"/>
    </row>
    <row r="47" spans="1:87" ht="14.25" customHeight="1">
      <c r="A47" s="122"/>
      <c r="B47" s="60"/>
      <c r="C47" s="60"/>
      <c r="G47" s="18"/>
      <c r="H47" s="18"/>
      <c r="I47" s="18"/>
      <c r="J47" s="60"/>
      <c r="K47" s="18"/>
      <c r="L47" s="18"/>
      <c r="M47" s="18"/>
      <c r="N47" s="18"/>
      <c r="O47" s="18"/>
      <c r="P47" s="18"/>
      <c r="Q47" s="60"/>
      <c r="R47" s="18"/>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c r="BA47" s="18"/>
      <c r="BB47" s="18"/>
      <c r="BC47" s="18"/>
      <c r="BD47" s="18"/>
      <c r="BE47" s="18"/>
      <c r="BF47" s="18"/>
      <c r="BG47" s="18"/>
      <c r="BH47" s="18"/>
      <c r="BI47" s="18"/>
      <c r="BJ47" s="18"/>
      <c r="BK47" s="18"/>
      <c r="BL47" s="18"/>
      <c r="BM47" s="18"/>
      <c r="BN47" s="18"/>
      <c r="BO47" s="18"/>
      <c r="BP47" s="18"/>
      <c r="BQ47" s="18"/>
      <c r="BR47" s="18"/>
      <c r="BS47" s="18"/>
      <c r="BT47" s="18"/>
      <c r="BU47" s="18"/>
      <c r="BV47" s="18"/>
      <c r="BW47" s="18"/>
      <c r="BX47" s="18"/>
      <c r="BY47" s="18"/>
      <c r="BZ47" s="18"/>
      <c r="CA47" s="18"/>
      <c r="CB47" s="18"/>
      <c r="CC47" s="18"/>
      <c r="CD47" s="18"/>
      <c r="CE47" s="18"/>
      <c r="CF47" s="18"/>
      <c r="CG47" s="18"/>
      <c r="CH47" s="18"/>
      <c r="CI47" s="99"/>
    </row>
    <row r="48" spans="1:87" ht="15" customHeight="1">
      <c r="A48" s="36"/>
      <c r="B48" s="22"/>
      <c r="C48" s="22"/>
      <c r="J48" s="22"/>
      <c r="Q48" s="22"/>
    </row>
    <row r="49" spans="1:17" ht="19.5" customHeight="1">
      <c r="A49" s="122"/>
      <c r="B49" s="22"/>
      <c r="C49" s="22"/>
      <c r="D49" s="18"/>
      <c r="E49" s="18"/>
      <c r="F49" s="18"/>
      <c r="J49" s="22"/>
      <c r="Q49" s="22"/>
    </row>
    <row r="50" spans="1:17" ht="18" customHeight="1">
      <c r="A50" s="122"/>
      <c r="B50" s="22"/>
      <c r="C50" s="22"/>
      <c r="J50" s="22"/>
      <c r="Q50" s="22"/>
    </row>
    <row r="51" spans="1:17" ht="14.25" customHeight="1">
      <c r="A51" s="125"/>
      <c r="B51" s="22"/>
      <c r="C51" s="22"/>
      <c r="J51" s="22"/>
      <c r="Q51" s="22"/>
    </row>
    <row r="52" spans="1:17" ht="14.25" customHeight="1">
      <c r="A52" s="125"/>
      <c r="B52" s="22"/>
      <c r="C52" s="22"/>
      <c r="J52" s="22"/>
      <c r="Q52" s="22"/>
    </row>
    <row r="53" spans="1:17" ht="14.25" customHeight="1">
      <c r="A53" s="24"/>
      <c r="B53" s="62"/>
      <c r="C53" s="62"/>
      <c r="J53" s="62"/>
      <c r="Q53" s="62"/>
    </row>
    <row r="54" spans="1:17" ht="14.25" customHeight="1">
      <c r="A54" s="122"/>
      <c r="B54" s="61"/>
      <c r="C54" s="61"/>
      <c r="J54" s="61"/>
      <c r="Q54" s="61"/>
    </row>
    <row r="55" spans="1:17" ht="14.25" customHeight="1">
      <c r="A55" s="37"/>
      <c r="B55" s="52"/>
      <c r="C55" s="52"/>
      <c r="J55" s="52"/>
      <c r="Q55" s="52"/>
    </row>
    <row r="56" spans="1:17" ht="14.25" customHeight="1">
      <c r="A56" s="126"/>
      <c r="B56" s="58"/>
      <c r="C56" s="58"/>
      <c r="J56" s="58"/>
      <c r="Q56" s="58"/>
    </row>
    <row r="57" spans="1:17" ht="14.25" customHeight="1">
      <c r="A57" s="122"/>
      <c r="B57" s="58"/>
      <c r="C57" s="58"/>
      <c r="J57" s="58"/>
      <c r="Q57" s="58"/>
    </row>
    <row r="58" spans="1:17">
      <c r="A58" s="35"/>
      <c r="B58" s="42"/>
      <c r="C58" s="42"/>
      <c r="J58" s="42"/>
      <c r="Q58" s="42"/>
    </row>
    <row r="59" spans="1:17" ht="14.25" customHeight="1">
      <c r="A59" s="127"/>
      <c r="B59" s="59"/>
      <c r="C59" s="59"/>
      <c r="J59" s="59"/>
      <c r="Q59" s="59"/>
    </row>
    <row r="60" spans="1:17">
      <c r="A60" s="127"/>
      <c r="B60" s="63"/>
      <c r="C60" s="63"/>
      <c r="J60" s="63"/>
      <c r="Q60" s="63"/>
    </row>
    <row r="61" spans="1:17" ht="13.8">
      <c r="A61" s="36"/>
      <c r="B61" s="64"/>
      <c r="C61" s="64"/>
      <c r="J61" s="64"/>
      <c r="Q61" s="64"/>
    </row>
    <row r="62" spans="1:17" ht="13.8">
      <c r="A62" s="128"/>
      <c r="B62" s="118"/>
      <c r="C62" s="118"/>
      <c r="J62" s="118"/>
      <c r="Q62" s="118"/>
    </row>
    <row r="63" spans="1:17" ht="13.8">
      <c r="A63" s="128"/>
      <c r="B63" s="65"/>
      <c r="C63" s="65"/>
      <c r="J63" s="65"/>
      <c r="Q63" s="65"/>
    </row>
    <row r="64" spans="1:17" ht="13.8">
      <c r="A64" s="129"/>
      <c r="B64" s="22"/>
      <c r="C64" s="22"/>
      <c r="J64" s="22"/>
      <c r="Q64" s="22"/>
    </row>
    <row r="65" spans="1:17" ht="13.8">
      <c r="A65" s="9"/>
      <c r="B65" s="118"/>
      <c r="C65" s="118"/>
      <c r="J65" s="118"/>
      <c r="Q65" s="118"/>
    </row>
    <row r="66" spans="1:17" ht="13.8">
      <c r="A66" s="121"/>
      <c r="B66" s="118"/>
      <c r="C66" s="118"/>
      <c r="J66" s="118"/>
      <c r="Q66" s="118"/>
    </row>
    <row r="67" spans="1:17" ht="13.8">
      <c r="A67" s="121"/>
      <c r="B67" s="118"/>
      <c r="C67" s="118"/>
      <c r="J67" s="118"/>
      <c r="Q67" s="118"/>
    </row>
    <row r="74" spans="1:17">
      <c r="A74" s="8"/>
    </row>
    <row r="75" spans="1:17">
      <c r="A75" s="24"/>
    </row>
    <row r="76" spans="1:17">
      <c r="A76" s="25"/>
    </row>
    <row r="77" spans="1:17">
      <c r="A77" s="25"/>
    </row>
    <row r="78" spans="1:17">
      <c r="A78" s="8"/>
    </row>
  </sheetData>
  <mergeCells count="5">
    <mergeCell ref="B35:B36"/>
    <mergeCell ref="B2:B3"/>
    <mergeCell ref="B18:B19"/>
    <mergeCell ref="B8:B9"/>
    <mergeCell ref="B20:B21"/>
  </mergeCells>
  <phoneticPr fontId="4" type="noConversion"/>
  <printOptions verticalCentered="1"/>
  <pageMargins left="0.86614173228346458" right="0.19685039370078741" top="0.74803149606299213" bottom="0.23622047244094491" header="0.27559055118110237" footer="0.35433070866141736"/>
  <pageSetup scale="89" orientation="landscape" errors="NA" r:id="rId1"/>
  <headerFooter alignWithMargins="0">
    <oddHeader>&amp;L&amp;G &amp;R2015 Yearbook of
Electricity Distributors</oddHeader>
    <oddFooter>&amp;C&amp;P</oddFooter>
  </headerFooter>
  <colBreaks count="2" manualBreakCount="2">
    <brk id="6" max="28" man="1"/>
    <brk id="13" max="28" man="1"/>
  </colBreaks>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35"/>
  </sheetPr>
  <dimension ref="A1:CV51"/>
  <sheetViews>
    <sheetView showGridLines="0" view="pageBreakPreview" zoomScaleNormal="90" zoomScaleSheetLayoutView="100" workbookViewId="0"/>
  </sheetViews>
  <sheetFormatPr defaultColWidth="19.109375" defaultRowHeight="13.2"/>
  <cols>
    <col min="1" max="1" width="43.33203125" style="2" customWidth="1"/>
    <col min="2" max="2" width="2.33203125" style="2" customWidth="1"/>
    <col min="3" max="3" width="17.6640625" style="231" customWidth="1"/>
    <col min="4" max="4" width="40.88671875" style="8" customWidth="1"/>
    <col min="5" max="5" width="40.5546875" style="2" customWidth="1"/>
    <col min="6" max="6" width="20.6640625" style="8" customWidth="1"/>
    <col min="7" max="7" width="20.44140625" style="8" customWidth="1"/>
    <col min="8" max="8" width="20.44140625" style="6" customWidth="1"/>
    <col min="9" max="9" width="6.44140625" style="8" customWidth="1"/>
    <col min="10" max="10" width="73.88671875" style="2" customWidth="1"/>
    <col min="11" max="12" width="7.6640625" style="2" customWidth="1"/>
    <col min="13" max="13" width="7.6640625" style="8" customWidth="1"/>
    <col min="14" max="14" width="7.6640625" style="2" customWidth="1"/>
    <col min="15" max="15" width="7.109375" style="2" customWidth="1"/>
    <col min="16" max="27" width="7.33203125" style="47" customWidth="1"/>
    <col min="28" max="28" width="7.33203125" style="2" customWidth="1"/>
    <col min="29" max="29" width="11.44140625" style="2" customWidth="1"/>
    <col min="30" max="30" width="2.88671875" style="2" customWidth="1"/>
    <col min="31" max="31" width="26.44140625" style="2" bestFit="1" customWidth="1"/>
    <col min="32" max="32" width="16" style="2" customWidth="1"/>
    <col min="33" max="33" width="12.109375" style="2" customWidth="1"/>
    <col min="34" max="34" width="17.33203125" style="2" customWidth="1"/>
    <col min="35" max="35" width="19.109375" style="2" hidden="1" customWidth="1"/>
    <col min="36" max="36" width="2.88671875" style="2" customWidth="1"/>
    <col min="37" max="37" width="28" style="2" customWidth="1"/>
    <col min="38" max="38" width="16" style="2" customWidth="1"/>
    <col min="39" max="39" width="9.6640625" style="2" customWidth="1"/>
    <col min="40" max="81" width="19.109375" style="2" customWidth="1"/>
    <col min="82" max="82" width="19.109375" style="68" customWidth="1"/>
    <col min="83" max="84" width="19.109375" style="95" customWidth="1"/>
    <col min="85" max="100" width="19.109375" style="8" customWidth="1"/>
    <col min="101" max="16384" width="19.109375" style="2"/>
  </cols>
  <sheetData>
    <row r="1" spans="1:100" ht="15.6" customHeight="1">
      <c r="A1" s="7" t="s">
        <v>111</v>
      </c>
      <c r="B1" s="8"/>
      <c r="E1" s="8"/>
      <c r="H1" s="8"/>
      <c r="I1" s="8" t="s">
        <v>160</v>
      </c>
      <c r="K1" s="474" t="s">
        <v>310</v>
      </c>
      <c r="L1" s="47"/>
      <c r="M1" s="138"/>
      <c r="N1" s="47"/>
      <c r="O1" s="47"/>
      <c r="AB1" s="47"/>
      <c r="CB1" s="67"/>
      <c r="CD1" s="67"/>
      <c r="CE1" s="94"/>
      <c r="CF1" s="94"/>
    </row>
    <row r="2" spans="1:100" ht="24.6" customHeight="1">
      <c r="A2" s="628" t="s">
        <v>217</v>
      </c>
      <c r="B2" s="639" t="s">
        <v>396</v>
      </c>
      <c r="C2" s="639"/>
      <c r="K2" s="8"/>
      <c r="L2" s="8"/>
      <c r="N2" s="8"/>
      <c r="O2" s="8"/>
      <c r="P2" s="138"/>
      <c r="Q2" s="138"/>
      <c r="R2" s="138"/>
      <c r="S2" s="138"/>
      <c r="T2" s="138"/>
      <c r="U2" s="138"/>
      <c r="V2" s="578" t="s">
        <v>382</v>
      </c>
      <c r="W2" s="138"/>
      <c r="X2" s="138"/>
      <c r="Y2" s="138"/>
      <c r="Z2" s="138"/>
      <c r="AA2" s="138"/>
      <c r="AB2" s="138"/>
    </row>
    <row r="3" spans="1:100" ht="15" customHeight="1">
      <c r="A3" s="19" t="s">
        <v>84</v>
      </c>
      <c r="B3" s="15"/>
      <c r="C3" s="611">
        <v>5054739</v>
      </c>
      <c r="Q3" s="474"/>
      <c r="R3" s="474"/>
      <c r="S3" s="474"/>
      <c r="T3" s="474"/>
      <c r="U3" s="474"/>
      <c r="V3" s="166"/>
      <c r="W3" s="166">
        <v>2011</v>
      </c>
      <c r="X3" s="166">
        <v>2012</v>
      </c>
      <c r="Y3" s="166">
        <v>2013</v>
      </c>
      <c r="Z3" s="166">
        <v>2014</v>
      </c>
      <c r="AA3" s="166">
        <v>2015</v>
      </c>
      <c r="AB3" s="8"/>
      <c r="CA3" s="68"/>
      <c r="CB3" s="95"/>
      <c r="CC3" s="95"/>
      <c r="CD3" s="8"/>
      <c r="CE3" s="8"/>
      <c r="CF3" s="8"/>
      <c r="CT3" s="2"/>
      <c r="CU3" s="2"/>
      <c r="CV3" s="2"/>
    </row>
    <row r="4" spans="1:100" ht="15.6">
      <c r="A4" s="122" t="s">
        <v>159</v>
      </c>
      <c r="B4" s="26"/>
      <c r="C4" s="131">
        <v>4564835</v>
      </c>
      <c r="K4" s="522"/>
      <c r="L4" s="522"/>
      <c r="M4" s="523"/>
      <c r="N4" s="522"/>
      <c r="O4" s="522"/>
      <c r="P4" s="524"/>
      <c r="Q4" s="476"/>
      <c r="R4" s="476"/>
      <c r="S4" s="476"/>
      <c r="T4" s="476"/>
      <c r="U4" s="476"/>
      <c r="V4" s="166" t="s">
        <v>295</v>
      </c>
      <c r="W4" s="525">
        <v>7.1877041206651171</v>
      </c>
      <c r="X4" s="525">
        <v>4.0038873195046571</v>
      </c>
      <c r="Y4" s="525">
        <v>13.19909081394788</v>
      </c>
      <c r="Z4" s="525">
        <v>3.7302792547984929</v>
      </c>
      <c r="AA4" s="525">
        <v>4.6353879847554245</v>
      </c>
      <c r="AB4" s="523"/>
      <c r="CA4" s="68"/>
      <c r="CB4" s="95"/>
      <c r="CC4" s="95"/>
      <c r="CD4" s="8"/>
      <c r="CE4" s="8"/>
      <c r="CF4" s="8"/>
      <c r="CT4" s="2"/>
      <c r="CU4" s="2"/>
      <c r="CV4" s="2"/>
    </row>
    <row r="5" spans="1:100" ht="15.6">
      <c r="A5" s="122" t="s">
        <v>233</v>
      </c>
      <c r="B5" s="26"/>
      <c r="C5" s="131">
        <v>434999</v>
      </c>
      <c r="K5" s="522"/>
      <c r="L5" s="522"/>
      <c r="M5" s="523"/>
      <c r="N5" s="522"/>
      <c r="O5" s="522"/>
      <c r="P5" s="524"/>
      <c r="Q5" s="476"/>
      <c r="R5" s="476"/>
      <c r="S5" s="476"/>
      <c r="T5" s="476"/>
      <c r="U5" s="476"/>
      <c r="V5" s="166" t="s">
        <v>296</v>
      </c>
      <c r="W5" s="525">
        <v>2.5276042694858041</v>
      </c>
      <c r="X5" s="525">
        <v>2.2716314497738144</v>
      </c>
      <c r="Y5" s="525">
        <v>2.9865051223997288</v>
      </c>
      <c r="Z5" s="525">
        <v>2.1305286421941974</v>
      </c>
      <c r="AA5" s="525">
        <v>2.1475651475079434</v>
      </c>
      <c r="AB5" s="523"/>
      <c r="CA5" s="68"/>
      <c r="CB5" s="95"/>
      <c r="CC5" s="95"/>
      <c r="CD5" s="8"/>
      <c r="CE5" s="8"/>
      <c r="CF5" s="8"/>
      <c r="CT5" s="2"/>
      <c r="CU5" s="2"/>
      <c r="CV5" s="2"/>
    </row>
    <row r="6" spans="1:100" ht="17.25" customHeight="1">
      <c r="A6" s="122" t="s">
        <v>154</v>
      </c>
      <c r="B6" s="26"/>
      <c r="C6" s="131">
        <v>54295</v>
      </c>
      <c r="D6" s="176"/>
      <c r="K6" s="475"/>
      <c r="L6" s="476"/>
      <c r="M6" s="476"/>
      <c r="N6" s="476"/>
      <c r="O6" s="476"/>
      <c r="P6" s="476"/>
      <c r="Q6" s="476"/>
      <c r="R6" s="476"/>
      <c r="S6" s="476"/>
      <c r="T6" s="476"/>
      <c r="U6" s="476"/>
      <c r="V6" s="652" t="s">
        <v>383</v>
      </c>
      <c r="W6" s="652"/>
      <c r="X6" s="652"/>
      <c r="Y6" s="652"/>
      <c r="Z6" s="652"/>
      <c r="AA6" s="652"/>
      <c r="AB6" s="523"/>
      <c r="CA6" s="68"/>
      <c r="CB6" s="95"/>
      <c r="CC6" s="95"/>
      <c r="CD6" s="8"/>
      <c r="CE6" s="8"/>
      <c r="CF6" s="8"/>
      <c r="CT6" s="2"/>
      <c r="CU6" s="2"/>
      <c r="CV6" s="2"/>
    </row>
    <row r="7" spans="1:100" ht="14.25" customHeight="1">
      <c r="A7" s="122" t="s">
        <v>216</v>
      </c>
      <c r="B7" s="26"/>
      <c r="C7" s="131">
        <v>124</v>
      </c>
      <c r="K7" s="579"/>
      <c r="L7" s="579"/>
      <c r="M7" s="579"/>
      <c r="N7" s="579"/>
      <c r="O7" s="579"/>
      <c r="P7" s="579"/>
      <c r="Q7" s="579"/>
      <c r="R7" s="579"/>
      <c r="S7" s="579"/>
      <c r="T7" s="579"/>
      <c r="U7" s="579"/>
      <c r="V7" s="653"/>
      <c r="W7" s="653"/>
      <c r="X7" s="653"/>
      <c r="Y7" s="653"/>
      <c r="Z7" s="653"/>
      <c r="AA7" s="653"/>
      <c r="AB7" s="579"/>
    </row>
    <row r="8" spans="1:100" ht="14.25" customHeight="1">
      <c r="A8" s="122" t="s">
        <v>88</v>
      </c>
      <c r="B8" s="26"/>
      <c r="C8" s="131">
        <v>486</v>
      </c>
      <c r="K8" s="579"/>
      <c r="L8" s="579"/>
      <c r="M8" s="579"/>
      <c r="N8" s="579"/>
      <c r="O8" s="579"/>
      <c r="P8" s="579"/>
      <c r="Q8" s="579"/>
      <c r="R8" s="579"/>
      <c r="S8" s="579"/>
      <c r="T8" s="579"/>
      <c r="U8" s="579"/>
      <c r="V8" s="653"/>
      <c r="W8" s="653"/>
      <c r="X8" s="653"/>
      <c r="Y8" s="653"/>
      <c r="Z8" s="653"/>
      <c r="AA8" s="653"/>
      <c r="AB8" s="579"/>
    </row>
    <row r="9" spans="1:100" ht="14.25" customHeight="1">
      <c r="A9" s="35" t="s">
        <v>213</v>
      </c>
      <c r="B9" s="26"/>
      <c r="C9" s="611">
        <v>991633</v>
      </c>
      <c r="K9" s="579"/>
      <c r="L9" s="579"/>
      <c r="M9" s="579"/>
      <c r="N9" s="579"/>
      <c r="O9" s="579"/>
      <c r="P9" s="579"/>
      <c r="Q9" s="579"/>
      <c r="R9" s="579"/>
      <c r="S9" s="579"/>
      <c r="T9" s="579"/>
      <c r="U9" s="579"/>
      <c r="V9" s="653"/>
      <c r="W9" s="653"/>
      <c r="X9" s="653"/>
      <c r="Y9" s="653"/>
      <c r="Z9" s="653"/>
      <c r="AA9" s="653"/>
      <c r="AB9" s="579"/>
    </row>
    <row r="10" spans="1:100" ht="14.25" customHeight="1">
      <c r="A10" s="122" t="s">
        <v>210</v>
      </c>
      <c r="B10" s="26"/>
      <c r="C10" s="612">
        <v>0.99283505087063462</v>
      </c>
      <c r="K10" s="579"/>
      <c r="L10" s="579"/>
      <c r="M10" s="579"/>
      <c r="N10" s="579"/>
      <c r="O10" s="579"/>
      <c r="P10" s="579"/>
      <c r="Q10" s="579"/>
      <c r="R10" s="579"/>
      <c r="S10" s="579"/>
      <c r="T10" s="579"/>
      <c r="U10" s="579"/>
      <c r="V10" s="653"/>
      <c r="W10" s="653"/>
      <c r="X10" s="653"/>
      <c r="Y10" s="653"/>
      <c r="Z10" s="653"/>
      <c r="AA10" s="653"/>
      <c r="AB10" s="579"/>
    </row>
    <row r="11" spans="1:100" ht="15" customHeight="1">
      <c r="A11" s="122" t="s">
        <v>211</v>
      </c>
      <c r="B11" s="26"/>
      <c r="C11" s="612">
        <v>7.1649491293654007E-3</v>
      </c>
      <c r="K11" s="466"/>
      <c r="L11" s="466"/>
      <c r="M11" s="466"/>
      <c r="N11" s="466"/>
      <c r="O11" s="466"/>
      <c r="P11" s="466"/>
      <c r="Q11" s="466"/>
      <c r="R11" s="466"/>
      <c r="S11" s="466"/>
      <c r="T11" s="466"/>
      <c r="U11" s="466"/>
      <c r="V11" s="653"/>
      <c r="W11" s="653"/>
      <c r="X11" s="653"/>
      <c r="Y11" s="653"/>
      <c r="Z11" s="653"/>
      <c r="AA11" s="653"/>
      <c r="AB11" s="466"/>
    </row>
    <row r="12" spans="1:100" ht="18" customHeight="1">
      <c r="A12" s="36" t="s">
        <v>225</v>
      </c>
      <c r="B12" s="26"/>
      <c r="C12" s="611">
        <v>199456</v>
      </c>
      <c r="K12" s="466"/>
      <c r="L12" s="466"/>
      <c r="M12" s="466"/>
      <c r="N12" s="466"/>
      <c r="O12" s="466"/>
      <c r="P12" s="466"/>
      <c r="Q12" s="466"/>
      <c r="R12" s="466"/>
      <c r="S12" s="466"/>
      <c r="T12" s="466"/>
      <c r="U12" s="466"/>
      <c r="V12" s="653"/>
      <c r="W12" s="653"/>
      <c r="X12" s="653"/>
      <c r="Y12" s="653"/>
      <c r="Z12" s="653"/>
      <c r="AA12" s="653"/>
      <c r="AB12" s="466"/>
    </row>
    <row r="13" spans="1:100" ht="14.25" customHeight="1">
      <c r="A13" s="122" t="s">
        <v>221</v>
      </c>
      <c r="B13" s="26"/>
      <c r="C13" s="131">
        <v>153357</v>
      </c>
      <c r="K13" s="466"/>
      <c r="L13" s="466"/>
      <c r="M13" s="466"/>
      <c r="N13" s="466"/>
      <c r="O13" s="466"/>
      <c r="P13" s="466"/>
      <c r="Q13" s="466"/>
      <c r="R13" s="466"/>
      <c r="S13" s="466"/>
      <c r="T13" s="466"/>
      <c r="U13" s="466"/>
      <c r="V13" s="466"/>
      <c r="W13" s="466"/>
      <c r="X13" s="466"/>
      <c r="Y13" s="466"/>
      <c r="Z13" s="466"/>
      <c r="AA13" s="466"/>
      <c r="AB13" s="466"/>
    </row>
    <row r="14" spans="1:100" ht="13.95" customHeight="1">
      <c r="A14" s="122" t="s">
        <v>222</v>
      </c>
      <c r="B14" s="26"/>
      <c r="C14" s="131">
        <v>46099</v>
      </c>
      <c r="K14" s="466"/>
      <c r="L14" s="466"/>
      <c r="M14" s="466"/>
      <c r="N14" s="466"/>
      <c r="O14" s="466"/>
      <c r="P14" s="466"/>
      <c r="Q14" s="466"/>
      <c r="R14" s="466"/>
      <c r="S14" s="466"/>
      <c r="T14" s="466"/>
      <c r="U14" s="466"/>
      <c r="V14" s="466"/>
      <c r="W14" s="466"/>
      <c r="X14" s="466"/>
      <c r="Y14" s="466"/>
      <c r="Z14" s="466"/>
      <c r="AA14" s="466"/>
      <c r="AB14" s="466"/>
    </row>
    <row r="15" spans="1:100" ht="18" customHeight="1">
      <c r="A15" s="24" t="s">
        <v>425</v>
      </c>
      <c r="B15" s="26"/>
      <c r="C15" s="611">
        <v>124628696447.96999</v>
      </c>
      <c r="K15" s="466"/>
      <c r="L15" s="466"/>
      <c r="M15" s="466"/>
      <c r="N15" s="466"/>
      <c r="O15" s="466"/>
      <c r="P15" s="466"/>
      <c r="Q15" s="466"/>
      <c r="R15" s="466"/>
      <c r="S15" s="466"/>
      <c r="T15" s="466"/>
      <c r="U15" s="466"/>
      <c r="V15" s="466"/>
      <c r="W15" s="466"/>
      <c r="X15" s="466"/>
      <c r="Y15" s="466"/>
      <c r="Z15" s="466"/>
      <c r="AA15" s="466"/>
      <c r="AB15" s="466"/>
    </row>
    <row r="16" spans="1:100" ht="14.25" customHeight="1">
      <c r="A16" s="125" t="s">
        <v>238</v>
      </c>
      <c r="B16" s="26"/>
      <c r="C16" s="613">
        <v>119900512320.88998</v>
      </c>
      <c r="K16" s="466"/>
      <c r="L16" s="466"/>
      <c r="M16" s="466"/>
      <c r="N16" s="466"/>
      <c r="O16" s="466"/>
      <c r="P16" s="466"/>
      <c r="Q16" s="466"/>
      <c r="R16" s="466"/>
      <c r="S16" s="466"/>
      <c r="T16" s="466"/>
      <c r="U16" s="466"/>
      <c r="V16" s="466"/>
      <c r="W16" s="466"/>
      <c r="X16" s="466"/>
      <c r="Y16" s="466"/>
      <c r="Z16" s="466"/>
      <c r="AA16" s="466"/>
      <c r="AB16" s="466"/>
    </row>
    <row r="17" spans="1:100" ht="15">
      <c r="A17" s="125" t="s">
        <v>379</v>
      </c>
      <c r="B17" s="26"/>
      <c r="C17" s="614">
        <v>88504609.61999999</v>
      </c>
      <c r="K17" s="466"/>
      <c r="L17" s="466"/>
      <c r="M17" s="466"/>
      <c r="N17" s="466"/>
      <c r="O17" s="466"/>
      <c r="P17" s="466"/>
      <c r="Q17" s="466"/>
      <c r="R17" s="466"/>
      <c r="S17" s="466"/>
      <c r="T17" s="466"/>
      <c r="U17" s="466"/>
      <c r="V17" s="466"/>
      <c r="W17" s="466"/>
      <c r="X17" s="466"/>
      <c r="Y17" s="466"/>
      <c r="Z17" s="466"/>
      <c r="AA17" s="466"/>
      <c r="AB17" s="466"/>
    </row>
    <row r="18" spans="1:100" ht="14.25" customHeight="1">
      <c r="A18" s="125" t="s">
        <v>228</v>
      </c>
      <c r="B18" s="26"/>
      <c r="C18" s="613">
        <v>4639679517.460001</v>
      </c>
      <c r="K18" s="466"/>
      <c r="L18" s="466"/>
      <c r="M18" s="466"/>
      <c r="N18" s="466"/>
      <c r="O18" s="466"/>
      <c r="P18" s="466"/>
      <c r="Q18" s="466"/>
      <c r="R18" s="466"/>
      <c r="S18" s="466"/>
      <c r="T18" s="466"/>
      <c r="U18" s="466"/>
      <c r="V18" s="466"/>
      <c r="W18" s="466"/>
      <c r="X18" s="466"/>
      <c r="Y18" s="466"/>
      <c r="Z18" s="466"/>
      <c r="AA18" s="466"/>
      <c r="AB18" s="466"/>
    </row>
    <row r="19" spans="1:100" ht="17.25" customHeight="1">
      <c r="A19" s="24" t="s">
        <v>281</v>
      </c>
      <c r="B19" s="26"/>
      <c r="C19" s="615">
        <v>2230339204.73</v>
      </c>
      <c r="K19" s="522"/>
      <c r="L19" s="466"/>
      <c r="M19" s="466"/>
      <c r="N19" s="466"/>
      <c r="O19" s="466"/>
      <c r="P19" s="466"/>
      <c r="Q19" s="466"/>
      <c r="R19" s="466"/>
      <c r="S19" s="466"/>
      <c r="T19" s="466"/>
      <c r="U19" s="466"/>
      <c r="V19" s="466"/>
      <c r="W19" s="466"/>
      <c r="X19" s="466"/>
      <c r="Y19" s="466"/>
      <c r="Z19" s="466"/>
      <c r="AA19" s="466"/>
      <c r="AB19" s="466"/>
    </row>
    <row r="20" spans="1:100" s="232" customFormat="1" ht="15.6">
      <c r="A20" s="24" t="s">
        <v>283</v>
      </c>
      <c r="B20" s="26"/>
      <c r="C20" s="615">
        <v>805133010.46000004</v>
      </c>
      <c r="D20" s="231"/>
      <c r="F20" s="231"/>
      <c r="G20" s="231"/>
      <c r="H20" s="233"/>
      <c r="I20" s="231"/>
      <c r="K20" s="474" t="s">
        <v>311</v>
      </c>
      <c r="L20" s="466"/>
      <c r="M20" s="466"/>
      <c r="N20" s="466"/>
      <c r="O20" s="466"/>
      <c r="P20" s="466"/>
      <c r="Q20" s="466"/>
      <c r="R20" s="466"/>
      <c r="S20" s="466"/>
      <c r="T20" s="466"/>
      <c r="U20" s="466"/>
      <c r="V20" s="466"/>
      <c r="W20" s="466"/>
      <c r="X20" s="466"/>
      <c r="Y20" s="466"/>
      <c r="Z20" s="466"/>
      <c r="AA20" s="466"/>
      <c r="AB20" s="466"/>
      <c r="CD20" s="467"/>
      <c r="CE20" s="468"/>
      <c r="CF20" s="468"/>
      <c r="CG20" s="231"/>
      <c r="CH20" s="231"/>
      <c r="CI20" s="231"/>
      <c r="CJ20" s="231"/>
      <c r="CK20" s="231"/>
      <c r="CL20" s="231"/>
      <c r="CM20" s="231"/>
      <c r="CN20" s="231"/>
      <c r="CO20" s="231"/>
      <c r="CP20" s="231"/>
      <c r="CQ20" s="231"/>
      <c r="CR20" s="231"/>
      <c r="CS20" s="231"/>
      <c r="CT20" s="231"/>
      <c r="CU20" s="231"/>
      <c r="CV20" s="231"/>
    </row>
    <row r="21" spans="1:100" ht="15">
      <c r="K21" s="466"/>
      <c r="L21" s="466"/>
      <c r="M21" s="466"/>
      <c r="N21" s="466"/>
      <c r="O21" s="466"/>
      <c r="P21" s="466"/>
      <c r="Q21" s="466"/>
      <c r="R21" s="466"/>
      <c r="S21" s="466"/>
      <c r="T21" s="466"/>
      <c r="U21" s="466"/>
      <c r="V21" s="578" t="s">
        <v>151</v>
      </c>
      <c r="W21" s="524"/>
      <c r="X21" s="524"/>
      <c r="Y21" s="524"/>
      <c r="Z21" s="524"/>
      <c r="AA21" s="524"/>
      <c r="AB21" s="466"/>
    </row>
    <row r="22" spans="1:100" ht="15.6" customHeight="1">
      <c r="A22" s="629" t="s">
        <v>218</v>
      </c>
      <c r="B22" s="240"/>
      <c r="C22" s="616"/>
      <c r="D22" s="18"/>
      <c r="E22" s="18"/>
      <c r="F22" s="18"/>
      <c r="G22" s="18"/>
      <c r="H22" s="18"/>
      <c r="I22" s="18"/>
      <c r="J22" s="18"/>
      <c r="K22" s="522"/>
      <c r="L22" s="522"/>
      <c r="M22" s="523"/>
      <c r="N22" s="522"/>
      <c r="O22" s="522"/>
      <c r="P22" s="524"/>
      <c r="Q22" s="474"/>
      <c r="R22" s="474"/>
      <c r="S22" s="474"/>
      <c r="T22" s="474"/>
      <c r="U22" s="474"/>
      <c r="V22" s="166"/>
      <c r="W22" s="166">
        <v>2011</v>
      </c>
      <c r="X22" s="166">
        <v>2012</v>
      </c>
      <c r="Y22" s="166">
        <v>2013</v>
      </c>
      <c r="Z22" s="166">
        <v>2014</v>
      </c>
      <c r="AA22" s="166">
        <v>2015</v>
      </c>
      <c r="AB22" s="466"/>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99"/>
      <c r="CB22" s="95"/>
      <c r="CC22" s="95"/>
      <c r="CD22" s="8"/>
      <c r="CE22" s="8"/>
      <c r="CF22" s="8"/>
      <c r="CT22" s="2"/>
      <c r="CU22" s="2"/>
      <c r="CV22" s="2"/>
    </row>
    <row r="23" spans="1:100" ht="15.6">
      <c r="A23" s="126" t="s">
        <v>219</v>
      </c>
      <c r="B23" s="242"/>
      <c r="C23" s="617">
        <v>5.0973888525291109</v>
      </c>
      <c r="K23" s="522"/>
      <c r="L23" s="522"/>
      <c r="M23" s="523"/>
      <c r="N23" s="522"/>
      <c r="O23" s="522"/>
      <c r="P23" s="524"/>
      <c r="Q23" s="476"/>
      <c r="R23" s="476"/>
      <c r="S23" s="476"/>
      <c r="T23" s="476"/>
      <c r="U23" s="476"/>
      <c r="V23" s="166" t="s">
        <v>295</v>
      </c>
      <c r="W23" s="525">
        <v>2.1768587059433009</v>
      </c>
      <c r="X23" s="525">
        <v>1.561781160682475</v>
      </c>
      <c r="Y23" s="525">
        <v>8.4193320837712466</v>
      </c>
      <c r="Z23" s="525">
        <v>1.603000198031364</v>
      </c>
      <c r="AA23" s="525">
        <v>1.7693514919571549</v>
      </c>
      <c r="AB23" s="526"/>
      <c r="CA23" s="68"/>
      <c r="CB23" s="95"/>
      <c r="CC23" s="95"/>
      <c r="CD23" s="8"/>
      <c r="CE23" s="8"/>
      <c r="CF23" s="8"/>
      <c r="CT23" s="2"/>
      <c r="CU23" s="2"/>
      <c r="CV23" s="2"/>
    </row>
    <row r="24" spans="1:100" ht="15.6" customHeight="1">
      <c r="A24" s="244" t="s">
        <v>220</v>
      </c>
      <c r="B24" s="242"/>
      <c r="C24" s="617">
        <v>25.34262694529119</v>
      </c>
      <c r="K24" s="522"/>
      <c r="L24" s="522"/>
      <c r="M24" s="523"/>
      <c r="N24" s="522"/>
      <c r="O24" s="522"/>
      <c r="P24" s="524"/>
      <c r="Q24" s="476"/>
      <c r="R24" s="476"/>
      <c r="S24" s="476"/>
      <c r="T24" s="476"/>
      <c r="U24" s="476"/>
      <c r="V24" s="166" t="s">
        <v>296</v>
      </c>
      <c r="W24" s="525">
        <v>1.841202302630649</v>
      </c>
      <c r="X24" s="525">
        <v>1.7985753047511477</v>
      </c>
      <c r="Y24" s="525">
        <v>2.4351084752638283</v>
      </c>
      <c r="Z24" s="525">
        <v>1.6435976911041774</v>
      </c>
      <c r="AA24" s="525">
        <v>1.6544905965481753</v>
      </c>
      <c r="AB24" s="523"/>
      <c r="CA24" s="68"/>
      <c r="CB24" s="95"/>
      <c r="CC24" s="95"/>
      <c r="CD24" s="8"/>
      <c r="CE24" s="8"/>
      <c r="CF24" s="8"/>
      <c r="CT24" s="2"/>
      <c r="CU24" s="2"/>
      <c r="CV24" s="2"/>
    </row>
    <row r="25" spans="1:100" ht="15.6">
      <c r="A25" s="463" t="s">
        <v>413</v>
      </c>
      <c r="B25" s="47"/>
      <c r="C25" s="618"/>
      <c r="K25" s="523"/>
      <c r="L25" s="523"/>
      <c r="M25" s="523"/>
      <c r="N25" s="523"/>
      <c r="O25" s="523"/>
      <c r="P25" s="523"/>
      <c r="Q25" s="523"/>
      <c r="R25" s="523"/>
      <c r="S25" s="523"/>
      <c r="T25" s="523"/>
      <c r="U25" s="523"/>
      <c r="V25" s="652" t="s">
        <v>384</v>
      </c>
      <c r="W25" s="652"/>
      <c r="X25" s="652"/>
      <c r="Y25" s="652"/>
      <c r="Z25" s="652"/>
      <c r="AA25" s="652"/>
      <c r="AB25" s="523"/>
      <c r="AD25" s="648" t="s">
        <v>416</v>
      </c>
      <c r="AE25" s="649"/>
      <c r="AF25" s="650"/>
      <c r="AJ25" s="648" t="s">
        <v>417</v>
      </c>
      <c r="AK25" s="649"/>
      <c r="AL25" s="650"/>
      <c r="CA25" s="68"/>
      <c r="CB25" s="95"/>
      <c r="CC25" s="95"/>
      <c r="CD25" s="8"/>
      <c r="CE25" s="8"/>
      <c r="CF25" s="8"/>
      <c r="CT25" s="2"/>
      <c r="CU25" s="2"/>
      <c r="CV25" s="2"/>
    </row>
    <row r="26" spans="1:100" ht="15.6">
      <c r="A26" s="140" t="s">
        <v>235</v>
      </c>
      <c r="B26" s="47"/>
      <c r="C26" s="619">
        <v>703.36284304095602</v>
      </c>
      <c r="K26" s="475"/>
      <c r="L26" s="476"/>
      <c r="M26" s="476"/>
      <c r="N26" s="476"/>
      <c r="O26" s="476"/>
      <c r="P26" s="476"/>
      <c r="Q26" s="476"/>
      <c r="R26" s="476"/>
      <c r="S26" s="476"/>
      <c r="T26" s="476"/>
      <c r="U26" s="476"/>
      <c r="V26" s="653"/>
      <c r="W26" s="653"/>
      <c r="X26" s="653"/>
      <c r="Y26" s="653"/>
      <c r="Z26" s="653"/>
      <c r="AA26" s="653"/>
      <c r="AB26" s="8"/>
      <c r="AD26" s="510"/>
      <c r="AE26" s="511" t="s">
        <v>300</v>
      </c>
      <c r="AF26" s="512">
        <v>1307494</v>
      </c>
      <c r="AJ26" s="510"/>
      <c r="AK26" s="511" t="s">
        <v>300</v>
      </c>
      <c r="AL26" s="512">
        <v>1723966.4562999997</v>
      </c>
    </row>
    <row r="27" spans="1:100" ht="15" customHeight="1">
      <c r="A27" s="140" t="s">
        <v>398</v>
      </c>
      <c r="B27" s="47"/>
      <c r="C27" s="620">
        <v>2.9652213531455984E-2</v>
      </c>
      <c r="K27" s="580"/>
      <c r="L27" s="580"/>
      <c r="M27" s="580"/>
      <c r="N27" s="580"/>
      <c r="O27" s="580"/>
      <c r="P27" s="580"/>
      <c r="Q27" s="580"/>
      <c r="R27" s="580"/>
      <c r="S27" s="580"/>
      <c r="T27" s="580"/>
      <c r="U27" s="580"/>
      <c r="V27" s="653"/>
      <c r="W27" s="653"/>
      <c r="X27" s="653"/>
      <c r="Y27" s="653"/>
      <c r="Z27" s="653"/>
      <c r="AA27" s="653"/>
      <c r="AB27" s="580"/>
      <c r="AD27" s="513"/>
      <c r="AE27" s="511" t="s">
        <v>301</v>
      </c>
      <c r="AF27" s="512">
        <v>1073383</v>
      </c>
      <c r="AJ27" s="513"/>
      <c r="AK27" s="511" t="s">
        <v>301</v>
      </c>
      <c r="AL27" s="512">
        <v>2546761.7086999994</v>
      </c>
    </row>
    <row r="28" spans="1:100" ht="18" customHeight="1">
      <c r="A28" s="463" t="s">
        <v>414</v>
      </c>
      <c r="B28" s="248"/>
      <c r="C28" s="616"/>
      <c r="K28" s="580"/>
      <c r="L28" s="580"/>
      <c r="M28" s="580"/>
      <c r="N28" s="580"/>
      <c r="O28" s="580"/>
      <c r="P28" s="580"/>
      <c r="Q28" s="580"/>
      <c r="R28" s="580"/>
      <c r="S28" s="580"/>
      <c r="T28" s="580"/>
      <c r="U28" s="580"/>
      <c r="V28" s="653"/>
      <c r="W28" s="653"/>
      <c r="X28" s="653"/>
      <c r="Y28" s="653"/>
      <c r="Z28" s="653"/>
      <c r="AA28" s="653"/>
      <c r="AB28" s="580"/>
      <c r="AD28" s="514"/>
      <c r="AE28" s="511" t="s">
        <v>302</v>
      </c>
      <c r="AF28" s="512">
        <v>2025040</v>
      </c>
      <c r="AJ28" s="514"/>
      <c r="AK28" s="511" t="s">
        <v>302</v>
      </c>
      <c r="AL28" s="512">
        <v>2499779.7199999997</v>
      </c>
    </row>
    <row r="29" spans="1:100" ht="15">
      <c r="A29" s="140" t="s">
        <v>235</v>
      </c>
      <c r="B29" s="249"/>
      <c r="C29" s="621">
        <v>2764.0258293593402</v>
      </c>
      <c r="K29" s="580"/>
      <c r="L29" s="580"/>
      <c r="M29" s="580"/>
      <c r="N29" s="580"/>
      <c r="O29" s="580"/>
      <c r="P29" s="580"/>
      <c r="Q29" s="580"/>
      <c r="R29" s="580"/>
      <c r="S29" s="580"/>
      <c r="T29" s="580"/>
      <c r="U29" s="580"/>
      <c r="V29" s="653"/>
      <c r="W29" s="653"/>
      <c r="X29" s="653"/>
      <c r="Y29" s="653"/>
      <c r="Z29" s="653"/>
      <c r="AA29" s="653"/>
      <c r="AB29" s="580"/>
      <c r="AD29" s="515"/>
      <c r="AE29" s="511" t="s">
        <v>303</v>
      </c>
      <c r="AF29" s="512">
        <v>1392898</v>
      </c>
      <c r="AJ29" s="515"/>
      <c r="AK29" s="511" t="s">
        <v>303</v>
      </c>
      <c r="AL29" s="512">
        <v>7837328.6927999984</v>
      </c>
    </row>
    <row r="30" spans="1:100" ht="15" customHeight="1">
      <c r="A30" s="140" t="s">
        <v>428</v>
      </c>
      <c r="B30" s="249"/>
      <c r="C30" s="622">
        <v>0.11210443144210208</v>
      </c>
      <c r="K30" s="651"/>
      <c r="L30" s="651"/>
      <c r="M30" s="651"/>
      <c r="N30" s="651"/>
      <c r="O30" s="651"/>
      <c r="P30" s="651"/>
      <c r="Q30" s="481"/>
      <c r="R30" s="481"/>
      <c r="S30" s="481"/>
      <c r="T30" s="481"/>
      <c r="U30" s="481"/>
      <c r="V30" s="653"/>
      <c r="W30" s="653"/>
      <c r="X30" s="653"/>
      <c r="Y30" s="653"/>
      <c r="Z30" s="653"/>
      <c r="AA30" s="653"/>
      <c r="AB30" s="8"/>
      <c r="AD30" s="516"/>
      <c r="AE30" s="511" t="s">
        <v>304</v>
      </c>
      <c r="AF30" s="512">
        <v>143816</v>
      </c>
      <c r="AJ30" s="516"/>
      <c r="AK30" s="511" t="s">
        <v>304</v>
      </c>
      <c r="AL30" s="512">
        <v>124840.133</v>
      </c>
    </row>
    <row r="31" spans="1:100" ht="15">
      <c r="A31" s="140" t="s">
        <v>429</v>
      </c>
      <c r="B31" s="250"/>
      <c r="C31" s="623">
        <v>2054.6510322288646</v>
      </c>
      <c r="K31" s="651"/>
      <c r="L31" s="651"/>
      <c r="M31" s="651"/>
      <c r="N31" s="651"/>
      <c r="O31" s="651"/>
      <c r="P31" s="651"/>
      <c r="Q31" s="481"/>
      <c r="R31" s="481"/>
      <c r="S31" s="481"/>
      <c r="T31" s="481"/>
      <c r="U31" s="481"/>
      <c r="V31" s="653"/>
      <c r="W31" s="653"/>
      <c r="X31" s="653"/>
      <c r="Y31" s="653"/>
      <c r="Z31" s="653"/>
      <c r="AA31" s="653"/>
      <c r="AB31" s="8"/>
      <c r="AD31" s="517"/>
      <c r="AE31" s="511" t="s">
        <v>305</v>
      </c>
      <c r="AF31" s="512">
        <v>2818929</v>
      </c>
      <c r="AJ31" s="517"/>
      <c r="AK31" s="511" t="s">
        <v>305</v>
      </c>
      <c r="AL31" s="512">
        <v>6289278.3925699983</v>
      </c>
    </row>
    <row r="32" spans="1:100" ht="15">
      <c r="A32" s="140" t="s">
        <v>165</v>
      </c>
      <c r="B32" s="251"/>
      <c r="C32" s="624">
        <v>318.65056046612887</v>
      </c>
      <c r="K32" s="651"/>
      <c r="L32" s="651"/>
      <c r="M32" s="651"/>
      <c r="N32" s="651"/>
      <c r="O32" s="651"/>
      <c r="P32" s="651"/>
      <c r="Q32" s="481"/>
      <c r="R32" s="481"/>
      <c r="S32" s="481"/>
      <c r="T32" s="481"/>
      <c r="U32" s="481"/>
      <c r="V32" s="481"/>
      <c r="W32" s="481"/>
      <c r="X32" s="481"/>
      <c r="Y32" s="481"/>
      <c r="Z32" s="471"/>
      <c r="AA32" s="471"/>
      <c r="AB32" s="8"/>
      <c r="AD32" s="518"/>
      <c r="AE32" s="511" t="s">
        <v>306</v>
      </c>
      <c r="AF32" s="512">
        <v>537814</v>
      </c>
      <c r="AJ32" s="518"/>
      <c r="AK32" s="511" t="s">
        <v>306</v>
      </c>
      <c r="AL32" s="512">
        <v>705315.70319999999</v>
      </c>
    </row>
    <row r="33" spans="1:38" ht="16.95" customHeight="1">
      <c r="A33" s="252" t="s">
        <v>322</v>
      </c>
      <c r="B33" s="253"/>
      <c r="C33" s="624">
        <v>132.90898299199992</v>
      </c>
      <c r="K33" s="651"/>
      <c r="L33" s="651"/>
      <c r="M33" s="651"/>
      <c r="N33" s="651"/>
      <c r="O33" s="651"/>
      <c r="P33" s="651"/>
      <c r="Q33" s="481"/>
      <c r="R33" s="481"/>
      <c r="S33" s="481"/>
      <c r="T33" s="481"/>
      <c r="U33" s="481"/>
      <c r="V33" s="481"/>
      <c r="W33" s="481"/>
      <c r="X33" s="481"/>
      <c r="Y33" s="481"/>
      <c r="Z33" s="471"/>
      <c r="AA33" s="471"/>
      <c r="AB33" s="8"/>
      <c r="AD33" s="519"/>
      <c r="AE33" s="511" t="s">
        <v>307</v>
      </c>
      <c r="AF33" s="512">
        <v>385906</v>
      </c>
      <c r="AJ33" s="519"/>
      <c r="AK33" s="511" t="s">
        <v>307</v>
      </c>
      <c r="AL33" s="512">
        <v>657278.29670000006</v>
      </c>
    </row>
    <row r="34" spans="1:38" ht="15">
      <c r="A34" s="252" t="s">
        <v>166</v>
      </c>
      <c r="B34" s="253"/>
      <c r="C34" s="624">
        <v>3538.9866886341724</v>
      </c>
      <c r="K34" s="651"/>
      <c r="L34" s="651"/>
      <c r="M34" s="651"/>
      <c r="N34" s="651"/>
      <c r="O34" s="651"/>
      <c r="P34" s="651"/>
      <c r="Q34" s="481"/>
      <c r="R34" s="481"/>
      <c r="S34" s="481"/>
      <c r="T34" s="481"/>
      <c r="U34" s="481"/>
      <c r="V34" s="481"/>
      <c r="W34" s="481"/>
      <c r="X34" s="481"/>
      <c r="Y34" s="481"/>
      <c r="Z34" s="471"/>
      <c r="AA34" s="471"/>
      <c r="AB34" s="8"/>
      <c r="AD34" s="520"/>
      <c r="AE34" s="511" t="s">
        <v>308</v>
      </c>
      <c r="AF34" s="512">
        <v>389331</v>
      </c>
      <c r="AJ34" s="520"/>
      <c r="AK34" s="511" t="s">
        <v>308</v>
      </c>
      <c r="AL34" s="512">
        <v>233935.41660000003</v>
      </c>
    </row>
    <row r="35" spans="1:38" ht="15">
      <c r="A35" s="47"/>
      <c r="B35" s="47"/>
      <c r="C35" s="577"/>
      <c r="K35" s="651"/>
      <c r="L35" s="651"/>
      <c r="M35" s="651"/>
      <c r="N35" s="651"/>
      <c r="O35" s="651"/>
      <c r="P35" s="651"/>
      <c r="Q35" s="481"/>
      <c r="R35" s="481"/>
      <c r="S35" s="481"/>
      <c r="T35" s="481"/>
      <c r="U35" s="481"/>
      <c r="V35" s="481"/>
      <c r="W35" s="481"/>
      <c r="X35" s="481"/>
      <c r="Y35" s="481"/>
      <c r="Z35" s="471"/>
      <c r="AA35" s="471"/>
      <c r="AB35" s="8"/>
      <c r="AD35" s="521"/>
      <c r="AE35" s="511" t="s">
        <v>309</v>
      </c>
      <c r="AF35" s="512">
        <v>851603</v>
      </c>
      <c r="AJ35" s="521"/>
      <c r="AK35" s="511" t="s">
        <v>309</v>
      </c>
      <c r="AL35" s="512">
        <v>965079.9430000002</v>
      </c>
    </row>
    <row r="36" spans="1:38" ht="15.6">
      <c r="AD36" s="527"/>
      <c r="AE36" s="528" t="s">
        <v>294</v>
      </c>
      <c r="AF36" s="529">
        <v>10926214</v>
      </c>
      <c r="AG36" s="530"/>
      <c r="AH36" s="530"/>
      <c r="AI36" s="530"/>
      <c r="AJ36" s="531"/>
      <c r="AK36" s="528" t="s">
        <v>294</v>
      </c>
      <c r="AL36" s="529">
        <v>23583564.462869998</v>
      </c>
    </row>
    <row r="37" spans="1:38" ht="13.2" customHeight="1">
      <c r="K37" s="647" t="s">
        <v>323</v>
      </c>
      <c r="L37" s="647"/>
      <c r="M37" s="647"/>
      <c r="N37" s="647"/>
      <c r="O37" s="647"/>
      <c r="P37" s="647"/>
      <c r="Q37" s="647"/>
      <c r="R37" s="647"/>
      <c r="S37" s="647"/>
      <c r="T37" s="647"/>
      <c r="U37" s="647"/>
      <c r="V37" s="647"/>
      <c r="W37" s="647"/>
      <c r="X37" s="647"/>
      <c r="Y37" s="647"/>
      <c r="Z37" s="647"/>
      <c r="AA37" s="647"/>
      <c r="AB37" s="647"/>
      <c r="AC37" s="232"/>
      <c r="AD37" s="232"/>
      <c r="AH37" s="232"/>
    </row>
    <row r="38" spans="1:38">
      <c r="K38" s="647"/>
      <c r="L38" s="647"/>
      <c r="M38" s="647"/>
      <c r="N38" s="647"/>
      <c r="O38" s="647"/>
      <c r="P38" s="647"/>
      <c r="Q38" s="647"/>
      <c r="R38" s="647"/>
      <c r="S38" s="647"/>
      <c r="T38" s="647"/>
      <c r="U38" s="647"/>
      <c r="V38" s="647"/>
      <c r="W38" s="647"/>
      <c r="X38" s="647"/>
      <c r="Y38" s="647"/>
      <c r="Z38" s="647"/>
      <c r="AA38" s="647"/>
      <c r="AB38" s="647"/>
    </row>
    <row r="39" spans="1:38">
      <c r="B39" s="8"/>
    </row>
    <row r="40" spans="1:38">
      <c r="A40" s="8"/>
      <c r="B40" s="8"/>
      <c r="D40" s="452"/>
      <c r="E40" s="590"/>
    </row>
    <row r="41" spans="1:38">
      <c r="A41" s="137"/>
      <c r="B41" s="139"/>
      <c r="E41" s="590"/>
    </row>
    <row r="42" spans="1:38">
      <c r="A42" s="452"/>
      <c r="E42" s="591"/>
    </row>
    <row r="43" spans="1:38">
      <c r="A43" s="137"/>
      <c r="E43" s="8"/>
      <c r="G43" s="165"/>
    </row>
    <row r="44" spans="1:38">
      <c r="A44" s="137"/>
    </row>
    <row r="45" spans="1:38">
      <c r="A45" s="137"/>
      <c r="M45" s="165"/>
    </row>
    <row r="46" spans="1:38">
      <c r="A46" s="137"/>
      <c r="D46" s="420"/>
    </row>
    <row r="47" spans="1:38">
      <c r="A47" s="137"/>
    </row>
    <row r="48" spans="1:38">
      <c r="A48" s="137"/>
    </row>
    <row r="49" spans="1:1">
      <c r="A49" s="137"/>
    </row>
    <row r="50" spans="1:1">
      <c r="A50" s="137"/>
    </row>
    <row r="51" spans="1:1">
      <c r="A51" s="137"/>
    </row>
  </sheetData>
  <mergeCells count="7">
    <mergeCell ref="B2:C2"/>
    <mergeCell ref="K37:AB38"/>
    <mergeCell ref="AD25:AF25"/>
    <mergeCell ref="AJ25:AL25"/>
    <mergeCell ref="K30:P35"/>
    <mergeCell ref="V6:AA12"/>
    <mergeCell ref="V25:AA31"/>
  </mergeCells>
  <phoneticPr fontId="4" type="noConversion"/>
  <printOptions verticalCentered="1"/>
  <pageMargins left="0.86614173228346458" right="0.19685039370078741" top="0.74803149606299213" bottom="0.23622047244094491" header="0.27559055118110237" footer="0.35433070866141736"/>
  <pageSetup scale="89" orientation="landscape" errors="NA" r:id="rId1"/>
  <headerFooter alignWithMargins="0">
    <oddHeader>&amp;L&amp;G &amp;R2015 Yearbook of
Electricity Distributors</oddHeader>
    <oddFooter>&amp;C&amp;P</oddFooter>
  </headerFooter>
  <colBreaks count="3" manualBreakCount="3">
    <brk id="5" max="1048575" man="1"/>
    <brk id="10" max="1048575" man="1"/>
    <brk id="28" max="37" man="1"/>
  </colBreak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35"/>
  </sheetPr>
  <dimension ref="A1:CJ482"/>
  <sheetViews>
    <sheetView showGridLines="0" view="pageBreakPreview" zoomScaleNormal="100" zoomScaleSheetLayoutView="100" workbookViewId="0"/>
  </sheetViews>
  <sheetFormatPr defaultColWidth="14.109375" defaultRowHeight="13.8"/>
  <cols>
    <col min="1" max="1" width="41.6640625" style="599" customWidth="1"/>
    <col min="2" max="32" width="15.5546875" style="458" customWidth="1"/>
    <col min="33" max="33" width="16.88671875" style="458" bestFit="1" customWidth="1"/>
    <col min="34" max="72" width="15.5546875" style="458" customWidth="1"/>
    <col min="73" max="73" width="19.109375" style="458" bestFit="1" customWidth="1"/>
    <col min="74" max="74" width="20.88671875" style="16" bestFit="1" customWidth="1"/>
    <col min="75" max="75" width="17.6640625" style="16" bestFit="1" customWidth="1"/>
    <col min="76" max="88" width="14.109375" style="16" customWidth="1"/>
    <col min="89" max="16384" width="14.109375" style="16"/>
  </cols>
  <sheetData>
    <row r="1" spans="1:88" s="147" customFormat="1" ht="52.8">
      <c r="A1" s="157" t="s">
        <v>316</v>
      </c>
      <c r="B1" s="150" t="s">
        <v>162</v>
      </c>
      <c r="C1" s="150" t="s">
        <v>170</v>
      </c>
      <c r="D1" s="150" t="s">
        <v>171</v>
      </c>
      <c r="E1" s="150" t="s">
        <v>172</v>
      </c>
      <c r="F1" s="150" t="s">
        <v>173</v>
      </c>
      <c r="G1" s="150" t="s">
        <v>174</v>
      </c>
      <c r="H1" s="150" t="s">
        <v>175</v>
      </c>
      <c r="I1" s="150" t="s">
        <v>163</v>
      </c>
      <c r="J1" s="150" t="s">
        <v>176</v>
      </c>
      <c r="K1" s="150" t="s">
        <v>177</v>
      </c>
      <c r="L1" s="413" t="s">
        <v>254</v>
      </c>
      <c r="M1" s="150" t="s">
        <v>178</v>
      </c>
      <c r="N1" s="150" t="s">
        <v>179</v>
      </c>
      <c r="O1" s="150" t="s">
        <v>180</v>
      </c>
      <c r="P1" s="185" t="s">
        <v>255</v>
      </c>
      <c r="Q1" s="150" t="s">
        <v>164</v>
      </c>
      <c r="R1" s="150" t="s">
        <v>181</v>
      </c>
      <c r="S1" s="150" t="s">
        <v>182</v>
      </c>
      <c r="T1" s="150" t="s">
        <v>183</v>
      </c>
      <c r="U1" s="150" t="s">
        <v>184</v>
      </c>
      <c r="V1" s="150" t="s">
        <v>185</v>
      </c>
      <c r="W1" s="150" t="s">
        <v>186</v>
      </c>
      <c r="X1" s="150" t="s">
        <v>187</v>
      </c>
      <c r="Y1" s="150" t="s">
        <v>188</v>
      </c>
      <c r="Z1" s="150" t="s">
        <v>123</v>
      </c>
      <c r="AA1" s="150" t="s">
        <v>124</v>
      </c>
      <c r="AB1" s="150" t="s">
        <v>126</v>
      </c>
      <c r="AC1" s="150" t="s">
        <v>125</v>
      </c>
      <c r="AD1" s="150" t="s">
        <v>127</v>
      </c>
      <c r="AE1" s="150" t="s">
        <v>128</v>
      </c>
      <c r="AF1" s="150" t="s">
        <v>129</v>
      </c>
      <c r="AG1" s="150" t="s">
        <v>130</v>
      </c>
      <c r="AH1" s="150" t="s">
        <v>131</v>
      </c>
      <c r="AI1" s="150" t="s">
        <v>293</v>
      </c>
      <c r="AJ1" s="150" t="s">
        <v>132</v>
      </c>
      <c r="AK1" s="150" t="s">
        <v>50</v>
      </c>
      <c r="AL1" s="462" t="s">
        <v>133</v>
      </c>
      <c r="AM1" s="150" t="s">
        <v>134</v>
      </c>
      <c r="AN1" s="150" t="s">
        <v>135</v>
      </c>
      <c r="AO1" s="150" t="s">
        <v>136</v>
      </c>
      <c r="AP1" s="150" t="s">
        <v>142</v>
      </c>
      <c r="AQ1" s="150" t="s">
        <v>143</v>
      </c>
      <c r="AR1" s="185" t="s">
        <v>256</v>
      </c>
      <c r="AS1" s="150" t="s">
        <v>51</v>
      </c>
      <c r="AT1" s="150" t="s">
        <v>144</v>
      </c>
      <c r="AU1" s="150" t="s">
        <v>189</v>
      </c>
      <c r="AV1" s="150" t="s">
        <v>190</v>
      </c>
      <c r="AW1" s="150" t="s">
        <v>191</v>
      </c>
      <c r="AX1" s="150" t="s">
        <v>192</v>
      </c>
      <c r="AY1" s="150" t="s">
        <v>193</v>
      </c>
      <c r="AZ1" s="150" t="s">
        <v>194</v>
      </c>
      <c r="BA1" s="150" t="s">
        <v>195</v>
      </c>
      <c r="BB1" s="150" t="s">
        <v>197</v>
      </c>
      <c r="BC1" s="150" t="s">
        <v>27</v>
      </c>
      <c r="BD1" s="150" t="s">
        <v>196</v>
      </c>
      <c r="BE1" s="150" t="s">
        <v>198</v>
      </c>
      <c r="BF1" s="150" t="s">
        <v>199</v>
      </c>
      <c r="BG1" s="150" t="s">
        <v>200</v>
      </c>
      <c r="BH1" s="150" t="s">
        <v>201</v>
      </c>
      <c r="BI1" s="150" t="s">
        <v>202</v>
      </c>
      <c r="BJ1" s="150" t="s">
        <v>203</v>
      </c>
      <c r="BK1" s="150" t="s">
        <v>204</v>
      </c>
      <c r="BL1" s="150" t="s">
        <v>0</v>
      </c>
      <c r="BM1" s="150" t="s">
        <v>205</v>
      </c>
      <c r="BN1" s="150" t="s">
        <v>206</v>
      </c>
      <c r="BO1" s="150" t="s">
        <v>207</v>
      </c>
      <c r="BP1" s="150" t="s">
        <v>208</v>
      </c>
      <c r="BQ1" s="150" t="s">
        <v>209</v>
      </c>
      <c r="BR1" s="150" t="s">
        <v>156</v>
      </c>
      <c r="BS1" s="150" t="s">
        <v>157</v>
      </c>
      <c r="BT1" s="150" t="s">
        <v>158</v>
      </c>
      <c r="BU1" s="462" t="s">
        <v>85</v>
      </c>
    </row>
    <row r="2" spans="1:88" ht="19.5" customHeight="1">
      <c r="A2" s="484" t="s">
        <v>298</v>
      </c>
      <c r="B2" s="415">
        <v>407099.29</v>
      </c>
      <c r="C2" s="415">
        <v>540927.93999999994</v>
      </c>
      <c r="D2" s="415">
        <v>1176740</v>
      </c>
      <c r="E2" s="415">
        <v>2313946.8600000003</v>
      </c>
      <c r="F2" s="415">
        <v>12148481.9</v>
      </c>
      <c r="G2" s="415">
        <v>10761193.710000001</v>
      </c>
      <c r="H2" s="415">
        <v>5299557.2700000005</v>
      </c>
      <c r="I2" s="415">
        <v>2760922.7</v>
      </c>
      <c r="J2" s="415">
        <v>2116931.4300000002</v>
      </c>
      <c r="K2" s="415">
        <v>575924.83000000007</v>
      </c>
      <c r="L2" s="415">
        <v>2943099.52</v>
      </c>
      <c r="M2" s="415">
        <v>1718040.49</v>
      </c>
      <c r="N2" s="415">
        <v>3003064.14</v>
      </c>
      <c r="O2" s="415">
        <v>0</v>
      </c>
      <c r="P2" s="415">
        <v>3597626.47</v>
      </c>
      <c r="Q2" s="415">
        <v>12630408.59</v>
      </c>
      <c r="R2" s="415">
        <v>21415.040000000001</v>
      </c>
      <c r="S2" s="415">
        <v>1729079.43</v>
      </c>
      <c r="T2" s="415">
        <v>2481502.0699999998</v>
      </c>
      <c r="U2" s="415">
        <v>1060</v>
      </c>
      <c r="V2" s="415">
        <v>3127236.27</v>
      </c>
      <c r="W2" s="415">
        <v>2862069.95</v>
      </c>
      <c r="X2" s="415">
        <v>749804.48</v>
      </c>
      <c r="Y2" s="415">
        <v>31145879.800000001</v>
      </c>
      <c r="Z2" s="415">
        <v>4501658.1100000003</v>
      </c>
      <c r="AA2" s="415">
        <v>0</v>
      </c>
      <c r="AB2" s="415">
        <v>3107392.69</v>
      </c>
      <c r="AC2" s="415">
        <v>790882.61</v>
      </c>
      <c r="AD2" s="415">
        <v>190031.86</v>
      </c>
      <c r="AE2" s="415">
        <v>1141730.76</v>
      </c>
      <c r="AF2" s="415">
        <v>40520923.630000003</v>
      </c>
      <c r="AG2" s="415">
        <v>0</v>
      </c>
      <c r="AH2" s="415">
        <v>5557416.0599999996</v>
      </c>
      <c r="AI2" s="415">
        <v>0</v>
      </c>
      <c r="AJ2" s="415">
        <v>1710692</v>
      </c>
      <c r="AK2" s="415">
        <v>3728254</v>
      </c>
      <c r="AL2" s="415">
        <v>20147278.41</v>
      </c>
      <c r="AM2" s="415">
        <v>409206.07</v>
      </c>
      <c r="AN2" s="415">
        <v>510</v>
      </c>
      <c r="AO2" s="415">
        <v>6432939.6500000004</v>
      </c>
      <c r="AP2" s="415">
        <v>51482.18</v>
      </c>
      <c r="AQ2" s="415">
        <v>7739130</v>
      </c>
      <c r="AR2" s="415">
        <v>10130641.050000001</v>
      </c>
      <c r="AS2" s="415">
        <v>9048994.3100000005</v>
      </c>
      <c r="AT2" s="415">
        <v>0</v>
      </c>
      <c r="AU2" s="415">
        <v>11529842.039999999</v>
      </c>
      <c r="AV2" s="415">
        <v>0</v>
      </c>
      <c r="AW2" s="415">
        <v>24841022.77</v>
      </c>
      <c r="AX2" s="415">
        <v>2930994.44</v>
      </c>
      <c r="AY2" s="415">
        <v>601839</v>
      </c>
      <c r="AZ2" s="415">
        <v>10478550.74</v>
      </c>
      <c r="BA2" s="415">
        <v>1121952.7</v>
      </c>
      <c r="BB2" s="415">
        <v>2166645</v>
      </c>
      <c r="BC2" s="415">
        <v>845125</v>
      </c>
      <c r="BD2" s="415">
        <v>3084294.04</v>
      </c>
      <c r="BE2" s="415">
        <v>620644.30000000005</v>
      </c>
      <c r="BF2" s="415">
        <v>113420.16</v>
      </c>
      <c r="BG2" s="415">
        <v>391688.94</v>
      </c>
      <c r="BH2" s="415">
        <v>6359784.1900000004</v>
      </c>
      <c r="BI2" s="415">
        <v>6123274.4299999997</v>
      </c>
      <c r="BJ2" s="415">
        <v>723951.79</v>
      </c>
      <c r="BK2" s="415">
        <v>0</v>
      </c>
      <c r="BL2" s="415">
        <v>6415858</v>
      </c>
      <c r="BM2" s="415">
        <v>1044020.97</v>
      </c>
      <c r="BN2" s="415">
        <v>3179</v>
      </c>
      <c r="BO2" s="415">
        <v>2294206</v>
      </c>
      <c r="BP2" s="415">
        <v>0</v>
      </c>
      <c r="BQ2" s="415">
        <v>1611038</v>
      </c>
      <c r="BR2" s="415">
        <v>1545461</v>
      </c>
      <c r="BS2" s="415">
        <v>3072318.54</v>
      </c>
      <c r="BT2" s="415">
        <v>4253795.95</v>
      </c>
      <c r="BU2" s="160">
        <v>311494082.57000011</v>
      </c>
    </row>
    <row r="3" spans="1:88">
      <c r="A3" s="144" t="s">
        <v>53</v>
      </c>
      <c r="B3" s="307">
        <v>6484797.0499999998</v>
      </c>
      <c r="C3" s="307">
        <v>921647.73</v>
      </c>
      <c r="D3" s="307">
        <v>22763492</v>
      </c>
      <c r="E3" s="307">
        <v>6971002.3999999994</v>
      </c>
      <c r="F3" s="307">
        <v>21890074.879999999</v>
      </c>
      <c r="G3" s="307">
        <v>43193940.829999998</v>
      </c>
      <c r="H3" s="307">
        <v>42933260.549999997</v>
      </c>
      <c r="I3" s="307">
        <v>10713074.460000001</v>
      </c>
      <c r="J3" s="307">
        <v>4363248.42</v>
      </c>
      <c r="K3" s="307">
        <v>677389.25</v>
      </c>
      <c r="L3" s="307">
        <v>8176812.8399999999</v>
      </c>
      <c r="M3" s="307">
        <v>809611.50999999989</v>
      </c>
      <c r="N3" s="307">
        <v>5747185.9899999993</v>
      </c>
      <c r="O3" s="307">
        <v>141305275.43000001</v>
      </c>
      <c r="P3" s="307">
        <v>20772603.329999998</v>
      </c>
      <c r="Q3" s="307">
        <v>51505083.989999995</v>
      </c>
      <c r="R3" s="307">
        <v>10437456.9</v>
      </c>
      <c r="S3" s="307">
        <v>1887344.32</v>
      </c>
      <c r="T3" s="307">
        <v>12805289.35</v>
      </c>
      <c r="U3" s="307">
        <v>11995121.17</v>
      </c>
      <c r="V3" s="307">
        <v>2234863.67</v>
      </c>
      <c r="W3" s="307">
        <v>25891081.759999998</v>
      </c>
      <c r="X3" s="307">
        <v>3672265.8899999997</v>
      </c>
      <c r="Y3" s="307">
        <v>40047928.710000001</v>
      </c>
      <c r="Z3" s="307">
        <v>9968800.9500000011</v>
      </c>
      <c r="AA3" s="307">
        <v>14640519.65</v>
      </c>
      <c r="AB3" s="307">
        <v>1986735.9700000002</v>
      </c>
      <c r="AC3" s="307">
        <v>108318753.89</v>
      </c>
      <c r="AD3" s="307">
        <v>294077.31</v>
      </c>
      <c r="AE3" s="307">
        <v>2709065.5100000002</v>
      </c>
      <c r="AF3" s="307">
        <v>72520594.650000006</v>
      </c>
      <c r="AG3" s="307">
        <v>775715785.03999996</v>
      </c>
      <c r="AH3" s="307">
        <v>154907003.43000001</v>
      </c>
      <c r="AI3" s="307">
        <v>8317532.8200000003</v>
      </c>
      <c r="AJ3" s="307">
        <v>3133123</v>
      </c>
      <c r="AK3" s="307">
        <v>14800473</v>
      </c>
      <c r="AL3" s="307">
        <v>49089471.780000001</v>
      </c>
      <c r="AM3" s="307">
        <v>5194427.5299999993</v>
      </c>
      <c r="AN3" s="307">
        <v>9005620.2199999988</v>
      </c>
      <c r="AO3" s="307">
        <v>70792181.139999986</v>
      </c>
      <c r="AP3" s="307">
        <v>4548072.37</v>
      </c>
      <c r="AQ3" s="307">
        <v>20289915</v>
      </c>
      <c r="AR3" s="307">
        <v>22184846.130000003</v>
      </c>
      <c r="AS3" s="307">
        <v>31989975.519999996</v>
      </c>
      <c r="AT3" s="307">
        <v>6036890.0800000001</v>
      </c>
      <c r="AU3" s="307">
        <v>13222756.790000001</v>
      </c>
      <c r="AV3" s="307">
        <v>3324457.74</v>
      </c>
      <c r="AW3" s="307">
        <v>38925136.639999993</v>
      </c>
      <c r="AX3" s="307">
        <v>6926018.0999999996</v>
      </c>
      <c r="AY3" s="307">
        <v>7572444</v>
      </c>
      <c r="AZ3" s="307">
        <v>24058859.440000001</v>
      </c>
      <c r="BA3" s="307">
        <v>4870658.59</v>
      </c>
      <c r="BB3" s="307">
        <v>17381597</v>
      </c>
      <c r="BC3" s="307">
        <v>200356286.10999998</v>
      </c>
      <c r="BD3" s="307">
        <v>16762503.800000001</v>
      </c>
      <c r="BE3" s="307">
        <v>2252314.19</v>
      </c>
      <c r="BF3" s="307">
        <v>3266957.68</v>
      </c>
      <c r="BG3" s="307">
        <v>2726374.65</v>
      </c>
      <c r="BH3" s="307">
        <v>7585421.4699999988</v>
      </c>
      <c r="BI3" s="307">
        <v>27436616.979999997</v>
      </c>
      <c r="BJ3" s="307">
        <v>5489726.0699999994</v>
      </c>
      <c r="BK3" s="307">
        <v>501591349.26999998</v>
      </c>
      <c r="BL3" s="307">
        <v>58030541</v>
      </c>
      <c r="BM3" s="307">
        <v>3624915.09</v>
      </c>
      <c r="BN3" s="307">
        <v>39556584</v>
      </c>
      <c r="BO3" s="307">
        <v>7135699</v>
      </c>
      <c r="BP3" s="307">
        <v>2723509.63</v>
      </c>
      <c r="BQ3" s="307">
        <v>1973868</v>
      </c>
      <c r="BR3" s="307">
        <v>10425988</v>
      </c>
      <c r="BS3" s="307">
        <v>20638081.030000001</v>
      </c>
      <c r="BT3" s="307">
        <v>9899111.0199999977</v>
      </c>
      <c r="BU3" s="159">
        <v>2922401492.71</v>
      </c>
    </row>
    <row r="4" spans="1:88">
      <c r="A4" s="144" t="s">
        <v>54</v>
      </c>
      <c r="B4" s="307">
        <v>55949.53</v>
      </c>
      <c r="C4" s="307">
        <v>113968.29</v>
      </c>
      <c r="D4" s="307">
        <v>342985</v>
      </c>
      <c r="E4" s="307">
        <v>285940.83</v>
      </c>
      <c r="F4" s="307">
        <v>2148428.5</v>
      </c>
      <c r="G4" s="307">
        <v>3000397.01</v>
      </c>
      <c r="H4" s="307">
        <v>2210673.7799999998</v>
      </c>
      <c r="I4" s="307">
        <v>54955.76</v>
      </c>
      <c r="J4" s="307">
        <v>348515.46</v>
      </c>
      <c r="K4" s="307">
        <v>50763.35</v>
      </c>
      <c r="L4" s="307">
        <v>285874.73</v>
      </c>
      <c r="M4" s="307">
        <v>0</v>
      </c>
      <c r="N4" s="307">
        <v>296503.65999999997</v>
      </c>
      <c r="O4" s="307">
        <v>4670623</v>
      </c>
      <c r="P4" s="307">
        <v>736057.5</v>
      </c>
      <c r="Q4" s="307">
        <v>3492183.83</v>
      </c>
      <c r="R4" s="307">
        <v>86524.52</v>
      </c>
      <c r="S4" s="307">
        <v>72050.23</v>
      </c>
      <c r="T4" s="307">
        <v>878417.11</v>
      </c>
      <c r="U4" s="307">
        <v>134210.32</v>
      </c>
      <c r="V4" s="307">
        <v>133055.28</v>
      </c>
      <c r="W4" s="307">
        <v>1203630.75</v>
      </c>
      <c r="X4" s="307">
        <v>594452.19999999995</v>
      </c>
      <c r="Y4" s="307">
        <v>2200112.89</v>
      </c>
      <c r="Z4" s="307">
        <v>1778763.28</v>
      </c>
      <c r="AA4" s="307">
        <v>986900.59</v>
      </c>
      <c r="AB4" s="307">
        <v>73833.289999999994</v>
      </c>
      <c r="AC4" s="307">
        <v>8339274.9299999997</v>
      </c>
      <c r="AD4" s="307">
        <v>0</v>
      </c>
      <c r="AE4" s="307">
        <v>97755.58</v>
      </c>
      <c r="AF4" s="307">
        <v>1073625.01</v>
      </c>
      <c r="AG4" s="307">
        <v>3886533.23</v>
      </c>
      <c r="AH4" s="307">
        <v>12398682.549999999</v>
      </c>
      <c r="AI4" s="307">
        <v>451746.16</v>
      </c>
      <c r="AJ4" s="307">
        <v>179742</v>
      </c>
      <c r="AK4" s="307">
        <v>1496021</v>
      </c>
      <c r="AL4" s="307">
        <v>3235024.16</v>
      </c>
      <c r="AM4" s="307">
        <v>243320.31</v>
      </c>
      <c r="AN4" s="307">
        <v>364476.69</v>
      </c>
      <c r="AO4" s="307">
        <v>748731.83000000007</v>
      </c>
      <c r="AP4" s="307">
        <v>186361.32</v>
      </c>
      <c r="AQ4" s="307">
        <v>1516142</v>
      </c>
      <c r="AR4" s="307">
        <v>1113358.76</v>
      </c>
      <c r="AS4" s="307">
        <v>1498946.98</v>
      </c>
      <c r="AT4" s="307">
        <v>306346.03999999998</v>
      </c>
      <c r="AU4" s="307">
        <v>554863.71</v>
      </c>
      <c r="AV4" s="307">
        <v>458466.01</v>
      </c>
      <c r="AW4" s="307">
        <v>3311169.59</v>
      </c>
      <c r="AX4" s="307">
        <v>305852.15999999997</v>
      </c>
      <c r="AY4" s="307">
        <v>500828</v>
      </c>
      <c r="AZ4" s="307">
        <v>119940.05</v>
      </c>
      <c r="BA4" s="307">
        <v>507412.97</v>
      </c>
      <c r="BB4" s="307">
        <v>1125139</v>
      </c>
      <c r="BC4" s="307">
        <v>3225638.34</v>
      </c>
      <c r="BD4" s="307">
        <v>1493196.57</v>
      </c>
      <c r="BE4" s="307">
        <v>324432.69</v>
      </c>
      <c r="BF4" s="307">
        <v>220011.91</v>
      </c>
      <c r="BG4" s="307">
        <v>79417.41</v>
      </c>
      <c r="BH4" s="307">
        <v>642395.76</v>
      </c>
      <c r="BI4" s="307">
        <v>1932887.47</v>
      </c>
      <c r="BJ4" s="307">
        <v>256243.06</v>
      </c>
      <c r="BK4" s="307">
        <v>9827944.1899999995</v>
      </c>
      <c r="BL4" s="307">
        <v>2642374</v>
      </c>
      <c r="BM4" s="307">
        <v>0</v>
      </c>
      <c r="BN4" s="307">
        <v>4081314</v>
      </c>
      <c r="BO4" s="307">
        <v>383357</v>
      </c>
      <c r="BP4" s="307">
        <v>101159.18</v>
      </c>
      <c r="BQ4" s="307">
        <v>480846</v>
      </c>
      <c r="BR4" s="307">
        <v>530202</v>
      </c>
      <c r="BS4" s="307">
        <v>1083144.56</v>
      </c>
      <c r="BT4" s="307">
        <v>561191.48</v>
      </c>
      <c r="BU4" s="159">
        <v>98121286.349999979</v>
      </c>
    </row>
    <row r="5" spans="1:88" s="171" customFormat="1">
      <c r="A5" s="321" t="s">
        <v>242</v>
      </c>
      <c r="B5" s="307">
        <v>0</v>
      </c>
      <c r="C5" s="307">
        <v>0</v>
      </c>
      <c r="D5" s="307">
        <v>680509</v>
      </c>
      <c r="E5" s="307">
        <v>0</v>
      </c>
      <c r="F5" s="307">
        <v>0</v>
      </c>
      <c r="G5" s="307">
        <v>463344.04</v>
      </c>
      <c r="H5" s="307">
        <v>1655609.58</v>
      </c>
      <c r="I5" s="307">
        <v>0</v>
      </c>
      <c r="J5" s="307">
        <v>0</v>
      </c>
      <c r="K5" s="307">
        <v>521752.72</v>
      </c>
      <c r="L5" s="307">
        <v>0</v>
      </c>
      <c r="M5" s="307">
        <v>0</v>
      </c>
      <c r="N5" s="307">
        <v>109954.05</v>
      </c>
      <c r="O5" s="307">
        <v>130982.1</v>
      </c>
      <c r="P5" s="307">
        <v>0</v>
      </c>
      <c r="Q5" s="307">
        <v>5850571.9400000004</v>
      </c>
      <c r="R5" s="307">
        <v>91040.68</v>
      </c>
      <c r="S5" s="307">
        <v>0</v>
      </c>
      <c r="T5" s="307">
        <v>0</v>
      </c>
      <c r="U5" s="307">
        <v>67446.17</v>
      </c>
      <c r="V5" s="307">
        <v>0</v>
      </c>
      <c r="W5" s="307">
        <v>638231.23</v>
      </c>
      <c r="X5" s="307">
        <v>21914.14</v>
      </c>
      <c r="Y5" s="307">
        <v>1185997.5</v>
      </c>
      <c r="Z5" s="307">
        <v>190296.01</v>
      </c>
      <c r="AA5" s="307">
        <v>556026.96</v>
      </c>
      <c r="AB5" s="307">
        <v>0</v>
      </c>
      <c r="AC5" s="307">
        <v>4168506.1</v>
      </c>
      <c r="AD5" s="307">
        <v>0</v>
      </c>
      <c r="AE5" s="307">
        <v>0</v>
      </c>
      <c r="AF5" s="307">
        <v>0</v>
      </c>
      <c r="AG5" s="307">
        <v>25417235385</v>
      </c>
      <c r="AH5" s="307">
        <v>5784515.4000000004</v>
      </c>
      <c r="AI5" s="307">
        <v>191273.19</v>
      </c>
      <c r="AJ5" s="307">
        <v>0</v>
      </c>
      <c r="AK5" s="307">
        <v>0</v>
      </c>
      <c r="AL5" s="307">
        <v>272848</v>
      </c>
      <c r="AM5" s="307">
        <v>0</v>
      </c>
      <c r="AN5" s="307">
        <v>70848.7</v>
      </c>
      <c r="AO5" s="307">
        <v>0</v>
      </c>
      <c r="AP5" s="307">
        <v>0</v>
      </c>
      <c r="AQ5" s="307">
        <v>2744593</v>
      </c>
      <c r="AR5" s="307">
        <v>0</v>
      </c>
      <c r="AS5" s="307">
        <v>0</v>
      </c>
      <c r="AT5" s="307">
        <v>0</v>
      </c>
      <c r="AU5" s="307">
        <v>483180.15</v>
      </c>
      <c r="AV5" s="307">
        <v>0</v>
      </c>
      <c r="AW5" s="307">
        <v>0</v>
      </c>
      <c r="AX5" s="307">
        <v>0</v>
      </c>
      <c r="AY5" s="307">
        <v>1130200</v>
      </c>
      <c r="AZ5" s="307">
        <v>0</v>
      </c>
      <c r="BA5" s="307">
        <v>34737.75</v>
      </c>
      <c r="BB5" s="307">
        <v>0</v>
      </c>
      <c r="BC5" s="307">
        <v>13651796.449999999</v>
      </c>
      <c r="BD5" s="307">
        <v>436883.46</v>
      </c>
      <c r="BE5" s="307">
        <v>23130.13</v>
      </c>
      <c r="BF5" s="307">
        <v>0</v>
      </c>
      <c r="BG5" s="307">
        <v>0</v>
      </c>
      <c r="BH5" s="307">
        <v>0</v>
      </c>
      <c r="BI5" s="307">
        <v>475408.14</v>
      </c>
      <c r="BJ5" s="307">
        <v>0</v>
      </c>
      <c r="BK5" s="307">
        <v>949071.47</v>
      </c>
      <c r="BL5" s="307">
        <v>0</v>
      </c>
      <c r="BM5" s="307">
        <v>0</v>
      </c>
      <c r="BN5" s="307">
        <v>0</v>
      </c>
      <c r="BO5" s="307">
        <v>106338</v>
      </c>
      <c r="BP5" s="307">
        <v>0</v>
      </c>
      <c r="BQ5" s="307">
        <v>0</v>
      </c>
      <c r="BR5" s="307">
        <v>0</v>
      </c>
      <c r="BS5" s="307">
        <v>0</v>
      </c>
      <c r="BT5" s="307">
        <v>0</v>
      </c>
      <c r="BU5" s="263">
        <v>25459922391.060005</v>
      </c>
    </row>
    <row r="6" spans="1:88" s="171" customFormat="1">
      <c r="A6" s="257" t="s">
        <v>55</v>
      </c>
      <c r="B6" s="470">
        <v>481501.55</v>
      </c>
      <c r="C6" s="470">
        <v>44929.17</v>
      </c>
      <c r="D6" s="470">
        <v>954236</v>
      </c>
      <c r="E6" s="470">
        <v>348544.96</v>
      </c>
      <c r="F6" s="470">
        <v>385436.56</v>
      </c>
      <c r="G6" s="470">
        <v>2909959.54</v>
      </c>
      <c r="H6" s="470">
        <v>440118.16</v>
      </c>
      <c r="I6" s="470">
        <v>1031247.77</v>
      </c>
      <c r="J6" s="470">
        <v>77270.23</v>
      </c>
      <c r="K6" s="470">
        <v>0</v>
      </c>
      <c r="L6" s="470">
        <v>612657.36</v>
      </c>
      <c r="M6" s="470">
        <v>0</v>
      </c>
      <c r="N6" s="470">
        <v>403917.46</v>
      </c>
      <c r="O6" s="470">
        <v>9696024.7899999991</v>
      </c>
      <c r="P6" s="470">
        <v>590358.31999999995</v>
      </c>
      <c r="Q6" s="470">
        <v>1301487.53</v>
      </c>
      <c r="R6" s="470">
        <v>781045.8</v>
      </c>
      <c r="S6" s="470">
        <v>266693.51</v>
      </c>
      <c r="T6" s="470">
        <v>606815.11999999988</v>
      </c>
      <c r="U6" s="470">
        <v>393951.33</v>
      </c>
      <c r="V6" s="470">
        <v>78797.759999999995</v>
      </c>
      <c r="W6" s="470">
        <v>2058748.1800000002</v>
      </c>
      <c r="X6" s="470">
        <v>340926.98</v>
      </c>
      <c r="Y6" s="470">
        <v>2558047.6800000002</v>
      </c>
      <c r="Z6" s="470">
        <v>5835657.1799999997</v>
      </c>
      <c r="AA6" s="470">
        <v>1667752.4000000001</v>
      </c>
      <c r="AB6" s="470">
        <v>22294.21</v>
      </c>
      <c r="AC6" s="470">
        <v>2978512.64</v>
      </c>
      <c r="AD6" s="470">
        <v>15422.24</v>
      </c>
      <c r="AE6" s="470">
        <v>29643.59</v>
      </c>
      <c r="AF6" s="470">
        <v>858191.35999999999</v>
      </c>
      <c r="AG6" s="470">
        <v>13120003.73</v>
      </c>
      <c r="AH6" s="470">
        <v>2183756.9099999997</v>
      </c>
      <c r="AI6" s="470">
        <v>400146.41</v>
      </c>
      <c r="AJ6" s="470">
        <v>80381</v>
      </c>
      <c r="AK6" s="470">
        <v>842726</v>
      </c>
      <c r="AL6" s="470">
        <v>1231330.17</v>
      </c>
      <c r="AM6" s="470">
        <v>62680.21</v>
      </c>
      <c r="AN6" s="470">
        <v>296425.53000000003</v>
      </c>
      <c r="AO6" s="470">
        <v>1826436.02</v>
      </c>
      <c r="AP6" s="470">
        <v>156382.06</v>
      </c>
      <c r="AQ6" s="470">
        <v>502617</v>
      </c>
      <c r="AR6" s="470">
        <v>5039805.58</v>
      </c>
      <c r="AS6" s="470">
        <v>2556577.0099999998</v>
      </c>
      <c r="AT6" s="470">
        <v>116573.97</v>
      </c>
      <c r="AU6" s="470">
        <v>857357.92</v>
      </c>
      <c r="AV6" s="470">
        <v>126216.7</v>
      </c>
      <c r="AW6" s="470">
        <v>600095.31000000006</v>
      </c>
      <c r="AX6" s="470">
        <v>127046.45</v>
      </c>
      <c r="AY6" s="470">
        <v>169438</v>
      </c>
      <c r="AZ6" s="470">
        <v>630889.37</v>
      </c>
      <c r="BA6" s="470">
        <v>437186.62</v>
      </c>
      <c r="BB6" s="470">
        <v>82689</v>
      </c>
      <c r="BC6" s="470">
        <v>4087800.35</v>
      </c>
      <c r="BD6" s="470">
        <v>692081.51</v>
      </c>
      <c r="BE6" s="470">
        <v>36622.83</v>
      </c>
      <c r="BF6" s="470">
        <v>147961.04</v>
      </c>
      <c r="BG6" s="470">
        <v>241339.02</v>
      </c>
      <c r="BH6" s="470">
        <v>414948.1</v>
      </c>
      <c r="BI6" s="470">
        <v>1340483.4200000002</v>
      </c>
      <c r="BJ6" s="470">
        <v>81621.61</v>
      </c>
      <c r="BK6" s="470">
        <v>10808441.020000001</v>
      </c>
      <c r="BL6" s="470">
        <v>575018</v>
      </c>
      <c r="BM6" s="470">
        <v>329469.33999999997</v>
      </c>
      <c r="BN6" s="470">
        <v>939846</v>
      </c>
      <c r="BO6" s="470">
        <v>269226</v>
      </c>
      <c r="BP6" s="470">
        <v>211747.75</v>
      </c>
      <c r="BQ6" s="470">
        <v>16026</v>
      </c>
      <c r="BR6" s="470">
        <v>1233166</v>
      </c>
      <c r="BS6" s="470">
        <v>671154.99</v>
      </c>
      <c r="BT6" s="470">
        <v>4130228.58</v>
      </c>
      <c r="BU6" s="290">
        <v>95444131.910000011</v>
      </c>
    </row>
    <row r="7" spans="1:88" s="171" customFormat="1">
      <c r="A7" s="322" t="s">
        <v>71</v>
      </c>
      <c r="B7" s="309">
        <v>7429347.4199999999</v>
      </c>
      <c r="C7" s="309">
        <v>1621473.13</v>
      </c>
      <c r="D7" s="309">
        <v>25917962</v>
      </c>
      <c r="E7" s="309">
        <v>9919435.0500000007</v>
      </c>
      <c r="F7" s="309">
        <v>36572421.840000004</v>
      </c>
      <c r="G7" s="309">
        <v>60328835.129999995</v>
      </c>
      <c r="H7" s="309">
        <v>52539219.339999996</v>
      </c>
      <c r="I7" s="309">
        <v>14560200.689999999</v>
      </c>
      <c r="J7" s="309">
        <v>6905965.54</v>
      </c>
      <c r="K7" s="309">
        <v>1825830.1500000001</v>
      </c>
      <c r="L7" s="309">
        <v>12018444.449999999</v>
      </c>
      <c r="M7" s="309">
        <v>2527652</v>
      </c>
      <c r="N7" s="309">
        <v>9560625.3000000007</v>
      </c>
      <c r="O7" s="309">
        <v>155802905.31999999</v>
      </c>
      <c r="P7" s="309">
        <v>25696645.619999997</v>
      </c>
      <c r="Q7" s="309">
        <v>74779735.879999995</v>
      </c>
      <c r="R7" s="309">
        <v>11417482.939999999</v>
      </c>
      <c r="S7" s="309">
        <v>3955167.49</v>
      </c>
      <c r="T7" s="309">
        <v>16772023.649999999</v>
      </c>
      <c r="U7" s="309">
        <v>12591788.99</v>
      </c>
      <c r="V7" s="309">
        <v>5573952.9799999995</v>
      </c>
      <c r="W7" s="309">
        <v>32653761.869999997</v>
      </c>
      <c r="X7" s="309">
        <v>5379363.6899999995</v>
      </c>
      <c r="Y7" s="309">
        <v>77137966.580000013</v>
      </c>
      <c r="Z7" s="309">
        <v>22275175.530000001</v>
      </c>
      <c r="AA7" s="309">
        <v>17851199.599999998</v>
      </c>
      <c r="AB7" s="309">
        <v>5190256.16</v>
      </c>
      <c r="AC7" s="309">
        <v>124595930.17</v>
      </c>
      <c r="AD7" s="309">
        <v>499531.41</v>
      </c>
      <c r="AE7" s="309">
        <v>3978195.4400000004</v>
      </c>
      <c r="AF7" s="309">
        <v>114973334.65000001</v>
      </c>
      <c r="AG7" s="309">
        <v>26209957707</v>
      </c>
      <c r="AH7" s="309">
        <v>180831374.35000002</v>
      </c>
      <c r="AI7" s="309">
        <v>9360698.5800000001</v>
      </c>
      <c r="AJ7" s="309">
        <v>5103938</v>
      </c>
      <c r="AK7" s="309">
        <v>20867474</v>
      </c>
      <c r="AL7" s="309">
        <v>73975952.519999996</v>
      </c>
      <c r="AM7" s="309">
        <v>5909634.1199999992</v>
      </c>
      <c r="AN7" s="309">
        <v>9737881.1399999969</v>
      </c>
      <c r="AO7" s="309">
        <v>79800288.639999986</v>
      </c>
      <c r="AP7" s="309">
        <v>4942297.93</v>
      </c>
      <c r="AQ7" s="309">
        <v>32792397</v>
      </c>
      <c r="AR7" s="309">
        <v>38468651.520000003</v>
      </c>
      <c r="AS7" s="309">
        <v>45094493.819999993</v>
      </c>
      <c r="AT7" s="309">
        <v>6459810.0899999999</v>
      </c>
      <c r="AU7" s="309">
        <v>26648000.609999999</v>
      </c>
      <c r="AV7" s="309">
        <v>3909140.45</v>
      </c>
      <c r="AW7" s="309">
        <v>67677424.310000002</v>
      </c>
      <c r="AX7" s="309">
        <v>10289911.149999999</v>
      </c>
      <c r="AY7" s="309">
        <v>9974749</v>
      </c>
      <c r="AZ7" s="309">
        <v>35288239.599999994</v>
      </c>
      <c r="BA7" s="309">
        <v>6971948.6299999999</v>
      </c>
      <c r="BB7" s="309">
        <v>20756070</v>
      </c>
      <c r="BC7" s="309">
        <v>222166646.24999997</v>
      </c>
      <c r="BD7" s="309">
        <v>22468959.380000003</v>
      </c>
      <c r="BE7" s="309">
        <v>3257144.14</v>
      </c>
      <c r="BF7" s="309">
        <v>3748350.7900000005</v>
      </c>
      <c r="BG7" s="309">
        <v>3438820.02</v>
      </c>
      <c r="BH7" s="309">
        <v>15002549.52</v>
      </c>
      <c r="BI7" s="309">
        <v>37308670.439999998</v>
      </c>
      <c r="BJ7" s="309">
        <v>6551542.5299999993</v>
      </c>
      <c r="BK7" s="309">
        <v>523176805.94999999</v>
      </c>
      <c r="BL7" s="309">
        <v>67663791</v>
      </c>
      <c r="BM7" s="309">
        <v>4998405.3999999994</v>
      </c>
      <c r="BN7" s="309">
        <v>44580923</v>
      </c>
      <c r="BO7" s="309">
        <v>10188826</v>
      </c>
      <c r="BP7" s="309">
        <v>3036416.56</v>
      </c>
      <c r="BQ7" s="309">
        <v>4081778</v>
      </c>
      <c r="BR7" s="309">
        <v>13734817</v>
      </c>
      <c r="BS7" s="309">
        <v>25464699.119999997</v>
      </c>
      <c r="BT7" s="309">
        <v>18844327.030000001</v>
      </c>
      <c r="BU7" s="263">
        <v>28887383384.600002</v>
      </c>
    </row>
    <row r="8" spans="1:88" s="289" customFormat="1" ht="20.100000000000001" customHeight="1">
      <c r="A8" s="323" t="s">
        <v>56</v>
      </c>
      <c r="B8" s="307">
        <v>161699757.40999997</v>
      </c>
      <c r="C8" s="307">
        <v>6172645.5199999996</v>
      </c>
      <c r="D8" s="307">
        <v>104365905</v>
      </c>
      <c r="E8" s="307">
        <v>40568106.620000005</v>
      </c>
      <c r="F8" s="307">
        <v>105973064.5</v>
      </c>
      <c r="G8" s="307">
        <v>256781929.95999998</v>
      </c>
      <c r="H8" s="307">
        <v>222532514.73000002</v>
      </c>
      <c r="I8" s="307">
        <v>145924657.96000004</v>
      </c>
      <c r="J8" s="307">
        <v>23895930.100000001</v>
      </c>
      <c r="K8" s="307">
        <v>2801260.79</v>
      </c>
      <c r="L8" s="307">
        <v>34614626.430000007</v>
      </c>
      <c r="M8" s="307">
        <v>4415190.58</v>
      </c>
      <c r="N8" s="307">
        <v>23727673.420000006</v>
      </c>
      <c r="O8" s="307">
        <v>786506176.4200002</v>
      </c>
      <c r="P8" s="307">
        <v>141643655.85999995</v>
      </c>
      <c r="Q8" s="307">
        <v>275076298.73999995</v>
      </c>
      <c r="R8" s="307">
        <v>52970451.460000001</v>
      </c>
      <c r="S8" s="307">
        <v>9203377.5000000019</v>
      </c>
      <c r="T8" s="307">
        <v>75915611.10999997</v>
      </c>
      <c r="U8" s="307">
        <v>58169922.199999981</v>
      </c>
      <c r="V8" s="307">
        <v>11998439.790000001</v>
      </c>
      <c r="W8" s="307">
        <v>198132818.57000002</v>
      </c>
      <c r="X8" s="307">
        <v>31556690.170000002</v>
      </c>
      <c r="Y8" s="307">
        <v>163140672.45000011</v>
      </c>
      <c r="Z8" s="307">
        <v>53789956.150000013</v>
      </c>
      <c r="AA8" s="307">
        <v>63470802.809999995</v>
      </c>
      <c r="AB8" s="307">
        <v>2042598.5600000003</v>
      </c>
      <c r="AC8" s="307">
        <v>563273667.03999996</v>
      </c>
      <c r="AD8" s="307">
        <v>1356273.08</v>
      </c>
      <c r="AE8" s="307">
        <v>7483103.370000001</v>
      </c>
      <c r="AF8" s="307">
        <v>408831664.79999995</v>
      </c>
      <c r="AG8" s="307">
        <v>10972447791.140001</v>
      </c>
      <c r="AH8" s="307">
        <v>955318229.76999998</v>
      </c>
      <c r="AI8" s="307">
        <v>53869225.289999992</v>
      </c>
      <c r="AJ8" s="307">
        <v>17761328.199999999</v>
      </c>
      <c r="AK8" s="307">
        <v>45060905</v>
      </c>
      <c r="AL8" s="307">
        <v>344063197.66000003</v>
      </c>
      <c r="AM8" s="307">
        <v>18488106.850000001</v>
      </c>
      <c r="AN8" s="307">
        <v>45636394.700000003</v>
      </c>
      <c r="AO8" s="307">
        <v>448419043.78000003</v>
      </c>
      <c r="AP8" s="307">
        <v>25554371.210000005</v>
      </c>
      <c r="AQ8" s="307">
        <v>140310255</v>
      </c>
      <c r="AR8" s="307">
        <v>119218520.23999999</v>
      </c>
      <c r="AS8" s="307">
        <v>257271675.99000001</v>
      </c>
      <c r="AT8" s="307">
        <v>48003030.289999999</v>
      </c>
      <c r="AU8" s="307">
        <v>115816807.41000003</v>
      </c>
      <c r="AV8" s="307">
        <v>12123107.020000001</v>
      </c>
      <c r="AW8" s="307">
        <v>296959938.48000008</v>
      </c>
      <c r="AX8" s="307">
        <v>35367518.009999998</v>
      </c>
      <c r="AY8" s="307">
        <v>43590297</v>
      </c>
      <c r="AZ8" s="307">
        <v>181807749.74000001</v>
      </c>
      <c r="BA8" s="307">
        <v>28593968.220000006</v>
      </c>
      <c r="BB8" s="307">
        <v>107505086</v>
      </c>
      <c r="BC8" s="307">
        <v>1413687406.0500002</v>
      </c>
      <c r="BD8" s="307">
        <v>148957557.54999995</v>
      </c>
      <c r="BE8" s="307">
        <v>14735962.810000001</v>
      </c>
      <c r="BF8" s="307">
        <v>6375244.4400000004</v>
      </c>
      <c r="BG8" s="307">
        <v>9106112.7700000014</v>
      </c>
      <c r="BH8" s="307">
        <v>28820083.400000006</v>
      </c>
      <c r="BI8" s="307">
        <v>202500578.56999996</v>
      </c>
      <c r="BJ8" s="307">
        <v>21000719.640000001</v>
      </c>
      <c r="BK8" s="307">
        <v>4074177647.7300005</v>
      </c>
      <c r="BL8" s="307">
        <v>462369987</v>
      </c>
      <c r="BM8" s="307">
        <v>25080040.300000001</v>
      </c>
      <c r="BN8" s="307">
        <v>337632201</v>
      </c>
      <c r="BO8" s="307">
        <v>57940326</v>
      </c>
      <c r="BP8" s="307">
        <v>13729799.799999999</v>
      </c>
      <c r="BQ8" s="307">
        <v>9590550</v>
      </c>
      <c r="BR8" s="307">
        <v>46787687</v>
      </c>
      <c r="BS8" s="307">
        <v>159422592.05999997</v>
      </c>
      <c r="BT8" s="307">
        <v>28194895.899999999</v>
      </c>
      <c r="BU8" s="263">
        <v>25411331382.12001</v>
      </c>
      <c r="BV8" s="288"/>
      <c r="BW8" s="288"/>
      <c r="BX8" s="288"/>
      <c r="BY8" s="288"/>
      <c r="BZ8" s="288"/>
      <c r="CA8" s="288"/>
      <c r="CB8" s="288"/>
      <c r="CC8" s="288"/>
      <c r="CD8" s="288"/>
      <c r="CE8" s="288"/>
      <c r="CF8" s="288"/>
      <c r="CG8" s="288"/>
      <c r="CH8" s="288"/>
      <c r="CI8" s="288"/>
      <c r="CJ8" s="288"/>
    </row>
    <row r="9" spans="1:88" s="289" customFormat="1">
      <c r="A9" s="257" t="s">
        <v>59</v>
      </c>
      <c r="B9" s="290">
        <v>-63287841.200000003</v>
      </c>
      <c r="C9" s="290">
        <v>-3450021.98</v>
      </c>
      <c r="D9" s="290">
        <v>-50756055</v>
      </c>
      <c r="E9" s="290">
        <v>-15225934.26</v>
      </c>
      <c r="F9" s="290">
        <v>-41718003.729999997</v>
      </c>
      <c r="G9" s="290">
        <v>-147948715.21000001</v>
      </c>
      <c r="H9" s="290">
        <v>-106886492.40000001</v>
      </c>
      <c r="I9" s="290">
        <v>-58572804.329999998</v>
      </c>
      <c r="J9" s="290">
        <v>-10605835.219999999</v>
      </c>
      <c r="K9" s="290">
        <v>-1674089.44</v>
      </c>
      <c r="L9" s="290">
        <v>-18105611.969999999</v>
      </c>
      <c r="M9" s="290">
        <v>-1956579.66</v>
      </c>
      <c r="N9" s="290">
        <v>-15063216.369999999</v>
      </c>
      <c r="O9" s="290">
        <v>-125086066.73</v>
      </c>
      <c r="P9" s="290">
        <v>-64472924.839999996</v>
      </c>
      <c r="Q9" s="290">
        <v>-50871920.539999999</v>
      </c>
      <c r="R9" s="290">
        <v>-19745487.02</v>
      </c>
      <c r="S9" s="290">
        <v>-5305644.9400000004</v>
      </c>
      <c r="T9" s="290">
        <v>-27172697.720000003</v>
      </c>
      <c r="U9" s="290">
        <v>-4445750.7100000009</v>
      </c>
      <c r="V9" s="290">
        <v>-8567754.8300000001</v>
      </c>
      <c r="W9" s="290">
        <v>-118397666.18000001</v>
      </c>
      <c r="X9" s="290">
        <v>-5681598.5199999996</v>
      </c>
      <c r="Y9" s="290">
        <v>-32118893.789999999</v>
      </c>
      <c r="Z9" s="290">
        <v>-1112109.02</v>
      </c>
      <c r="AA9" s="290">
        <v>-4351286.18</v>
      </c>
      <c r="AB9" s="290">
        <v>-569918.74</v>
      </c>
      <c r="AC9" s="290">
        <v>-92985770.939999998</v>
      </c>
      <c r="AD9" s="290">
        <v>-835136</v>
      </c>
      <c r="AE9" s="290">
        <v>-2454157.4300000002</v>
      </c>
      <c r="AF9" s="290">
        <v>-25355759.780000001</v>
      </c>
      <c r="AG9" s="290">
        <v>-3941452799.4000001</v>
      </c>
      <c r="AH9" s="290">
        <v>-158393111.43000004</v>
      </c>
      <c r="AI9" s="290">
        <v>-3926480.21</v>
      </c>
      <c r="AJ9" s="290">
        <v>-9329726</v>
      </c>
      <c r="AK9" s="290">
        <v>-3476866</v>
      </c>
      <c r="AL9" s="290">
        <v>-153702161.39000002</v>
      </c>
      <c r="AM9" s="290">
        <v>-1946573.51</v>
      </c>
      <c r="AN9" s="290">
        <v>-19805724.040000003</v>
      </c>
      <c r="AO9" s="290">
        <v>-186918103.75999999</v>
      </c>
      <c r="AP9" s="290">
        <v>-12914470.310000001</v>
      </c>
      <c r="AQ9" s="290">
        <v>-62867683</v>
      </c>
      <c r="AR9" s="290">
        <v>-54418803.100000001</v>
      </c>
      <c r="AS9" s="290">
        <v>-133544418.15000001</v>
      </c>
      <c r="AT9" s="290">
        <v>-24570385.469999999</v>
      </c>
      <c r="AU9" s="290">
        <v>-57731959.130000003</v>
      </c>
      <c r="AV9" s="290">
        <v>-5955290.6499999994</v>
      </c>
      <c r="AW9" s="290">
        <v>-130690713.54000001</v>
      </c>
      <c r="AX9" s="290">
        <v>-18757496.699999999</v>
      </c>
      <c r="AY9" s="290">
        <v>-21058807</v>
      </c>
      <c r="AZ9" s="290">
        <v>-88941319.319999993</v>
      </c>
      <c r="BA9" s="290">
        <v>-19740643.190000001</v>
      </c>
      <c r="BB9" s="290">
        <v>-46979696</v>
      </c>
      <c r="BC9" s="290">
        <v>-196030015.05999997</v>
      </c>
      <c r="BD9" s="290">
        <v>-62342058.57</v>
      </c>
      <c r="BE9" s="290">
        <v>-9511411.9700000007</v>
      </c>
      <c r="BF9" s="290">
        <v>-705671.57</v>
      </c>
      <c r="BG9" s="290">
        <v>-4306854.67</v>
      </c>
      <c r="BH9" s="290">
        <v>-2230178.98</v>
      </c>
      <c r="BI9" s="290">
        <v>-105674001.10000001</v>
      </c>
      <c r="BJ9" s="290">
        <v>-10998030.91</v>
      </c>
      <c r="BK9" s="290">
        <v>-323533498.63999999</v>
      </c>
      <c r="BL9" s="290">
        <v>-242152914</v>
      </c>
      <c r="BM9" s="290">
        <v>-13255527.560000001</v>
      </c>
      <c r="BN9" s="290">
        <v>-142477428</v>
      </c>
      <c r="BO9" s="290">
        <v>-29952590</v>
      </c>
      <c r="BP9" s="290">
        <v>-7408160.9100000001</v>
      </c>
      <c r="BQ9" s="290">
        <v>-697029</v>
      </c>
      <c r="BR9" s="290">
        <v>-3460423</v>
      </c>
      <c r="BS9" s="290">
        <v>-85766640.299999997</v>
      </c>
      <c r="BT9" s="290">
        <v>-269936.38</v>
      </c>
      <c r="BU9" s="290">
        <v>-7522677346.6000013</v>
      </c>
      <c r="BV9" s="288"/>
      <c r="BW9" s="288"/>
      <c r="BX9" s="288"/>
      <c r="BY9" s="288"/>
      <c r="BZ9" s="288"/>
      <c r="CA9" s="288"/>
      <c r="CB9" s="288"/>
      <c r="CC9" s="288"/>
      <c r="CD9" s="288"/>
      <c r="CE9" s="288"/>
      <c r="CF9" s="288"/>
      <c r="CG9" s="288"/>
      <c r="CH9" s="288"/>
      <c r="CI9" s="288"/>
      <c r="CJ9" s="288"/>
    </row>
    <row r="10" spans="1:88" s="326" customFormat="1" ht="15" customHeight="1">
      <c r="A10" s="606" t="s">
        <v>397</v>
      </c>
      <c r="B10" s="324">
        <v>98411916.209999964</v>
      </c>
      <c r="C10" s="324">
        <v>2722623.5399999996</v>
      </c>
      <c r="D10" s="324">
        <v>53609850</v>
      </c>
      <c r="E10" s="324">
        <v>25342172.360000007</v>
      </c>
      <c r="F10" s="324">
        <v>64255060.770000003</v>
      </c>
      <c r="G10" s="324">
        <v>108833214.74999997</v>
      </c>
      <c r="H10" s="324">
        <v>115646022.33000001</v>
      </c>
      <c r="I10" s="324">
        <v>87351853.63000004</v>
      </c>
      <c r="J10" s="324">
        <v>13290094.880000003</v>
      </c>
      <c r="K10" s="324">
        <v>1127171.3500000001</v>
      </c>
      <c r="L10" s="324">
        <v>16509014.460000008</v>
      </c>
      <c r="M10" s="324">
        <v>2458610.92</v>
      </c>
      <c r="N10" s="324">
        <v>8664457.0500000063</v>
      </c>
      <c r="O10" s="324">
        <v>661420109.69000018</v>
      </c>
      <c r="P10" s="324">
        <v>77170731.019999951</v>
      </c>
      <c r="Q10" s="324">
        <v>224204378.19999996</v>
      </c>
      <c r="R10" s="324">
        <v>33224964.440000001</v>
      </c>
      <c r="S10" s="324">
        <v>3897732.5600000015</v>
      </c>
      <c r="T10" s="324">
        <v>48742913.389999971</v>
      </c>
      <c r="U10" s="324">
        <v>53724171.48999998</v>
      </c>
      <c r="V10" s="324">
        <v>3430684.9600000009</v>
      </c>
      <c r="W10" s="324">
        <v>79735152.390000015</v>
      </c>
      <c r="X10" s="324">
        <v>25875091.650000002</v>
      </c>
      <c r="Y10" s="324">
        <v>131021778.66000012</v>
      </c>
      <c r="Z10" s="324">
        <v>52677847.13000001</v>
      </c>
      <c r="AA10" s="324">
        <v>59119516.629999995</v>
      </c>
      <c r="AB10" s="324">
        <v>1472679.8200000003</v>
      </c>
      <c r="AC10" s="324">
        <v>470287896.09999996</v>
      </c>
      <c r="AD10" s="324">
        <v>521137.08000000007</v>
      </c>
      <c r="AE10" s="324">
        <v>5028945.9400000013</v>
      </c>
      <c r="AF10" s="324">
        <v>383475905.01999998</v>
      </c>
      <c r="AG10" s="324">
        <v>7030994991.7400017</v>
      </c>
      <c r="AH10" s="324">
        <v>796925118.33999991</v>
      </c>
      <c r="AI10" s="324">
        <v>49942745.079999991</v>
      </c>
      <c r="AJ10" s="324">
        <v>8431602.1999999993</v>
      </c>
      <c r="AK10" s="324">
        <v>41584039</v>
      </c>
      <c r="AL10" s="324">
        <v>190361036.27000001</v>
      </c>
      <c r="AM10" s="324">
        <v>16541533.340000002</v>
      </c>
      <c r="AN10" s="324">
        <v>25830670.66</v>
      </c>
      <c r="AO10" s="324">
        <v>261500940.02000004</v>
      </c>
      <c r="AP10" s="324">
        <v>12639900.900000004</v>
      </c>
      <c r="AQ10" s="324">
        <v>77442572</v>
      </c>
      <c r="AR10" s="324">
        <v>64799717.139999993</v>
      </c>
      <c r="AS10" s="324">
        <v>123727257.84</v>
      </c>
      <c r="AT10" s="324">
        <v>23432644.82</v>
      </c>
      <c r="AU10" s="324">
        <v>58084848.280000024</v>
      </c>
      <c r="AV10" s="324">
        <v>6167816.370000002</v>
      </c>
      <c r="AW10" s="324">
        <v>166269224.94000006</v>
      </c>
      <c r="AX10" s="324">
        <v>16610021.309999999</v>
      </c>
      <c r="AY10" s="324">
        <v>22531490</v>
      </c>
      <c r="AZ10" s="324">
        <v>92866430.420000017</v>
      </c>
      <c r="BA10" s="324">
        <v>8853325.0300000049</v>
      </c>
      <c r="BB10" s="324">
        <v>60525390</v>
      </c>
      <c r="BC10" s="324">
        <v>1217657390.9900002</v>
      </c>
      <c r="BD10" s="324">
        <v>86615498.979999959</v>
      </c>
      <c r="BE10" s="324">
        <v>5224550.84</v>
      </c>
      <c r="BF10" s="324">
        <v>5669572.8700000001</v>
      </c>
      <c r="BG10" s="324">
        <v>4799258.1000000015</v>
      </c>
      <c r="BH10" s="324">
        <v>26589904.420000006</v>
      </c>
      <c r="BI10" s="324">
        <v>96826577.469999954</v>
      </c>
      <c r="BJ10" s="324">
        <v>10002688.73</v>
      </c>
      <c r="BK10" s="324">
        <v>3750644149.0900006</v>
      </c>
      <c r="BL10" s="324">
        <v>220217073</v>
      </c>
      <c r="BM10" s="324">
        <v>11824512.74</v>
      </c>
      <c r="BN10" s="324">
        <v>195154773</v>
      </c>
      <c r="BO10" s="324">
        <v>27987736</v>
      </c>
      <c r="BP10" s="324">
        <v>6321638.8899999987</v>
      </c>
      <c r="BQ10" s="324">
        <v>8893521</v>
      </c>
      <c r="BR10" s="324">
        <v>43327264</v>
      </c>
      <c r="BS10" s="324">
        <v>73655951.759999976</v>
      </c>
      <c r="BT10" s="324">
        <v>27924959.52</v>
      </c>
      <c r="BU10" s="263">
        <v>17888654035.520004</v>
      </c>
      <c r="BV10" s="325"/>
      <c r="BW10" s="325"/>
      <c r="BX10" s="325"/>
      <c r="BY10" s="325"/>
      <c r="BZ10" s="325"/>
      <c r="CA10" s="325"/>
      <c r="CB10" s="325"/>
      <c r="CC10" s="325"/>
      <c r="CD10" s="325"/>
      <c r="CE10" s="325"/>
      <c r="CF10" s="325"/>
      <c r="CG10" s="325"/>
      <c r="CH10" s="325"/>
      <c r="CI10" s="325"/>
      <c r="CJ10" s="325"/>
    </row>
    <row r="11" spans="1:88" s="289" customFormat="1" ht="20.100000000000001" customHeight="1">
      <c r="A11" s="257" t="s">
        <v>288</v>
      </c>
      <c r="B11" s="307">
        <v>4435850.04</v>
      </c>
      <c r="C11" s="307">
        <v>199477.15</v>
      </c>
      <c r="D11" s="307">
        <v>6368169</v>
      </c>
      <c r="E11" s="307">
        <v>4514998.88</v>
      </c>
      <c r="F11" s="307">
        <v>6357959.8600000003</v>
      </c>
      <c r="G11" s="307">
        <v>4775070.21</v>
      </c>
      <c r="H11" s="307">
        <v>6407457.21</v>
      </c>
      <c r="I11" s="307">
        <v>4583152.18</v>
      </c>
      <c r="J11" s="307">
        <v>819227.55999999994</v>
      </c>
      <c r="K11" s="307">
        <v>366872.97000000003</v>
      </c>
      <c r="L11" s="307">
        <v>5140434.46</v>
      </c>
      <c r="M11" s="307">
        <v>279157.24</v>
      </c>
      <c r="N11" s="307">
        <v>3708966.07</v>
      </c>
      <c r="O11" s="307">
        <v>33353915.530000001</v>
      </c>
      <c r="P11" s="307">
        <v>5689044.0199999986</v>
      </c>
      <c r="Q11" s="307">
        <v>6154353.6899999995</v>
      </c>
      <c r="R11" s="307">
        <v>5719496.1600000001</v>
      </c>
      <c r="S11" s="307">
        <v>2417415.73</v>
      </c>
      <c r="T11" s="307">
        <v>4116059.1000000006</v>
      </c>
      <c r="U11" s="307">
        <v>2045075.62</v>
      </c>
      <c r="V11" s="307">
        <v>246890.01</v>
      </c>
      <c r="W11" s="307">
        <v>4327332.04</v>
      </c>
      <c r="X11" s="307">
        <v>604571.32000000007</v>
      </c>
      <c r="Y11" s="307">
        <v>5216082.07</v>
      </c>
      <c r="Z11" s="307">
        <v>1114899.5900000001</v>
      </c>
      <c r="AA11" s="307">
        <v>3464679.73</v>
      </c>
      <c r="AB11" s="307">
        <v>274140.42000000004</v>
      </c>
      <c r="AC11" s="307">
        <v>20960208.579999998</v>
      </c>
      <c r="AD11" s="307">
        <v>300730.25</v>
      </c>
      <c r="AE11" s="307">
        <v>445991.6</v>
      </c>
      <c r="AF11" s="307">
        <v>14298704.73</v>
      </c>
      <c r="AG11" s="307">
        <v>330727000.23000002</v>
      </c>
      <c r="AH11" s="307">
        <v>14225142.460000001</v>
      </c>
      <c r="AI11" s="307">
        <v>1698748.25</v>
      </c>
      <c r="AJ11" s="307">
        <v>635776.05000000005</v>
      </c>
      <c r="AK11" s="307">
        <v>15189023</v>
      </c>
      <c r="AL11" s="307">
        <v>4923095.53</v>
      </c>
      <c r="AM11" s="307">
        <v>2881485</v>
      </c>
      <c r="AN11" s="307">
        <v>2905159.41</v>
      </c>
      <c r="AO11" s="307">
        <v>14852235.649999999</v>
      </c>
      <c r="AP11" s="307">
        <v>1426734.5899999999</v>
      </c>
      <c r="AQ11" s="307">
        <v>6455074</v>
      </c>
      <c r="AR11" s="307">
        <v>2092392.02</v>
      </c>
      <c r="AS11" s="307">
        <v>5353647.3500000006</v>
      </c>
      <c r="AT11" s="307">
        <v>4195346.58</v>
      </c>
      <c r="AU11" s="307">
        <v>2382309.5499999998</v>
      </c>
      <c r="AV11" s="307">
        <v>719442.30999999994</v>
      </c>
      <c r="AW11" s="307">
        <v>8186543.8900000006</v>
      </c>
      <c r="AX11" s="307">
        <v>1390641.51</v>
      </c>
      <c r="AY11" s="307">
        <v>2942054</v>
      </c>
      <c r="AZ11" s="307">
        <v>7895607.3699999992</v>
      </c>
      <c r="BA11" s="307">
        <v>3164114.3</v>
      </c>
      <c r="BB11" s="307">
        <v>6178336</v>
      </c>
      <c r="BC11" s="307">
        <v>34588711.440000005</v>
      </c>
      <c r="BD11" s="307">
        <v>2141441.38</v>
      </c>
      <c r="BE11" s="307">
        <v>847461.67999999993</v>
      </c>
      <c r="BF11" s="307">
        <v>956429.59</v>
      </c>
      <c r="BG11" s="307">
        <v>647499.1</v>
      </c>
      <c r="BH11" s="307">
        <v>4067171.38</v>
      </c>
      <c r="BI11" s="307">
        <v>3009421.68</v>
      </c>
      <c r="BJ11" s="307">
        <v>2335954.16</v>
      </c>
      <c r="BK11" s="307">
        <v>333331962.70000005</v>
      </c>
      <c r="BL11" s="307">
        <v>9728495</v>
      </c>
      <c r="BM11" s="307">
        <v>944804.96</v>
      </c>
      <c r="BN11" s="307">
        <v>8884893</v>
      </c>
      <c r="BO11" s="307">
        <v>765632</v>
      </c>
      <c r="BP11" s="307">
        <v>2228975.5300000003</v>
      </c>
      <c r="BQ11" s="307">
        <v>920034</v>
      </c>
      <c r="BR11" s="307">
        <v>6376973</v>
      </c>
      <c r="BS11" s="307">
        <v>5937379.0199999996</v>
      </c>
      <c r="BT11" s="307">
        <v>4206409.9400000004</v>
      </c>
      <c r="BU11" s="263">
        <v>1021045941.63</v>
      </c>
      <c r="BV11" s="288"/>
      <c r="BW11" s="288"/>
      <c r="BX11" s="288"/>
      <c r="BY11" s="288"/>
      <c r="BZ11" s="288"/>
      <c r="CA11" s="288"/>
      <c r="CB11" s="288"/>
      <c r="CC11" s="288"/>
      <c r="CD11" s="288"/>
      <c r="CE11" s="288"/>
      <c r="CF11" s="288"/>
      <c r="CG11" s="288"/>
      <c r="CH11" s="288"/>
      <c r="CI11" s="288"/>
      <c r="CJ11" s="288"/>
    </row>
    <row r="12" spans="1:88" s="289" customFormat="1">
      <c r="A12" s="257" t="s">
        <v>89</v>
      </c>
      <c r="B12" s="307">
        <v>0</v>
      </c>
      <c r="C12" s="307">
        <v>0</v>
      </c>
      <c r="D12" s="307">
        <v>0</v>
      </c>
      <c r="E12" s="307">
        <v>0</v>
      </c>
      <c r="F12" s="307">
        <v>0</v>
      </c>
      <c r="G12" s="307">
        <v>0</v>
      </c>
      <c r="H12" s="307">
        <v>34894617.619999997</v>
      </c>
      <c r="I12" s="307">
        <v>529000</v>
      </c>
      <c r="J12" s="307">
        <v>0</v>
      </c>
      <c r="K12" s="307">
        <v>0</v>
      </c>
      <c r="L12" s="307">
        <v>0</v>
      </c>
      <c r="M12" s="307">
        <v>0</v>
      </c>
      <c r="N12" s="307">
        <v>100</v>
      </c>
      <c r="O12" s="307">
        <v>0</v>
      </c>
      <c r="P12" s="307">
        <v>0</v>
      </c>
      <c r="Q12" s="307">
        <v>4520480</v>
      </c>
      <c r="R12" s="307">
        <v>0</v>
      </c>
      <c r="S12" s="307">
        <v>0</v>
      </c>
      <c r="T12" s="307">
        <v>0</v>
      </c>
      <c r="U12" s="307">
        <v>0</v>
      </c>
      <c r="V12" s="307">
        <v>0</v>
      </c>
      <c r="W12" s="307">
        <v>400000</v>
      </c>
      <c r="X12" s="307">
        <v>0</v>
      </c>
      <c r="Y12" s="307">
        <v>0</v>
      </c>
      <c r="Z12" s="307">
        <v>0</v>
      </c>
      <c r="AA12" s="307">
        <v>0</v>
      </c>
      <c r="AB12" s="307">
        <v>0</v>
      </c>
      <c r="AC12" s="307">
        <v>0</v>
      </c>
      <c r="AD12" s="307">
        <v>0</v>
      </c>
      <c r="AE12" s="307">
        <v>0</v>
      </c>
      <c r="AF12" s="307">
        <v>0</v>
      </c>
      <c r="AG12" s="307">
        <v>0.48</v>
      </c>
      <c r="AH12" s="307">
        <v>0</v>
      </c>
      <c r="AI12" s="307">
        <v>0</v>
      </c>
      <c r="AJ12" s="307">
        <v>0</v>
      </c>
      <c r="AK12" s="307">
        <v>0</v>
      </c>
      <c r="AL12" s="307">
        <v>0</v>
      </c>
      <c r="AM12" s="307">
        <v>0</v>
      </c>
      <c r="AN12" s="307">
        <v>0</v>
      </c>
      <c r="AO12" s="307">
        <v>0</v>
      </c>
      <c r="AP12" s="307">
        <v>0</v>
      </c>
      <c r="AQ12" s="307">
        <v>0</v>
      </c>
      <c r="AR12" s="307">
        <v>0</v>
      </c>
      <c r="AS12" s="307">
        <v>0</v>
      </c>
      <c r="AT12" s="307">
        <v>0</v>
      </c>
      <c r="AU12" s="307">
        <v>0</v>
      </c>
      <c r="AV12" s="307">
        <v>0</v>
      </c>
      <c r="AW12" s="307">
        <v>0</v>
      </c>
      <c r="AX12" s="307">
        <v>0</v>
      </c>
      <c r="AY12" s="307">
        <v>0</v>
      </c>
      <c r="AZ12" s="307">
        <v>0</v>
      </c>
      <c r="BA12" s="307">
        <v>0</v>
      </c>
      <c r="BB12" s="307">
        <v>0</v>
      </c>
      <c r="BC12" s="307">
        <v>8827607.1600000001</v>
      </c>
      <c r="BD12" s="307">
        <v>0</v>
      </c>
      <c r="BE12" s="307">
        <v>0</v>
      </c>
      <c r="BF12" s="307">
        <v>0</v>
      </c>
      <c r="BG12" s="307">
        <v>0</v>
      </c>
      <c r="BH12" s="307">
        <v>0</v>
      </c>
      <c r="BI12" s="307">
        <v>114331</v>
      </c>
      <c r="BJ12" s="307">
        <v>0</v>
      </c>
      <c r="BK12" s="307">
        <v>0</v>
      </c>
      <c r="BL12" s="307">
        <v>0</v>
      </c>
      <c r="BM12" s="307">
        <v>0</v>
      </c>
      <c r="BN12" s="307">
        <v>0</v>
      </c>
      <c r="BO12" s="307">
        <v>0</v>
      </c>
      <c r="BP12" s="307">
        <v>0</v>
      </c>
      <c r="BQ12" s="307">
        <v>0</v>
      </c>
      <c r="BR12" s="307">
        <v>0</v>
      </c>
      <c r="BS12" s="307">
        <v>0</v>
      </c>
      <c r="BT12" s="307">
        <v>0</v>
      </c>
      <c r="BU12" s="263">
        <v>49286136.25999999</v>
      </c>
      <c r="BV12" s="288"/>
      <c r="BW12" s="288"/>
      <c r="BX12" s="288"/>
      <c r="BY12" s="288"/>
      <c r="BZ12" s="288"/>
      <c r="CA12" s="288"/>
      <c r="CB12" s="288"/>
      <c r="CC12" s="288"/>
      <c r="CD12" s="288"/>
      <c r="CE12" s="288"/>
      <c r="CF12" s="288"/>
      <c r="CG12" s="288"/>
      <c r="CH12" s="288"/>
      <c r="CI12" s="288"/>
      <c r="CJ12" s="288"/>
    </row>
    <row r="13" spans="1:88" s="289" customFormat="1">
      <c r="A13" s="257" t="s">
        <v>139</v>
      </c>
      <c r="B13" s="307">
        <v>3098654.96</v>
      </c>
      <c r="C13" s="307">
        <v>103679</v>
      </c>
      <c r="D13" s="307">
        <v>0</v>
      </c>
      <c r="E13" s="307">
        <v>0</v>
      </c>
      <c r="F13" s="307">
        <v>1787905.1</v>
      </c>
      <c r="G13" s="307">
        <v>1562583.8</v>
      </c>
      <c r="H13" s="307">
        <v>558760.36</v>
      </c>
      <c r="I13" s="307">
        <v>4725423.99</v>
      </c>
      <c r="J13" s="307">
        <v>838723</v>
      </c>
      <c r="K13" s="307">
        <v>0</v>
      </c>
      <c r="L13" s="307">
        <v>0</v>
      </c>
      <c r="M13" s="307">
        <v>20647.62</v>
      </c>
      <c r="N13" s="307">
        <v>163735.20000000001</v>
      </c>
      <c r="O13" s="307">
        <v>37085816.460000001</v>
      </c>
      <c r="P13" s="307">
        <v>0</v>
      </c>
      <c r="Q13" s="307">
        <v>12028982.17</v>
      </c>
      <c r="R13" s="307">
        <v>0</v>
      </c>
      <c r="S13" s="307">
        <v>20418</v>
      </c>
      <c r="T13" s="307">
        <v>0</v>
      </c>
      <c r="U13" s="307">
        <v>1165952.8400000001</v>
      </c>
      <c r="V13" s="307">
        <v>0</v>
      </c>
      <c r="W13" s="307">
        <v>9472574.0099999998</v>
      </c>
      <c r="X13" s="307">
        <v>0</v>
      </c>
      <c r="Y13" s="307">
        <v>2434382.15</v>
      </c>
      <c r="Z13" s="307">
        <v>761562.85</v>
      </c>
      <c r="AA13" s="307">
        <v>5593817</v>
      </c>
      <c r="AB13" s="307">
        <v>24200</v>
      </c>
      <c r="AC13" s="307">
        <v>13149161.140000001</v>
      </c>
      <c r="AD13" s="307">
        <v>20633</v>
      </c>
      <c r="AE13" s="307">
        <v>0</v>
      </c>
      <c r="AF13" s="307">
        <v>8021341.9499999993</v>
      </c>
      <c r="AG13" s="307">
        <v>585319383.91000009</v>
      </c>
      <c r="AH13" s="307">
        <v>458814.83</v>
      </c>
      <c r="AI13" s="307">
        <v>569225.64</v>
      </c>
      <c r="AJ13" s="307">
        <v>287680</v>
      </c>
      <c r="AK13" s="307">
        <v>0</v>
      </c>
      <c r="AL13" s="307">
        <v>1556829</v>
      </c>
      <c r="AM13" s="307">
        <v>0</v>
      </c>
      <c r="AN13" s="307">
        <v>1149450</v>
      </c>
      <c r="AO13" s="307">
        <v>1573699.92</v>
      </c>
      <c r="AP13" s="307">
        <v>1266254</v>
      </c>
      <c r="AQ13" s="307">
        <v>0</v>
      </c>
      <c r="AR13" s="307">
        <v>0</v>
      </c>
      <c r="AS13" s="307">
        <v>4842211.75</v>
      </c>
      <c r="AT13" s="307">
        <v>569015.17999999993</v>
      </c>
      <c r="AU13" s="307">
        <v>4727048.1500000004</v>
      </c>
      <c r="AV13" s="307">
        <v>20736</v>
      </c>
      <c r="AW13" s="307">
        <v>13521851.460000001</v>
      </c>
      <c r="AX13" s="307">
        <v>370000</v>
      </c>
      <c r="AY13" s="307">
        <v>1389000</v>
      </c>
      <c r="AZ13" s="307">
        <v>924282.92</v>
      </c>
      <c r="BA13" s="307">
        <v>617299</v>
      </c>
      <c r="BB13" s="307">
        <v>2329000</v>
      </c>
      <c r="BC13" s="307">
        <v>16581097.4</v>
      </c>
      <c r="BD13" s="307">
        <v>0</v>
      </c>
      <c r="BE13" s="307">
        <v>229936.66</v>
      </c>
      <c r="BF13" s="307">
        <v>178755.65</v>
      </c>
      <c r="BG13" s="307">
        <v>124850</v>
      </c>
      <c r="BH13" s="307">
        <v>1130853</v>
      </c>
      <c r="BI13" s="307">
        <v>2815043.01</v>
      </c>
      <c r="BJ13" s="307">
        <v>0</v>
      </c>
      <c r="BK13" s="307">
        <v>103697139.06</v>
      </c>
      <c r="BL13" s="307">
        <v>5408407</v>
      </c>
      <c r="BM13" s="307">
        <v>398690.4</v>
      </c>
      <c r="BN13" s="307">
        <v>1476704</v>
      </c>
      <c r="BO13" s="307">
        <v>1879443</v>
      </c>
      <c r="BP13" s="307">
        <v>283145.28000000003</v>
      </c>
      <c r="BQ13" s="307">
        <v>0</v>
      </c>
      <c r="BR13" s="307">
        <v>318095</v>
      </c>
      <c r="BS13" s="307">
        <v>996785</v>
      </c>
      <c r="BT13" s="307">
        <v>0</v>
      </c>
      <c r="BU13" s="263">
        <v>859649680.81999981</v>
      </c>
      <c r="BV13" s="288"/>
      <c r="BW13" s="288"/>
      <c r="BX13" s="288"/>
      <c r="BY13" s="288"/>
      <c r="BZ13" s="288"/>
      <c r="CA13" s="288"/>
      <c r="CB13" s="288"/>
      <c r="CC13" s="288"/>
      <c r="CD13" s="288"/>
      <c r="CE13" s="288"/>
      <c r="CF13" s="288"/>
      <c r="CG13" s="288"/>
      <c r="CH13" s="288"/>
      <c r="CI13" s="288"/>
      <c r="CJ13" s="288"/>
    </row>
    <row r="14" spans="1:88" s="328" customFormat="1" ht="14.4" thickBot="1">
      <c r="A14" s="627" t="s">
        <v>409</v>
      </c>
      <c r="B14" s="327">
        <v>113375768.62999997</v>
      </c>
      <c r="C14" s="327">
        <v>4647252.82</v>
      </c>
      <c r="D14" s="327">
        <v>85895981</v>
      </c>
      <c r="E14" s="327">
        <v>39776606.290000014</v>
      </c>
      <c r="F14" s="327">
        <v>108973347.57000001</v>
      </c>
      <c r="G14" s="327">
        <v>175499703.88999999</v>
      </c>
      <c r="H14" s="327">
        <v>210046076.86000004</v>
      </c>
      <c r="I14" s="327">
        <v>111749630.49000002</v>
      </c>
      <c r="J14" s="327">
        <v>21854010.98</v>
      </c>
      <c r="K14" s="327">
        <v>3319874.47</v>
      </c>
      <c r="L14" s="327">
        <v>33667893.370000005</v>
      </c>
      <c r="M14" s="327">
        <v>5286067.78</v>
      </c>
      <c r="N14" s="327">
        <v>22097883.620000008</v>
      </c>
      <c r="O14" s="327">
        <v>887662747.00000024</v>
      </c>
      <c r="P14" s="327">
        <v>108556420.65999995</v>
      </c>
      <c r="Q14" s="327">
        <v>321687929.93999994</v>
      </c>
      <c r="R14" s="327">
        <v>50361943.540000007</v>
      </c>
      <c r="S14" s="327">
        <v>10290733.780000001</v>
      </c>
      <c r="T14" s="327">
        <v>69630996.139999971</v>
      </c>
      <c r="U14" s="327">
        <v>69526988.939999983</v>
      </c>
      <c r="V14" s="327">
        <v>9251527.9500000011</v>
      </c>
      <c r="W14" s="327">
        <v>126588820.31000003</v>
      </c>
      <c r="X14" s="327">
        <v>31859026.660000004</v>
      </c>
      <c r="Y14" s="327">
        <v>215810209.46000013</v>
      </c>
      <c r="Z14" s="327">
        <v>76829485.100000009</v>
      </c>
      <c r="AA14" s="327">
        <v>86029212.959999993</v>
      </c>
      <c r="AB14" s="327">
        <v>6961276.4000000004</v>
      </c>
      <c r="AC14" s="327">
        <v>628993195.99000001</v>
      </c>
      <c r="AD14" s="327">
        <v>1342031.74</v>
      </c>
      <c r="AE14" s="327">
        <v>9453132.9800000023</v>
      </c>
      <c r="AF14" s="327">
        <v>520769286.34999996</v>
      </c>
      <c r="AG14" s="327">
        <v>34156999083.360001</v>
      </c>
      <c r="AH14" s="327">
        <v>992440449.98000002</v>
      </c>
      <c r="AI14" s="327">
        <v>61571417.54999999</v>
      </c>
      <c r="AJ14" s="327">
        <v>14458996.25</v>
      </c>
      <c r="AK14" s="327">
        <v>77640536</v>
      </c>
      <c r="AL14" s="327">
        <v>270816913.31999999</v>
      </c>
      <c r="AM14" s="327">
        <v>25332652.460000001</v>
      </c>
      <c r="AN14" s="327">
        <v>39623161.209999993</v>
      </c>
      <c r="AO14" s="327">
        <v>357727164.23000002</v>
      </c>
      <c r="AP14" s="327">
        <v>20275187.420000006</v>
      </c>
      <c r="AQ14" s="327">
        <v>116690043</v>
      </c>
      <c r="AR14" s="327">
        <v>105360760.67999999</v>
      </c>
      <c r="AS14" s="327">
        <v>179017610.75999999</v>
      </c>
      <c r="AT14" s="327">
        <v>34656816.670000002</v>
      </c>
      <c r="AU14" s="327">
        <v>91842206.590000018</v>
      </c>
      <c r="AV14" s="327">
        <v>10817135.130000003</v>
      </c>
      <c r="AW14" s="327">
        <v>255655044.60000005</v>
      </c>
      <c r="AX14" s="327">
        <v>28660573.969999999</v>
      </c>
      <c r="AY14" s="327">
        <v>36837293</v>
      </c>
      <c r="AZ14" s="327">
        <v>136974560.31</v>
      </c>
      <c r="BA14" s="327">
        <v>19606686.960000005</v>
      </c>
      <c r="BB14" s="327">
        <v>89788796</v>
      </c>
      <c r="BC14" s="327">
        <v>1499821453.2400005</v>
      </c>
      <c r="BD14" s="327">
        <v>111225899.73999995</v>
      </c>
      <c r="BE14" s="327">
        <v>9559093.3200000003</v>
      </c>
      <c r="BF14" s="327">
        <v>10553108.9</v>
      </c>
      <c r="BG14" s="327">
        <v>9010427.2200000007</v>
      </c>
      <c r="BH14" s="327">
        <v>46790478.320000008</v>
      </c>
      <c r="BI14" s="327">
        <v>140074043.59999993</v>
      </c>
      <c r="BJ14" s="327">
        <v>18890185.420000002</v>
      </c>
      <c r="BK14" s="327">
        <v>4710850056.8000011</v>
      </c>
      <c r="BL14" s="327">
        <v>303017766</v>
      </c>
      <c r="BM14" s="327">
        <v>18166413.5</v>
      </c>
      <c r="BN14" s="327">
        <v>250097293</v>
      </c>
      <c r="BO14" s="327">
        <v>40821637</v>
      </c>
      <c r="BP14" s="327">
        <v>11870176.26</v>
      </c>
      <c r="BQ14" s="327">
        <v>13895333</v>
      </c>
      <c r="BR14" s="327">
        <v>63757149</v>
      </c>
      <c r="BS14" s="327">
        <v>106054814.89999996</v>
      </c>
      <c r="BT14" s="327">
        <v>50975696.489999995</v>
      </c>
      <c r="BU14" s="431">
        <v>48706019178.830009</v>
      </c>
      <c r="BV14" s="190"/>
      <c r="BW14" s="171"/>
      <c r="BX14" s="171"/>
      <c r="BY14" s="171"/>
      <c r="BZ14" s="171"/>
      <c r="CA14" s="171"/>
      <c r="CB14" s="171"/>
      <c r="CC14" s="171"/>
      <c r="CD14" s="171"/>
      <c r="CE14" s="171"/>
      <c r="CF14" s="171"/>
      <c r="CG14" s="171"/>
      <c r="CH14" s="171"/>
      <c r="CI14" s="171"/>
      <c r="CJ14" s="171"/>
    </row>
    <row r="15" spans="1:88" s="172" customFormat="1" ht="12.75" customHeight="1" thickTop="1">
      <c r="A15" s="257"/>
      <c r="B15" s="308"/>
      <c r="C15" s="308"/>
      <c r="D15" s="308"/>
      <c r="E15" s="308"/>
      <c r="F15" s="308"/>
      <c r="G15" s="308"/>
      <c r="H15" s="308"/>
      <c r="I15" s="308"/>
      <c r="J15" s="308"/>
      <c r="K15" s="308"/>
      <c r="L15" s="308"/>
      <c r="M15" s="308"/>
      <c r="N15" s="308"/>
      <c r="O15" s="308"/>
      <c r="P15" s="308"/>
      <c r="Q15" s="308"/>
      <c r="R15" s="308"/>
      <c r="S15" s="308"/>
      <c r="T15" s="308"/>
      <c r="U15" s="308"/>
      <c r="V15" s="308"/>
      <c r="W15" s="308"/>
      <c r="X15" s="308"/>
      <c r="Y15" s="308"/>
      <c r="Z15" s="308"/>
      <c r="AA15" s="308"/>
      <c r="AB15" s="308"/>
      <c r="AC15" s="308"/>
      <c r="AD15" s="308"/>
      <c r="AE15" s="308"/>
      <c r="AF15" s="308"/>
      <c r="AG15" s="308"/>
      <c r="AH15" s="308"/>
      <c r="AI15" s="308"/>
      <c r="AJ15" s="308"/>
      <c r="AK15" s="308"/>
      <c r="AL15" s="308"/>
      <c r="AM15" s="308"/>
      <c r="AN15" s="308"/>
      <c r="AO15" s="308"/>
      <c r="AP15" s="308"/>
      <c r="AQ15" s="308"/>
      <c r="AR15" s="308"/>
      <c r="AS15" s="308"/>
      <c r="AT15" s="308"/>
      <c r="AU15" s="308"/>
      <c r="AV15" s="308"/>
      <c r="AW15" s="308"/>
      <c r="AX15" s="308"/>
      <c r="AY15" s="308"/>
      <c r="AZ15" s="308"/>
      <c r="BA15" s="308"/>
      <c r="BB15" s="308"/>
      <c r="BC15" s="308"/>
      <c r="BD15" s="308"/>
      <c r="BE15" s="308"/>
      <c r="BF15" s="308"/>
      <c r="BG15" s="308"/>
      <c r="BH15" s="308"/>
      <c r="BI15" s="308"/>
      <c r="BJ15" s="308"/>
      <c r="BK15" s="308"/>
      <c r="BL15" s="308"/>
      <c r="BM15" s="308"/>
      <c r="BN15" s="308"/>
      <c r="BO15" s="308"/>
      <c r="BP15" s="308"/>
      <c r="BQ15" s="308"/>
      <c r="BR15" s="308"/>
      <c r="BS15" s="308"/>
      <c r="BT15" s="308"/>
      <c r="BU15" s="308"/>
      <c r="BV15" s="171"/>
      <c r="BW15" s="171"/>
      <c r="BX15" s="171"/>
      <c r="BY15" s="171"/>
      <c r="BZ15" s="171"/>
      <c r="CA15" s="171"/>
      <c r="CB15" s="171"/>
      <c r="CC15" s="171"/>
      <c r="CD15" s="171"/>
      <c r="CE15" s="171"/>
      <c r="CF15" s="171"/>
      <c r="CG15" s="171"/>
      <c r="CH15" s="171"/>
      <c r="CI15" s="171"/>
      <c r="CJ15" s="171"/>
    </row>
    <row r="16" spans="1:88" s="172" customFormat="1">
      <c r="A16" s="257" t="s">
        <v>60</v>
      </c>
      <c r="B16" s="415">
        <v>5564782.25</v>
      </c>
      <c r="C16" s="415">
        <v>1014882.85</v>
      </c>
      <c r="D16" s="415">
        <v>16501034</v>
      </c>
      <c r="E16" s="415">
        <v>6001400.4500000002</v>
      </c>
      <c r="F16" s="415">
        <v>15230613.379999999</v>
      </c>
      <c r="G16" s="415">
        <v>23741409.689999998</v>
      </c>
      <c r="H16" s="415">
        <v>22719408.059999999</v>
      </c>
      <c r="I16" s="415">
        <v>10109490.76</v>
      </c>
      <c r="J16" s="415">
        <v>2851775.05</v>
      </c>
      <c r="K16" s="415">
        <v>446815.98</v>
      </c>
      <c r="L16" s="415">
        <v>8027173.3400000008</v>
      </c>
      <c r="M16" s="415">
        <v>880589.42</v>
      </c>
      <c r="N16" s="415">
        <v>4024391.1300000004</v>
      </c>
      <c r="O16" s="415">
        <v>124353226.34999999</v>
      </c>
      <c r="P16" s="415">
        <v>14678759.85</v>
      </c>
      <c r="Q16" s="415">
        <v>29622123.710000001</v>
      </c>
      <c r="R16" s="415">
        <v>9418109.6500000004</v>
      </c>
      <c r="S16" s="415">
        <v>2579577.8199999998</v>
      </c>
      <c r="T16" s="415">
        <v>14659113.630000001</v>
      </c>
      <c r="U16" s="415">
        <v>10545961.369999999</v>
      </c>
      <c r="V16" s="415">
        <v>875501.24</v>
      </c>
      <c r="W16" s="415">
        <v>17635742.130000003</v>
      </c>
      <c r="X16" s="415">
        <v>2710882.8400000003</v>
      </c>
      <c r="Y16" s="415">
        <v>33498919.43</v>
      </c>
      <c r="Z16" s="415">
        <v>7326748.4099999992</v>
      </c>
      <c r="AA16" s="415">
        <v>10788628.799999999</v>
      </c>
      <c r="AB16" s="415">
        <v>1867672.69</v>
      </c>
      <c r="AC16" s="415">
        <v>97672553.900000006</v>
      </c>
      <c r="AD16" s="415">
        <v>217023.59</v>
      </c>
      <c r="AE16" s="415">
        <v>3241685.87</v>
      </c>
      <c r="AF16" s="415">
        <v>71225783.179999992</v>
      </c>
      <c r="AG16" s="415">
        <v>1124596895.4400001</v>
      </c>
      <c r="AH16" s="415">
        <v>128375468.34</v>
      </c>
      <c r="AI16" s="415">
        <v>5572569.7000000002</v>
      </c>
      <c r="AJ16" s="415">
        <v>1509329</v>
      </c>
      <c r="AK16" s="415">
        <v>9499832</v>
      </c>
      <c r="AL16" s="415">
        <v>36070466.769999996</v>
      </c>
      <c r="AM16" s="415">
        <v>2728744.7</v>
      </c>
      <c r="AN16" s="415">
        <v>6648672.6000000006</v>
      </c>
      <c r="AO16" s="415">
        <v>52326978.530000009</v>
      </c>
      <c r="AP16" s="415">
        <v>3057764.71</v>
      </c>
      <c r="AQ16" s="415">
        <v>12804526</v>
      </c>
      <c r="AR16" s="415">
        <v>12621138.619999999</v>
      </c>
      <c r="AS16" s="415">
        <v>22269840.84</v>
      </c>
      <c r="AT16" s="415">
        <v>4694088.040000001</v>
      </c>
      <c r="AU16" s="415">
        <v>10163024.57</v>
      </c>
      <c r="AV16" s="415">
        <v>1846452.81</v>
      </c>
      <c r="AW16" s="415">
        <v>38872529.629999995</v>
      </c>
      <c r="AX16" s="415">
        <v>5820274.6000000006</v>
      </c>
      <c r="AY16" s="415">
        <v>5856656</v>
      </c>
      <c r="AZ16" s="415">
        <v>22741302.300000001</v>
      </c>
      <c r="BA16" s="415">
        <v>2863228.99</v>
      </c>
      <c r="BB16" s="415">
        <v>11440778</v>
      </c>
      <c r="BC16" s="415">
        <v>127846215.48999998</v>
      </c>
      <c r="BD16" s="415">
        <v>9117929.3599999994</v>
      </c>
      <c r="BE16" s="415">
        <v>948617.42</v>
      </c>
      <c r="BF16" s="415">
        <v>2092246.92</v>
      </c>
      <c r="BG16" s="415">
        <v>3395478.37</v>
      </c>
      <c r="BH16" s="415">
        <v>5285306.6500000004</v>
      </c>
      <c r="BI16" s="415">
        <v>22144729.629999999</v>
      </c>
      <c r="BJ16" s="415">
        <v>2517015.0999999996</v>
      </c>
      <c r="BK16" s="415">
        <v>463038137.30000001</v>
      </c>
      <c r="BL16" s="415">
        <v>46247887</v>
      </c>
      <c r="BM16" s="415">
        <v>1834112.58</v>
      </c>
      <c r="BN16" s="415">
        <v>34806397</v>
      </c>
      <c r="BO16" s="415">
        <v>6594123</v>
      </c>
      <c r="BP16" s="415">
        <v>2139126.19</v>
      </c>
      <c r="BQ16" s="415">
        <v>1703455</v>
      </c>
      <c r="BR16" s="415">
        <v>7704278</v>
      </c>
      <c r="BS16" s="415">
        <v>13525118.359999999</v>
      </c>
      <c r="BT16" s="415">
        <v>6953288.4799999995</v>
      </c>
      <c r="BU16" s="318">
        <v>2850305804.8599997</v>
      </c>
      <c r="BV16" s="171"/>
      <c r="BW16" s="171"/>
      <c r="BX16" s="171"/>
      <c r="BY16" s="171"/>
      <c r="BZ16" s="171"/>
      <c r="CA16" s="171"/>
      <c r="CB16" s="171"/>
      <c r="CC16" s="171"/>
      <c r="CD16" s="171"/>
      <c r="CE16" s="171"/>
      <c r="CF16" s="171"/>
      <c r="CG16" s="171"/>
      <c r="CH16" s="171"/>
      <c r="CI16" s="171"/>
      <c r="CJ16" s="171"/>
    </row>
    <row r="17" spans="1:88" s="289" customFormat="1" ht="15" customHeight="1">
      <c r="A17" s="257" t="s">
        <v>61</v>
      </c>
      <c r="B17" s="307">
        <v>45018.54</v>
      </c>
      <c r="C17" s="307">
        <v>15109.03</v>
      </c>
      <c r="D17" s="307">
        <v>827247</v>
      </c>
      <c r="E17" s="307">
        <v>596111.6</v>
      </c>
      <c r="F17" s="307">
        <v>245095.43</v>
      </c>
      <c r="G17" s="307">
        <v>42289.37</v>
      </c>
      <c r="H17" s="307">
        <v>2309933.6800000002</v>
      </c>
      <c r="I17" s="307">
        <v>59705.85</v>
      </c>
      <c r="J17" s="307">
        <v>84634.67</v>
      </c>
      <c r="K17" s="307">
        <v>1151.82</v>
      </c>
      <c r="L17" s="307">
        <v>3381.47</v>
      </c>
      <c r="M17" s="307">
        <v>0</v>
      </c>
      <c r="N17" s="307">
        <v>59391.56</v>
      </c>
      <c r="O17" s="307">
        <v>0</v>
      </c>
      <c r="P17" s="307">
        <v>185747.4</v>
      </c>
      <c r="Q17" s="307">
        <v>1090667.52</v>
      </c>
      <c r="R17" s="307">
        <v>0</v>
      </c>
      <c r="S17" s="307">
        <v>102824.2</v>
      </c>
      <c r="T17" s="307">
        <v>545170.91</v>
      </c>
      <c r="U17" s="307">
        <v>246321.38</v>
      </c>
      <c r="V17" s="307">
        <v>180604.47999999998</v>
      </c>
      <c r="W17" s="307">
        <v>1054149.3799999999</v>
      </c>
      <c r="X17" s="307">
        <v>88079.61</v>
      </c>
      <c r="Y17" s="307">
        <v>359371.69</v>
      </c>
      <c r="Z17" s="307">
        <v>246352.78</v>
      </c>
      <c r="AA17" s="307">
        <v>392500.33</v>
      </c>
      <c r="AB17" s="307">
        <v>25911.54</v>
      </c>
      <c r="AC17" s="307">
        <v>1506178.1099999999</v>
      </c>
      <c r="AD17" s="307">
        <v>67734.2</v>
      </c>
      <c r="AE17" s="307">
        <v>0</v>
      </c>
      <c r="AF17" s="307">
        <v>1754463.12</v>
      </c>
      <c r="AG17" s="307">
        <v>183368534.18000001</v>
      </c>
      <c r="AH17" s="307">
        <v>1571468.42</v>
      </c>
      <c r="AI17" s="307">
        <v>553677.19999999995</v>
      </c>
      <c r="AJ17" s="307">
        <v>30178</v>
      </c>
      <c r="AK17" s="307">
        <v>0</v>
      </c>
      <c r="AL17" s="307">
        <v>499981.96</v>
      </c>
      <c r="AM17" s="307">
        <v>59829.57</v>
      </c>
      <c r="AN17" s="307">
        <v>180634.73</v>
      </c>
      <c r="AO17" s="307">
        <v>2635607.2599999998</v>
      </c>
      <c r="AP17" s="307">
        <v>89791.5</v>
      </c>
      <c r="AQ17" s="307">
        <v>0</v>
      </c>
      <c r="AR17" s="307">
        <v>0</v>
      </c>
      <c r="AS17" s="307">
        <v>1467.9</v>
      </c>
      <c r="AT17" s="307">
        <v>5641.07</v>
      </c>
      <c r="AU17" s="307">
        <v>1203943.6299999999</v>
      </c>
      <c r="AV17" s="307">
        <v>15033.01</v>
      </c>
      <c r="AW17" s="307">
        <v>859490.92999999993</v>
      </c>
      <c r="AX17" s="307">
        <v>1307.8800000000001</v>
      </c>
      <c r="AY17" s="307">
        <v>106782</v>
      </c>
      <c r="AZ17" s="307">
        <v>413427.56</v>
      </c>
      <c r="BA17" s="307">
        <v>101243.33</v>
      </c>
      <c r="BB17" s="307">
        <v>239774</v>
      </c>
      <c r="BC17" s="307">
        <v>7120952.5</v>
      </c>
      <c r="BD17" s="307">
        <v>0</v>
      </c>
      <c r="BE17" s="307">
        <v>0</v>
      </c>
      <c r="BF17" s="307">
        <v>10.029999999999999</v>
      </c>
      <c r="BG17" s="307">
        <v>0</v>
      </c>
      <c r="BH17" s="307">
        <v>36743.42</v>
      </c>
      <c r="BI17" s="307">
        <v>214586.84</v>
      </c>
      <c r="BJ17" s="307">
        <v>287685.71000000002</v>
      </c>
      <c r="BK17" s="307">
        <v>11810610.560000001</v>
      </c>
      <c r="BL17" s="307">
        <v>468210</v>
      </c>
      <c r="BM17" s="307">
        <v>111688.68000000001</v>
      </c>
      <c r="BN17" s="307">
        <v>1535493</v>
      </c>
      <c r="BO17" s="307">
        <v>218104</v>
      </c>
      <c r="BP17" s="307">
        <v>0</v>
      </c>
      <c r="BQ17" s="307">
        <v>32131</v>
      </c>
      <c r="BR17" s="307">
        <v>0</v>
      </c>
      <c r="BS17" s="307">
        <v>593917.28</v>
      </c>
      <c r="BT17" s="307">
        <v>153713.96000000002</v>
      </c>
      <c r="BU17" s="311">
        <v>226656807.78</v>
      </c>
      <c r="BV17" s="288"/>
      <c r="BW17" s="288"/>
      <c r="BX17" s="288"/>
      <c r="BY17" s="288"/>
      <c r="BZ17" s="288"/>
      <c r="CA17" s="288"/>
      <c r="CB17" s="288"/>
      <c r="CC17" s="288"/>
      <c r="CD17" s="288"/>
      <c r="CE17" s="288"/>
      <c r="CF17" s="288"/>
      <c r="CG17" s="288"/>
      <c r="CH17" s="288"/>
      <c r="CI17" s="288"/>
      <c r="CJ17" s="288"/>
    </row>
    <row r="18" spans="1:88" s="289" customFormat="1" ht="15" customHeight="1">
      <c r="A18" s="257" t="s">
        <v>243</v>
      </c>
      <c r="B18" s="307">
        <v>915389.21</v>
      </c>
      <c r="C18" s="307">
        <v>0</v>
      </c>
      <c r="D18" s="307">
        <v>2824848</v>
      </c>
      <c r="E18" s="307">
        <v>1455609.58</v>
      </c>
      <c r="F18" s="307">
        <v>355099.89</v>
      </c>
      <c r="G18" s="307">
        <v>225496.56</v>
      </c>
      <c r="H18" s="307">
        <v>0</v>
      </c>
      <c r="I18" s="307">
        <v>31785121.98</v>
      </c>
      <c r="J18" s="307">
        <v>0</v>
      </c>
      <c r="K18" s="307">
        <v>440605.48</v>
      </c>
      <c r="L18" s="307">
        <v>0</v>
      </c>
      <c r="M18" s="307">
        <v>0</v>
      </c>
      <c r="N18" s="307">
        <v>524674.19999999995</v>
      </c>
      <c r="O18" s="307">
        <v>1461862.99</v>
      </c>
      <c r="P18" s="307">
        <v>338371.06</v>
      </c>
      <c r="Q18" s="307">
        <v>21060533.890000001</v>
      </c>
      <c r="R18" s="307">
        <v>2393348.5</v>
      </c>
      <c r="S18" s="307">
        <v>0</v>
      </c>
      <c r="T18" s="307">
        <v>0</v>
      </c>
      <c r="U18" s="307">
        <v>15521618.279999999</v>
      </c>
      <c r="V18" s="307">
        <v>0</v>
      </c>
      <c r="W18" s="307">
        <v>48645456.969999999</v>
      </c>
      <c r="X18" s="307">
        <v>205018.56</v>
      </c>
      <c r="Y18" s="307">
        <v>1685694.54</v>
      </c>
      <c r="Z18" s="307">
        <v>15396.54</v>
      </c>
      <c r="AA18" s="307">
        <v>0</v>
      </c>
      <c r="AB18" s="307">
        <v>443743.47</v>
      </c>
      <c r="AC18" s="307">
        <v>29531526.280000001</v>
      </c>
      <c r="AD18" s="307">
        <v>0</v>
      </c>
      <c r="AE18" s="307">
        <v>0</v>
      </c>
      <c r="AF18" s="307">
        <v>0</v>
      </c>
      <c r="AG18" s="307">
        <v>25417312482</v>
      </c>
      <c r="AH18" s="307">
        <v>2377170.33</v>
      </c>
      <c r="AI18" s="307">
        <v>1852080.38</v>
      </c>
      <c r="AJ18" s="307">
        <v>491004</v>
      </c>
      <c r="AK18" s="307">
        <v>0</v>
      </c>
      <c r="AL18" s="307">
        <v>0</v>
      </c>
      <c r="AM18" s="307">
        <v>0</v>
      </c>
      <c r="AN18" s="307">
        <v>1149623.1599999999</v>
      </c>
      <c r="AO18" s="307">
        <v>11191309.99</v>
      </c>
      <c r="AP18" s="307">
        <v>0</v>
      </c>
      <c r="AQ18" s="307">
        <v>487403</v>
      </c>
      <c r="AR18" s="307">
        <v>0</v>
      </c>
      <c r="AS18" s="307">
        <v>7354.5</v>
      </c>
      <c r="AT18" s="307">
        <v>0</v>
      </c>
      <c r="AU18" s="307">
        <v>237711.9</v>
      </c>
      <c r="AV18" s="307">
        <v>85340.94</v>
      </c>
      <c r="AW18" s="307">
        <v>0</v>
      </c>
      <c r="AX18" s="307">
        <v>0</v>
      </c>
      <c r="AY18" s="307">
        <v>318483</v>
      </c>
      <c r="AZ18" s="307">
        <v>7266763.0999999996</v>
      </c>
      <c r="BA18" s="307">
        <v>0</v>
      </c>
      <c r="BB18" s="307">
        <v>0</v>
      </c>
      <c r="BC18" s="307">
        <v>16627232.369999999</v>
      </c>
      <c r="BD18" s="307">
        <v>0</v>
      </c>
      <c r="BE18" s="307">
        <v>1248994.28</v>
      </c>
      <c r="BF18" s="307">
        <v>1554968.38</v>
      </c>
      <c r="BG18" s="307">
        <v>0</v>
      </c>
      <c r="BH18" s="307">
        <v>8427753.6799999997</v>
      </c>
      <c r="BI18" s="307">
        <v>101559.16</v>
      </c>
      <c r="BJ18" s="307">
        <v>740650.56</v>
      </c>
      <c r="BK18" s="307">
        <v>114010976.84</v>
      </c>
      <c r="BL18" s="307">
        <v>700000</v>
      </c>
      <c r="BM18" s="307">
        <v>0</v>
      </c>
      <c r="BN18" s="307">
        <v>1017885</v>
      </c>
      <c r="BO18" s="307">
        <v>0</v>
      </c>
      <c r="BP18" s="307">
        <v>0</v>
      </c>
      <c r="BQ18" s="307">
        <v>0</v>
      </c>
      <c r="BR18" s="307">
        <v>0</v>
      </c>
      <c r="BS18" s="307">
        <v>3081869.25</v>
      </c>
      <c r="BT18" s="307">
        <v>0</v>
      </c>
      <c r="BU18" s="311">
        <v>25750118031.800003</v>
      </c>
      <c r="BV18" s="288"/>
      <c r="BW18" s="288"/>
      <c r="BX18" s="288"/>
      <c r="BY18" s="288"/>
      <c r="BZ18" s="288"/>
      <c r="CA18" s="288"/>
      <c r="CB18" s="288"/>
      <c r="CC18" s="288"/>
      <c r="CD18" s="288"/>
      <c r="CE18" s="288"/>
      <c r="CF18" s="288"/>
      <c r="CG18" s="288"/>
      <c r="CH18" s="288"/>
      <c r="CI18" s="288"/>
      <c r="CJ18" s="288"/>
    </row>
    <row r="19" spans="1:88" s="337" customFormat="1" ht="26.4">
      <c r="A19" s="485" t="s">
        <v>297</v>
      </c>
      <c r="B19" s="470">
        <v>0</v>
      </c>
      <c r="C19" s="470">
        <v>117723.12</v>
      </c>
      <c r="D19" s="470">
        <v>45233</v>
      </c>
      <c r="E19" s="470">
        <v>0</v>
      </c>
      <c r="F19" s="470">
        <v>2561333.87</v>
      </c>
      <c r="G19" s="470">
        <v>865635.62</v>
      </c>
      <c r="H19" s="470">
        <v>0</v>
      </c>
      <c r="I19" s="470">
        <v>0</v>
      </c>
      <c r="J19" s="470">
        <v>113862.82</v>
      </c>
      <c r="K19" s="470">
        <v>0</v>
      </c>
      <c r="L19" s="470">
        <v>527581.12</v>
      </c>
      <c r="M19" s="470">
        <v>0</v>
      </c>
      <c r="N19" s="470">
        <v>0</v>
      </c>
      <c r="O19" s="470">
        <v>14562432.310000001</v>
      </c>
      <c r="P19" s="470">
        <v>0</v>
      </c>
      <c r="Q19" s="470">
        <v>326359.45</v>
      </c>
      <c r="R19" s="470">
        <v>1695391.12</v>
      </c>
      <c r="S19" s="470">
        <v>0</v>
      </c>
      <c r="T19" s="470">
        <v>4116154.82</v>
      </c>
      <c r="U19" s="470">
        <v>810908.95000000007</v>
      </c>
      <c r="V19" s="470">
        <v>0</v>
      </c>
      <c r="W19" s="470">
        <v>2400681.9299999997</v>
      </c>
      <c r="X19" s="470">
        <v>4621356.34</v>
      </c>
      <c r="Y19" s="470">
        <v>564989.6</v>
      </c>
      <c r="Z19" s="470">
        <v>0</v>
      </c>
      <c r="AA19" s="470">
        <v>7586602.4399999995</v>
      </c>
      <c r="AB19" s="470">
        <v>0</v>
      </c>
      <c r="AC19" s="470">
        <v>16626000</v>
      </c>
      <c r="AD19" s="470">
        <v>0</v>
      </c>
      <c r="AE19" s="470">
        <v>744428.82000000007</v>
      </c>
      <c r="AF19" s="470">
        <v>7047073.9299999997</v>
      </c>
      <c r="AG19" s="470">
        <v>236008095.52000001</v>
      </c>
      <c r="AH19" s="470">
        <v>41000000</v>
      </c>
      <c r="AI19" s="470">
        <v>4056148.8200000003</v>
      </c>
      <c r="AJ19" s="470">
        <v>0</v>
      </c>
      <c r="AK19" s="470">
        <v>3029789</v>
      </c>
      <c r="AL19" s="470">
        <v>1066445.04</v>
      </c>
      <c r="AM19" s="470">
        <v>197497.63</v>
      </c>
      <c r="AN19" s="470">
        <v>713024.19</v>
      </c>
      <c r="AO19" s="470">
        <v>2304000</v>
      </c>
      <c r="AP19" s="470">
        <v>1754417.92</v>
      </c>
      <c r="AQ19" s="470">
        <v>1565791</v>
      </c>
      <c r="AR19" s="470">
        <v>1644454.01</v>
      </c>
      <c r="AS19" s="470">
        <v>1420497.9</v>
      </c>
      <c r="AT19" s="470">
        <v>2333748.0999999996</v>
      </c>
      <c r="AU19" s="470">
        <v>1263005.4500000002</v>
      </c>
      <c r="AV19" s="470">
        <v>1044549.21</v>
      </c>
      <c r="AW19" s="470">
        <v>4585463.6900000004</v>
      </c>
      <c r="AX19" s="470">
        <v>435378.87</v>
      </c>
      <c r="AY19" s="470">
        <v>2210000</v>
      </c>
      <c r="AZ19" s="470">
        <v>0</v>
      </c>
      <c r="BA19" s="470">
        <v>0</v>
      </c>
      <c r="BB19" s="470">
        <v>1446000</v>
      </c>
      <c r="BC19" s="470">
        <v>125003092.17</v>
      </c>
      <c r="BD19" s="470">
        <v>15802959.529999999</v>
      </c>
      <c r="BE19" s="470">
        <v>40017.230000000003</v>
      </c>
      <c r="BF19" s="470">
        <v>172619.04</v>
      </c>
      <c r="BG19" s="470">
        <v>224739</v>
      </c>
      <c r="BH19" s="470">
        <v>0</v>
      </c>
      <c r="BI19" s="470">
        <v>767528.75</v>
      </c>
      <c r="BJ19" s="470">
        <v>142910.12</v>
      </c>
      <c r="BK19" s="470">
        <v>196521453.43000001</v>
      </c>
      <c r="BL19" s="470">
        <v>933200</v>
      </c>
      <c r="BM19" s="470">
        <v>0</v>
      </c>
      <c r="BN19" s="470">
        <v>10272075</v>
      </c>
      <c r="BO19" s="470">
        <v>0</v>
      </c>
      <c r="BP19" s="470">
        <v>1006411.56</v>
      </c>
      <c r="BQ19" s="470">
        <v>2152322</v>
      </c>
      <c r="BR19" s="470">
        <v>1059933</v>
      </c>
      <c r="BS19" s="470">
        <v>399999.93</v>
      </c>
      <c r="BT19" s="470">
        <v>0</v>
      </c>
      <c r="BU19" s="335">
        <v>727911316.37</v>
      </c>
      <c r="BV19" s="336"/>
      <c r="BW19" s="336"/>
      <c r="BX19" s="336"/>
      <c r="BY19" s="336"/>
      <c r="BZ19" s="336"/>
      <c r="CA19" s="336"/>
      <c r="CB19" s="336"/>
      <c r="CC19" s="336"/>
      <c r="CD19" s="336"/>
      <c r="CE19" s="336"/>
      <c r="CF19" s="336"/>
      <c r="CG19" s="336"/>
      <c r="CH19" s="336"/>
      <c r="CI19" s="336"/>
      <c r="CJ19" s="336"/>
    </row>
    <row r="20" spans="1:88" s="288" customFormat="1">
      <c r="A20" s="322" t="s">
        <v>149</v>
      </c>
      <c r="B20" s="309">
        <v>6525190</v>
      </c>
      <c r="C20" s="309">
        <v>1147715</v>
      </c>
      <c r="D20" s="309">
        <v>20198362</v>
      </c>
      <c r="E20" s="309">
        <v>8053121.6299999999</v>
      </c>
      <c r="F20" s="309">
        <v>18392142.57</v>
      </c>
      <c r="G20" s="309">
        <v>24874831.239999998</v>
      </c>
      <c r="H20" s="309">
        <v>25029341.739999998</v>
      </c>
      <c r="I20" s="309">
        <v>41954318.590000004</v>
      </c>
      <c r="J20" s="309">
        <v>3050272.5399999996</v>
      </c>
      <c r="K20" s="309">
        <v>888573.28</v>
      </c>
      <c r="L20" s="309">
        <v>8558135.9299999997</v>
      </c>
      <c r="M20" s="309">
        <v>880589.42</v>
      </c>
      <c r="N20" s="309">
        <v>4608456.8900000006</v>
      </c>
      <c r="O20" s="309">
        <v>140377521.64999998</v>
      </c>
      <c r="P20" s="309">
        <v>15202878.310000001</v>
      </c>
      <c r="Q20" s="309">
        <v>52099684.570000008</v>
      </c>
      <c r="R20" s="309">
        <v>13506849.27</v>
      </c>
      <c r="S20" s="309">
        <v>2682402.02</v>
      </c>
      <c r="T20" s="309">
        <v>19320439.359999999</v>
      </c>
      <c r="U20" s="309">
        <v>27124809.98</v>
      </c>
      <c r="V20" s="309">
        <v>1056105.72</v>
      </c>
      <c r="W20" s="309">
        <v>69736030.409999996</v>
      </c>
      <c r="X20" s="309">
        <v>7625337.3499999996</v>
      </c>
      <c r="Y20" s="309">
        <v>36108975.259999998</v>
      </c>
      <c r="Z20" s="309">
        <v>7588497.7299999995</v>
      </c>
      <c r="AA20" s="309">
        <v>18767731.57</v>
      </c>
      <c r="AB20" s="309">
        <v>2337327.7000000002</v>
      </c>
      <c r="AC20" s="309">
        <v>145336258.29000002</v>
      </c>
      <c r="AD20" s="309">
        <v>284757.78999999998</v>
      </c>
      <c r="AE20" s="309">
        <v>3986114.6900000004</v>
      </c>
      <c r="AF20" s="309">
        <v>80027320.229999989</v>
      </c>
      <c r="AG20" s="309">
        <v>26961286007.139999</v>
      </c>
      <c r="AH20" s="309">
        <v>173324107.09</v>
      </c>
      <c r="AI20" s="309">
        <v>12034476.100000001</v>
      </c>
      <c r="AJ20" s="309">
        <v>2030511</v>
      </c>
      <c r="AK20" s="309">
        <v>12529621</v>
      </c>
      <c r="AL20" s="309">
        <v>37636893.769999996</v>
      </c>
      <c r="AM20" s="309">
        <v>2986071.9</v>
      </c>
      <c r="AN20" s="309">
        <v>8691954.6800000016</v>
      </c>
      <c r="AO20" s="309">
        <v>68457895.780000001</v>
      </c>
      <c r="AP20" s="309">
        <v>4901974.13</v>
      </c>
      <c r="AQ20" s="309">
        <v>14857720</v>
      </c>
      <c r="AR20" s="309">
        <v>14265592.629999999</v>
      </c>
      <c r="AS20" s="309">
        <v>23699161.139999997</v>
      </c>
      <c r="AT20" s="309">
        <v>7033477.2100000009</v>
      </c>
      <c r="AU20" s="309">
        <v>12867685.550000001</v>
      </c>
      <c r="AV20" s="309">
        <v>2991375.9699999997</v>
      </c>
      <c r="AW20" s="309">
        <v>44317484.249999993</v>
      </c>
      <c r="AX20" s="309">
        <v>6256961.3500000006</v>
      </c>
      <c r="AY20" s="309">
        <v>8491921</v>
      </c>
      <c r="AZ20" s="309">
        <v>30421492.960000001</v>
      </c>
      <c r="BA20" s="309">
        <v>2964472.3200000003</v>
      </c>
      <c r="BB20" s="309">
        <v>13126552</v>
      </c>
      <c r="BC20" s="309">
        <v>276597492.52999997</v>
      </c>
      <c r="BD20" s="309">
        <v>24920888.890000001</v>
      </c>
      <c r="BE20" s="309">
        <v>2237628.9300000002</v>
      </c>
      <c r="BF20" s="309">
        <v>3819844.37</v>
      </c>
      <c r="BG20" s="309">
        <v>3620217.37</v>
      </c>
      <c r="BH20" s="309">
        <v>13749803.75</v>
      </c>
      <c r="BI20" s="309">
        <v>23228404.379999999</v>
      </c>
      <c r="BJ20" s="309">
        <v>3688261.4899999998</v>
      </c>
      <c r="BK20" s="309">
        <v>785381178.13000011</v>
      </c>
      <c r="BL20" s="309">
        <v>48349297</v>
      </c>
      <c r="BM20" s="309">
        <v>1945801.26</v>
      </c>
      <c r="BN20" s="309">
        <v>47631850</v>
      </c>
      <c r="BO20" s="309">
        <v>6812227</v>
      </c>
      <c r="BP20" s="309">
        <v>3145537.75</v>
      </c>
      <c r="BQ20" s="309">
        <v>3887908</v>
      </c>
      <c r="BR20" s="309">
        <v>8764211</v>
      </c>
      <c r="BS20" s="309">
        <v>17600904.82</v>
      </c>
      <c r="BT20" s="309">
        <v>7107002.4399999995</v>
      </c>
      <c r="BU20" s="263">
        <v>29554991960.809994</v>
      </c>
      <c r="BV20" s="190"/>
    </row>
    <row r="21" spans="1:88" s="288" customFormat="1" ht="20.100000000000001" customHeight="1">
      <c r="A21" s="257" t="s">
        <v>62</v>
      </c>
      <c r="B21" s="307">
        <v>52000000</v>
      </c>
      <c r="C21" s="307">
        <v>187617.28</v>
      </c>
      <c r="D21" s="307">
        <v>23918540</v>
      </c>
      <c r="E21" s="307">
        <v>0</v>
      </c>
      <c r="F21" s="307">
        <v>17022603.060000002</v>
      </c>
      <c r="G21" s="307">
        <v>14184769.18</v>
      </c>
      <c r="H21" s="307">
        <v>85000000</v>
      </c>
      <c r="I21" s="307">
        <v>16050000</v>
      </c>
      <c r="J21" s="307">
        <v>4255111.21</v>
      </c>
      <c r="K21" s="307">
        <v>0</v>
      </c>
      <c r="L21" s="307">
        <v>11950729.75</v>
      </c>
      <c r="M21" s="307">
        <v>0</v>
      </c>
      <c r="N21" s="307">
        <v>5100000</v>
      </c>
      <c r="O21" s="307">
        <v>60000000</v>
      </c>
      <c r="P21" s="307">
        <v>0</v>
      </c>
      <c r="Q21" s="307">
        <v>51000000</v>
      </c>
      <c r="R21" s="307">
        <v>18038524.240000002</v>
      </c>
      <c r="S21" s="307">
        <v>2400000</v>
      </c>
      <c r="T21" s="307">
        <v>17212217.77</v>
      </c>
      <c r="U21" s="307">
        <v>14220869.470000001</v>
      </c>
      <c r="V21" s="307">
        <v>0</v>
      </c>
      <c r="W21" s="307">
        <v>816549.74</v>
      </c>
      <c r="X21" s="307">
        <v>4760755.34</v>
      </c>
      <c r="Y21" s="307">
        <v>95000000</v>
      </c>
      <c r="Z21" s="307">
        <v>0</v>
      </c>
      <c r="AA21" s="307">
        <v>9258401.9800000004</v>
      </c>
      <c r="AB21" s="307">
        <v>1250000</v>
      </c>
      <c r="AC21" s="307">
        <v>0</v>
      </c>
      <c r="AD21" s="307">
        <v>0</v>
      </c>
      <c r="AE21" s="307">
        <v>663216.5</v>
      </c>
      <c r="AF21" s="307">
        <v>193000000</v>
      </c>
      <c r="AG21" s="307">
        <v>3000904582</v>
      </c>
      <c r="AH21" s="307">
        <v>0</v>
      </c>
      <c r="AI21" s="307">
        <v>30819711.120000001</v>
      </c>
      <c r="AJ21" s="307">
        <v>4510946</v>
      </c>
      <c r="AK21" s="307">
        <v>17309178</v>
      </c>
      <c r="AL21" s="307">
        <v>3990231.94</v>
      </c>
      <c r="AM21" s="307">
        <v>9887390.9199999999</v>
      </c>
      <c r="AN21" s="307">
        <v>6186386.6100000003</v>
      </c>
      <c r="AO21" s="307">
        <v>96130000</v>
      </c>
      <c r="AP21" s="307">
        <v>3862715.74</v>
      </c>
      <c r="AQ21" s="307">
        <v>50857464</v>
      </c>
      <c r="AR21" s="307">
        <v>30117076</v>
      </c>
      <c r="AS21" s="307">
        <v>34441571.780000001</v>
      </c>
      <c r="AT21" s="307">
        <v>916666.7</v>
      </c>
      <c r="AU21" s="307">
        <v>10352248.51</v>
      </c>
      <c r="AV21" s="307">
        <v>3964065.64</v>
      </c>
      <c r="AW21" s="307">
        <v>20278482.489999998</v>
      </c>
      <c r="AX21" s="307">
        <v>10505199.74</v>
      </c>
      <c r="AY21" s="307">
        <v>735000</v>
      </c>
      <c r="AZ21" s="307">
        <v>22966099</v>
      </c>
      <c r="BA21" s="307">
        <v>5585838</v>
      </c>
      <c r="BB21" s="307">
        <v>42309286</v>
      </c>
      <c r="BC21" s="307">
        <v>347408035.56999999</v>
      </c>
      <c r="BD21" s="307">
        <v>23846497.710000001</v>
      </c>
      <c r="BE21" s="307">
        <v>18591.38</v>
      </c>
      <c r="BF21" s="307">
        <v>516670.62</v>
      </c>
      <c r="BG21" s="307">
        <v>1500297.71</v>
      </c>
      <c r="BH21" s="307">
        <v>3500000</v>
      </c>
      <c r="BI21" s="307">
        <v>20138195.550000001</v>
      </c>
      <c r="BJ21" s="307">
        <v>258746.94</v>
      </c>
      <c r="BK21" s="307">
        <v>0</v>
      </c>
      <c r="BL21" s="307">
        <v>54653077</v>
      </c>
      <c r="BM21" s="307">
        <v>0</v>
      </c>
      <c r="BN21" s="307">
        <v>101898336</v>
      </c>
      <c r="BO21" s="307">
        <v>0</v>
      </c>
      <c r="BP21" s="307">
        <v>4203599.6100000003</v>
      </c>
      <c r="BQ21" s="307">
        <v>3012082</v>
      </c>
      <c r="BR21" s="307">
        <v>13222943</v>
      </c>
      <c r="BS21" s="307">
        <v>4000000.2</v>
      </c>
      <c r="BT21" s="307">
        <v>0</v>
      </c>
      <c r="BU21" s="263">
        <v>4682097118.999999</v>
      </c>
    </row>
    <row r="22" spans="1:88" s="288" customFormat="1">
      <c r="A22" s="257" t="s">
        <v>232</v>
      </c>
      <c r="B22" s="307">
        <v>0</v>
      </c>
      <c r="C22" s="307">
        <v>342000</v>
      </c>
      <c r="D22" s="307">
        <v>0</v>
      </c>
      <c r="E22" s="307">
        <v>8000000</v>
      </c>
      <c r="F22" s="307">
        <v>24189168</v>
      </c>
      <c r="G22" s="307">
        <v>47878608</v>
      </c>
      <c r="H22" s="307">
        <v>0</v>
      </c>
      <c r="I22" s="307">
        <v>20000000</v>
      </c>
      <c r="J22" s="307">
        <v>5046753.21</v>
      </c>
      <c r="K22" s="307">
        <v>0</v>
      </c>
      <c r="L22" s="307">
        <v>0</v>
      </c>
      <c r="M22" s="307">
        <v>0</v>
      </c>
      <c r="N22" s="307">
        <v>0</v>
      </c>
      <c r="O22" s="307">
        <v>334000000</v>
      </c>
      <c r="P22" s="307">
        <v>47523325.729999997</v>
      </c>
      <c r="Q22" s="307">
        <v>0</v>
      </c>
      <c r="R22" s="307">
        <v>0</v>
      </c>
      <c r="S22" s="307">
        <v>1524510.75</v>
      </c>
      <c r="T22" s="307">
        <v>373943</v>
      </c>
      <c r="U22" s="307">
        <v>0</v>
      </c>
      <c r="V22" s="307">
        <v>0</v>
      </c>
      <c r="W22" s="307">
        <v>0</v>
      </c>
      <c r="X22" s="307">
        <v>5782746.0099999998</v>
      </c>
      <c r="Y22" s="307">
        <v>0</v>
      </c>
      <c r="Z22" s="307">
        <v>17966269</v>
      </c>
      <c r="AA22" s="307">
        <v>16141969.359999999</v>
      </c>
      <c r="AB22" s="307">
        <v>0</v>
      </c>
      <c r="AC22" s="307">
        <v>190000000</v>
      </c>
      <c r="AD22" s="307">
        <v>0</v>
      </c>
      <c r="AE22" s="307">
        <v>0</v>
      </c>
      <c r="AF22" s="307">
        <v>0</v>
      </c>
      <c r="AG22" s="307">
        <v>0</v>
      </c>
      <c r="AH22" s="307">
        <v>447185000</v>
      </c>
      <c r="AI22" s="307">
        <v>0</v>
      </c>
      <c r="AJ22" s="307">
        <v>0</v>
      </c>
      <c r="AK22" s="307">
        <v>10880619</v>
      </c>
      <c r="AL22" s="307">
        <v>76962142</v>
      </c>
      <c r="AM22" s="307">
        <v>0</v>
      </c>
      <c r="AN22" s="307">
        <v>0</v>
      </c>
      <c r="AO22" s="307">
        <v>0</v>
      </c>
      <c r="AP22" s="307">
        <v>0</v>
      </c>
      <c r="AQ22" s="307">
        <v>0</v>
      </c>
      <c r="AR22" s="307">
        <v>2473010.2599999998</v>
      </c>
      <c r="AS22" s="307">
        <v>25605089.719999999</v>
      </c>
      <c r="AT22" s="307">
        <v>7788942.4100000001</v>
      </c>
      <c r="AU22" s="307">
        <v>19511601</v>
      </c>
      <c r="AV22" s="307">
        <v>0</v>
      </c>
      <c r="AW22" s="307">
        <v>70310869.150000006</v>
      </c>
      <c r="AX22" s="307">
        <v>0</v>
      </c>
      <c r="AY22" s="307">
        <v>9762000</v>
      </c>
      <c r="AZ22" s="307">
        <v>23064000</v>
      </c>
      <c r="BA22" s="307">
        <v>0</v>
      </c>
      <c r="BB22" s="307">
        <v>1510000</v>
      </c>
      <c r="BC22" s="307">
        <v>182429859.31</v>
      </c>
      <c r="BD22" s="307">
        <v>26534040</v>
      </c>
      <c r="BE22" s="307">
        <v>2705168.48</v>
      </c>
      <c r="BF22" s="307">
        <v>1163352.49</v>
      </c>
      <c r="BG22" s="307">
        <v>0</v>
      </c>
      <c r="BH22" s="307">
        <v>7714426</v>
      </c>
      <c r="BI22" s="307">
        <v>26490500.039999999</v>
      </c>
      <c r="BJ22" s="307">
        <v>0</v>
      </c>
      <c r="BK22" s="307">
        <v>1875984002.78</v>
      </c>
      <c r="BL22" s="307">
        <v>74688000</v>
      </c>
      <c r="BM22" s="307">
        <v>3593268.52</v>
      </c>
      <c r="BN22" s="307">
        <v>0</v>
      </c>
      <c r="BO22" s="307">
        <v>13499953</v>
      </c>
      <c r="BP22" s="307">
        <v>0</v>
      </c>
      <c r="BQ22" s="307">
        <v>0</v>
      </c>
      <c r="BR22" s="307">
        <v>5260461</v>
      </c>
      <c r="BS22" s="307">
        <v>28337942.109999999</v>
      </c>
      <c r="BT22" s="307">
        <v>23377554.989999998</v>
      </c>
      <c r="BU22" s="263">
        <v>3685601095.3199997</v>
      </c>
    </row>
    <row r="23" spans="1:88" s="288" customFormat="1">
      <c r="A23" s="257" t="s">
        <v>286</v>
      </c>
      <c r="B23" s="307">
        <v>1613930.3599999999</v>
      </c>
      <c r="C23" s="307">
        <v>144620.97</v>
      </c>
      <c r="D23" s="307">
        <v>3024683</v>
      </c>
      <c r="E23" s="307">
        <v>4184111.1500000004</v>
      </c>
      <c r="F23" s="307">
        <v>5129688.76</v>
      </c>
      <c r="G23" s="307">
        <v>4466574.03</v>
      </c>
      <c r="H23" s="307">
        <v>11201696.479999999</v>
      </c>
      <c r="I23" s="307">
        <v>3585706.33</v>
      </c>
      <c r="J23" s="307">
        <v>394314.58</v>
      </c>
      <c r="K23" s="307">
        <v>371174.48</v>
      </c>
      <c r="L23" s="307">
        <v>3748066.1</v>
      </c>
      <c r="M23" s="307">
        <v>100292.31</v>
      </c>
      <c r="N23" s="307">
        <v>2444546.16</v>
      </c>
      <c r="O23" s="307">
        <v>28361282.520000003</v>
      </c>
      <c r="P23" s="307">
        <v>6620096.7300000004</v>
      </c>
      <c r="Q23" s="307">
        <v>20904852.450000003</v>
      </c>
      <c r="R23" s="307">
        <v>3053245.05</v>
      </c>
      <c r="S23" s="307">
        <v>293586.51</v>
      </c>
      <c r="T23" s="307">
        <v>5176366.8499999996</v>
      </c>
      <c r="U23" s="307">
        <v>923785.96999999986</v>
      </c>
      <c r="V23" s="307">
        <v>440305.65</v>
      </c>
      <c r="W23" s="307">
        <v>5593107.0099999998</v>
      </c>
      <c r="X23" s="307">
        <v>549625.16999999993</v>
      </c>
      <c r="Y23" s="307">
        <v>6804714.4399999995</v>
      </c>
      <c r="Z23" s="307">
        <v>4765432.12</v>
      </c>
      <c r="AA23" s="307">
        <v>1689384.3699999999</v>
      </c>
      <c r="AB23" s="307">
        <v>193321.47</v>
      </c>
      <c r="AC23" s="307">
        <v>14294058.25</v>
      </c>
      <c r="AD23" s="307">
        <v>51215.009999999995</v>
      </c>
      <c r="AE23" s="307">
        <v>357605.79000000004</v>
      </c>
      <c r="AF23" s="307">
        <v>16041571.58</v>
      </c>
      <c r="AG23" s="307">
        <v>128634105.91</v>
      </c>
      <c r="AH23" s="307">
        <v>40106544.370000005</v>
      </c>
      <c r="AI23" s="307">
        <v>1127850.05</v>
      </c>
      <c r="AJ23" s="307">
        <v>1078671</v>
      </c>
      <c r="AK23" s="307">
        <v>8823625</v>
      </c>
      <c r="AL23" s="307">
        <v>5852745.4500000002</v>
      </c>
      <c r="AM23" s="307">
        <v>2672277.33</v>
      </c>
      <c r="AN23" s="307">
        <v>2068975.5599999998</v>
      </c>
      <c r="AO23" s="307">
        <v>15201503.710000001</v>
      </c>
      <c r="AP23" s="307">
        <v>417910.52</v>
      </c>
      <c r="AQ23" s="307">
        <v>6489310</v>
      </c>
      <c r="AR23" s="307">
        <v>8615055.0099999998</v>
      </c>
      <c r="AS23" s="307">
        <v>15912955.59</v>
      </c>
      <c r="AT23" s="307">
        <v>2231483.92</v>
      </c>
      <c r="AU23" s="307">
        <v>4017013.6</v>
      </c>
      <c r="AV23" s="307">
        <v>420848.85</v>
      </c>
      <c r="AW23" s="307">
        <v>4184070.6300000004</v>
      </c>
      <c r="AX23" s="307">
        <v>998920.1100000001</v>
      </c>
      <c r="AY23" s="307">
        <v>4099184</v>
      </c>
      <c r="AZ23" s="307">
        <v>3157802.51</v>
      </c>
      <c r="BA23" s="307">
        <v>2715461.4499999997</v>
      </c>
      <c r="BB23" s="307">
        <v>2083018</v>
      </c>
      <c r="BC23" s="307">
        <v>44411772.460000001</v>
      </c>
      <c r="BD23" s="307">
        <v>7285828.75</v>
      </c>
      <c r="BE23" s="307">
        <v>646137.13</v>
      </c>
      <c r="BF23" s="307">
        <v>704337.25999999989</v>
      </c>
      <c r="BG23" s="307">
        <v>630711.35000000009</v>
      </c>
      <c r="BH23" s="307">
        <v>3371163.45</v>
      </c>
      <c r="BI23" s="307">
        <v>4440778.13</v>
      </c>
      <c r="BJ23" s="307">
        <v>2123919.35</v>
      </c>
      <c r="BK23" s="307">
        <v>182816696.64000002</v>
      </c>
      <c r="BL23" s="307">
        <v>9270586</v>
      </c>
      <c r="BM23" s="307">
        <v>1628023.7599999998</v>
      </c>
      <c r="BN23" s="307">
        <v>6537627</v>
      </c>
      <c r="BO23" s="307">
        <v>1274568</v>
      </c>
      <c r="BP23" s="307">
        <v>550868.55999999994</v>
      </c>
      <c r="BQ23" s="307">
        <v>582684</v>
      </c>
      <c r="BR23" s="307">
        <v>3444955</v>
      </c>
      <c r="BS23" s="307">
        <v>5879700.54</v>
      </c>
      <c r="BT23" s="307">
        <v>4768550.9499999993</v>
      </c>
      <c r="BU23" s="263">
        <v>697801202.54999995</v>
      </c>
      <c r="BV23" s="190"/>
    </row>
    <row r="24" spans="1:88" s="288" customFormat="1" ht="14.25" customHeight="1">
      <c r="A24" s="257" t="s">
        <v>237</v>
      </c>
      <c r="B24" s="307">
        <v>0</v>
      </c>
      <c r="C24" s="307">
        <v>122872.9</v>
      </c>
      <c r="D24" s="307">
        <v>1257114</v>
      </c>
      <c r="E24" s="307">
        <v>179386.32</v>
      </c>
      <c r="F24" s="307">
        <v>940773.74</v>
      </c>
      <c r="G24" s="307">
        <v>2243023.58</v>
      </c>
      <c r="H24" s="307">
        <v>9291789.7599999998</v>
      </c>
      <c r="I24" s="307">
        <v>0</v>
      </c>
      <c r="J24" s="307">
        <v>803418.34</v>
      </c>
      <c r="K24" s="307">
        <v>25053.61</v>
      </c>
      <c r="L24" s="307">
        <v>281455.53999999998</v>
      </c>
      <c r="M24" s="307">
        <v>21662.76</v>
      </c>
      <c r="N24" s="307">
        <v>1261775.58</v>
      </c>
      <c r="O24" s="307">
        <v>45980342.439999998</v>
      </c>
      <c r="P24" s="307">
        <v>2645909.4300000002</v>
      </c>
      <c r="Q24" s="307">
        <v>13613237.01</v>
      </c>
      <c r="R24" s="307">
        <v>1050138.07</v>
      </c>
      <c r="S24" s="307">
        <v>316591.29000000004</v>
      </c>
      <c r="T24" s="307">
        <v>843021.42</v>
      </c>
      <c r="U24" s="307">
        <v>1663396.5</v>
      </c>
      <c r="V24" s="307">
        <v>1618476.01</v>
      </c>
      <c r="W24" s="307">
        <v>1181878.95</v>
      </c>
      <c r="X24" s="307">
        <v>4221179.12</v>
      </c>
      <c r="Y24" s="307">
        <v>3265919.99</v>
      </c>
      <c r="Z24" s="307">
        <v>431787.12</v>
      </c>
      <c r="AA24" s="307">
        <v>3909334.91</v>
      </c>
      <c r="AB24" s="307">
        <v>83680.59</v>
      </c>
      <c r="AC24" s="307">
        <v>30114476.260000002</v>
      </c>
      <c r="AD24" s="307">
        <v>0</v>
      </c>
      <c r="AE24" s="307">
        <v>449515.41000000003</v>
      </c>
      <c r="AF24" s="307">
        <v>25937382.620000001</v>
      </c>
      <c r="AG24" s="307">
        <v>99146365.959999993</v>
      </c>
      <c r="AH24" s="307">
        <v>18313603.760000002</v>
      </c>
      <c r="AI24" s="307">
        <v>296759.67999999999</v>
      </c>
      <c r="AJ24" s="307">
        <v>60647</v>
      </c>
      <c r="AK24" s="307">
        <v>1268263</v>
      </c>
      <c r="AL24" s="307">
        <v>5317989.1100000003</v>
      </c>
      <c r="AM24" s="307">
        <v>156404.75</v>
      </c>
      <c r="AN24" s="307">
        <v>312044.21999999997</v>
      </c>
      <c r="AO24" s="307">
        <v>15484391.34</v>
      </c>
      <c r="AP24" s="307">
        <v>352078.43</v>
      </c>
      <c r="AQ24" s="307">
        <v>4062813</v>
      </c>
      <c r="AR24" s="307">
        <v>2764264.1</v>
      </c>
      <c r="AS24" s="307">
        <v>89562.01</v>
      </c>
      <c r="AT24" s="307">
        <v>1066765.18</v>
      </c>
      <c r="AU24" s="307">
        <v>3225857.46</v>
      </c>
      <c r="AV24" s="307">
        <v>78486.94</v>
      </c>
      <c r="AW24" s="307">
        <v>24395805.670000002</v>
      </c>
      <c r="AX24" s="307">
        <v>691964.18</v>
      </c>
      <c r="AY24" s="307">
        <v>453335</v>
      </c>
      <c r="AZ24" s="307">
        <v>4455987.2799999993</v>
      </c>
      <c r="BA24" s="307">
        <v>213208.77</v>
      </c>
      <c r="BB24" s="307">
        <v>1237164</v>
      </c>
      <c r="BC24" s="307">
        <v>181964558.69</v>
      </c>
      <c r="BD24" s="307">
        <v>0</v>
      </c>
      <c r="BE24" s="307">
        <v>110344.33</v>
      </c>
      <c r="BF24" s="307">
        <v>207535.52</v>
      </c>
      <c r="BG24" s="307">
        <v>187240.94</v>
      </c>
      <c r="BH24" s="307">
        <v>293977.34000000003</v>
      </c>
      <c r="BI24" s="307">
        <v>141585.16</v>
      </c>
      <c r="BJ24" s="307">
        <v>2424230</v>
      </c>
      <c r="BK24" s="307">
        <v>117877626.13</v>
      </c>
      <c r="BL24" s="307">
        <v>12452167</v>
      </c>
      <c r="BM24" s="307">
        <v>129476.72</v>
      </c>
      <c r="BN24" s="307">
        <v>4322688</v>
      </c>
      <c r="BO24" s="307">
        <v>1547444</v>
      </c>
      <c r="BP24" s="307">
        <v>199382.87</v>
      </c>
      <c r="BQ24" s="307">
        <v>405261</v>
      </c>
      <c r="BR24" s="307">
        <v>701492</v>
      </c>
      <c r="BS24" s="307">
        <v>1178368.6200000001</v>
      </c>
      <c r="BT24" s="307">
        <v>2286413.62</v>
      </c>
      <c r="BU24" s="263">
        <v>663628146.05000007</v>
      </c>
    </row>
    <row r="25" spans="1:88" s="288" customFormat="1">
      <c r="A25" s="257" t="s">
        <v>140</v>
      </c>
      <c r="B25" s="307">
        <v>6609600.2300000004</v>
      </c>
      <c r="C25" s="307">
        <v>0</v>
      </c>
      <c r="D25" s="307">
        <v>9494144</v>
      </c>
      <c r="E25" s="307">
        <v>805815.83</v>
      </c>
      <c r="F25" s="307">
        <v>2110420</v>
      </c>
      <c r="G25" s="307">
        <v>4447707</v>
      </c>
      <c r="H25" s="307">
        <v>2277521</v>
      </c>
      <c r="I25" s="307">
        <v>7402200.0599999996</v>
      </c>
      <c r="J25" s="307">
        <v>164416</v>
      </c>
      <c r="K25" s="307">
        <v>0</v>
      </c>
      <c r="L25" s="307">
        <v>328535</v>
      </c>
      <c r="M25" s="307">
        <v>0</v>
      </c>
      <c r="N25" s="307">
        <v>581577</v>
      </c>
      <c r="O25" s="307">
        <v>6072585.8399999999</v>
      </c>
      <c r="P25" s="307">
        <v>2707958</v>
      </c>
      <c r="Q25" s="307">
        <v>50923370.560000002</v>
      </c>
      <c r="R25" s="307">
        <v>653100</v>
      </c>
      <c r="S25" s="307">
        <v>0</v>
      </c>
      <c r="T25" s="307">
        <v>3989736.11</v>
      </c>
      <c r="U25" s="307">
        <v>1379334</v>
      </c>
      <c r="V25" s="307">
        <v>0</v>
      </c>
      <c r="W25" s="307">
        <v>22706280</v>
      </c>
      <c r="X25" s="307">
        <v>0</v>
      </c>
      <c r="Y25" s="307">
        <v>9814230.4800000004</v>
      </c>
      <c r="Z25" s="307">
        <v>0</v>
      </c>
      <c r="AA25" s="307">
        <v>728685.05</v>
      </c>
      <c r="AB25" s="307">
        <v>0</v>
      </c>
      <c r="AC25" s="307">
        <v>29760400</v>
      </c>
      <c r="AD25" s="307">
        <v>0</v>
      </c>
      <c r="AE25" s="307">
        <v>0</v>
      </c>
      <c r="AF25" s="307">
        <v>4324000</v>
      </c>
      <c r="AG25" s="307">
        <v>861527743</v>
      </c>
      <c r="AH25" s="307">
        <v>10707093.43</v>
      </c>
      <c r="AI25" s="307">
        <v>163498</v>
      </c>
      <c r="AJ25" s="307">
        <v>257800</v>
      </c>
      <c r="AK25" s="307">
        <v>1024617</v>
      </c>
      <c r="AL25" s="307">
        <v>5874827.4299999997</v>
      </c>
      <c r="AM25" s="307">
        <v>395709</v>
      </c>
      <c r="AN25" s="307">
        <v>0</v>
      </c>
      <c r="AO25" s="307">
        <v>12313500</v>
      </c>
      <c r="AP25" s="307">
        <v>77290</v>
      </c>
      <c r="AQ25" s="307">
        <v>304086</v>
      </c>
      <c r="AR25" s="307">
        <v>813116.76</v>
      </c>
      <c r="AS25" s="307">
        <v>2504100</v>
      </c>
      <c r="AT25" s="307">
        <v>396206.11</v>
      </c>
      <c r="AU25" s="307">
        <v>4690824.28</v>
      </c>
      <c r="AV25" s="307">
        <v>72970.649999999994</v>
      </c>
      <c r="AW25" s="307">
        <v>8235887.6200000001</v>
      </c>
      <c r="AX25" s="307">
        <v>356886</v>
      </c>
      <c r="AY25" s="307">
        <v>659213</v>
      </c>
      <c r="AZ25" s="307">
        <v>11779208.08</v>
      </c>
      <c r="BA25" s="307">
        <v>190866</v>
      </c>
      <c r="BB25" s="307">
        <v>43924</v>
      </c>
      <c r="BC25" s="307">
        <v>18308585</v>
      </c>
      <c r="BD25" s="307">
        <v>0</v>
      </c>
      <c r="BE25" s="307">
        <v>168422</v>
      </c>
      <c r="BF25" s="307">
        <v>28608.1</v>
      </c>
      <c r="BG25" s="307">
        <v>96955</v>
      </c>
      <c r="BH25" s="307">
        <v>1235576.27</v>
      </c>
      <c r="BI25" s="307">
        <v>2599870.62</v>
      </c>
      <c r="BJ25" s="307">
        <v>0</v>
      </c>
      <c r="BK25" s="307">
        <v>295351821.36000001</v>
      </c>
      <c r="BL25" s="307">
        <v>0</v>
      </c>
      <c r="BM25" s="307">
        <v>0</v>
      </c>
      <c r="BN25" s="307">
        <v>4553372</v>
      </c>
      <c r="BO25" s="307">
        <v>1583297</v>
      </c>
      <c r="BP25" s="307">
        <v>144261</v>
      </c>
      <c r="BQ25" s="307">
        <v>303457</v>
      </c>
      <c r="BR25" s="307">
        <v>398965</v>
      </c>
      <c r="BS25" s="307">
        <v>0</v>
      </c>
      <c r="BT25" s="307">
        <v>1163519</v>
      </c>
      <c r="BU25" s="263">
        <v>1415607691.8699994</v>
      </c>
    </row>
    <row r="26" spans="1:88" s="289" customFormat="1">
      <c r="A26" s="257" t="s">
        <v>270</v>
      </c>
      <c r="B26" s="470">
        <v>0</v>
      </c>
      <c r="C26" s="470">
        <v>103679</v>
      </c>
      <c r="D26" s="470">
        <v>0</v>
      </c>
      <c r="E26" s="470">
        <v>0</v>
      </c>
      <c r="F26" s="470">
        <v>0</v>
      </c>
      <c r="G26" s="470">
        <v>0</v>
      </c>
      <c r="H26" s="470">
        <v>0</v>
      </c>
      <c r="I26" s="470">
        <v>1775934.09</v>
      </c>
      <c r="J26" s="470">
        <v>0</v>
      </c>
      <c r="K26" s="470">
        <v>0</v>
      </c>
      <c r="L26" s="470">
        <v>0</v>
      </c>
      <c r="M26" s="470">
        <v>0</v>
      </c>
      <c r="N26" s="470">
        <v>0</v>
      </c>
      <c r="O26" s="470">
        <v>0</v>
      </c>
      <c r="P26" s="470">
        <v>0</v>
      </c>
      <c r="Q26" s="470">
        <v>0</v>
      </c>
      <c r="R26" s="470">
        <v>339000</v>
      </c>
      <c r="S26" s="470">
        <v>49518</v>
      </c>
      <c r="T26" s="470">
        <v>0</v>
      </c>
      <c r="U26" s="470">
        <v>0</v>
      </c>
      <c r="V26" s="470">
        <v>176336</v>
      </c>
      <c r="W26" s="470">
        <v>9472574.0099999998</v>
      </c>
      <c r="X26" s="470">
        <v>225808</v>
      </c>
      <c r="Y26" s="470">
        <v>0</v>
      </c>
      <c r="Z26" s="470">
        <v>0</v>
      </c>
      <c r="AA26" s="470">
        <v>4812824</v>
      </c>
      <c r="AB26" s="470">
        <v>0</v>
      </c>
      <c r="AC26" s="470">
        <v>0</v>
      </c>
      <c r="AD26" s="470">
        <v>66636</v>
      </c>
      <c r="AE26" s="470">
        <v>1076</v>
      </c>
      <c r="AF26" s="470">
        <v>2607217.4500000002</v>
      </c>
      <c r="AG26" s="470">
        <v>426903766.89999998</v>
      </c>
      <c r="AH26" s="470">
        <v>0</v>
      </c>
      <c r="AI26" s="470">
        <v>0</v>
      </c>
      <c r="AJ26" s="470">
        <v>0</v>
      </c>
      <c r="AK26" s="470">
        <v>0</v>
      </c>
      <c r="AL26" s="470">
        <v>0</v>
      </c>
      <c r="AM26" s="470">
        <v>0</v>
      </c>
      <c r="AN26" s="470">
        <v>0</v>
      </c>
      <c r="AO26" s="470">
        <v>0</v>
      </c>
      <c r="AP26" s="470">
        <v>0</v>
      </c>
      <c r="AQ26" s="470">
        <v>1193448</v>
      </c>
      <c r="AR26" s="470">
        <v>0</v>
      </c>
      <c r="AS26" s="470">
        <v>1480008</v>
      </c>
      <c r="AT26" s="470">
        <v>0</v>
      </c>
      <c r="AU26" s="470">
        <v>4086015.19</v>
      </c>
      <c r="AV26" s="470">
        <v>0</v>
      </c>
      <c r="AW26" s="470">
        <v>0</v>
      </c>
      <c r="AX26" s="470">
        <v>370000</v>
      </c>
      <c r="AY26" s="470">
        <v>0</v>
      </c>
      <c r="AZ26" s="470">
        <v>0</v>
      </c>
      <c r="BA26" s="470">
        <v>0</v>
      </c>
      <c r="BB26" s="470">
        <v>0</v>
      </c>
      <c r="BC26" s="470">
        <v>5520700.6500000004</v>
      </c>
      <c r="BD26" s="470">
        <v>0</v>
      </c>
      <c r="BE26" s="470">
        <v>0</v>
      </c>
      <c r="BF26" s="470">
        <v>0</v>
      </c>
      <c r="BG26" s="470">
        <v>0</v>
      </c>
      <c r="BH26" s="470">
        <v>1130753</v>
      </c>
      <c r="BI26" s="470">
        <v>0</v>
      </c>
      <c r="BJ26" s="470">
        <v>0</v>
      </c>
      <c r="BK26" s="470">
        <v>98928963</v>
      </c>
      <c r="BL26" s="470">
        <v>4025295</v>
      </c>
      <c r="BM26" s="470">
        <v>0</v>
      </c>
      <c r="BN26" s="470">
        <v>0</v>
      </c>
      <c r="BO26" s="470">
        <v>0</v>
      </c>
      <c r="BP26" s="470">
        <v>281000</v>
      </c>
      <c r="BQ26" s="470">
        <v>20439</v>
      </c>
      <c r="BR26" s="470">
        <v>1821000</v>
      </c>
      <c r="BS26" s="470">
        <v>0</v>
      </c>
      <c r="BT26" s="470">
        <v>0.18</v>
      </c>
      <c r="BU26" s="290">
        <v>565391991.46999991</v>
      </c>
      <c r="BV26" s="288"/>
      <c r="BW26" s="288"/>
      <c r="BX26" s="288"/>
      <c r="BY26" s="288"/>
      <c r="BZ26" s="288"/>
      <c r="CA26" s="288"/>
      <c r="CB26" s="288"/>
      <c r="CC26" s="288"/>
      <c r="CD26" s="288"/>
      <c r="CE26" s="288"/>
      <c r="CF26" s="288"/>
      <c r="CG26" s="288"/>
      <c r="CH26" s="288"/>
      <c r="CI26" s="288"/>
      <c r="CJ26" s="288"/>
    </row>
    <row r="27" spans="1:88" s="288" customFormat="1" ht="15" customHeight="1">
      <c r="A27" s="322" t="s">
        <v>122</v>
      </c>
      <c r="B27" s="309">
        <v>66748720.590000004</v>
      </c>
      <c r="C27" s="309">
        <v>2048505.15</v>
      </c>
      <c r="D27" s="309">
        <v>57892843</v>
      </c>
      <c r="E27" s="309">
        <v>21222434.93</v>
      </c>
      <c r="F27" s="309">
        <v>67784796.129999995</v>
      </c>
      <c r="G27" s="309">
        <v>98095513.030000001</v>
      </c>
      <c r="H27" s="309">
        <v>132800348.98</v>
      </c>
      <c r="I27" s="309">
        <v>90768159.070000008</v>
      </c>
      <c r="J27" s="309">
        <v>13714285.879999999</v>
      </c>
      <c r="K27" s="309">
        <v>1284801.3700000001</v>
      </c>
      <c r="L27" s="309">
        <v>24866922.32</v>
      </c>
      <c r="M27" s="309">
        <v>1002544.49</v>
      </c>
      <c r="N27" s="309">
        <v>13996355.630000001</v>
      </c>
      <c r="O27" s="309">
        <v>614791732.44999993</v>
      </c>
      <c r="P27" s="309">
        <v>74700168.199999988</v>
      </c>
      <c r="Q27" s="309">
        <v>188541144.59000003</v>
      </c>
      <c r="R27" s="309">
        <v>36640856.630000003</v>
      </c>
      <c r="S27" s="309">
        <v>7266608.5700000003</v>
      </c>
      <c r="T27" s="309">
        <v>46915724.509999998</v>
      </c>
      <c r="U27" s="309">
        <v>45312195.920000002</v>
      </c>
      <c r="V27" s="309">
        <v>3291223.38</v>
      </c>
      <c r="W27" s="309">
        <v>109506420.12</v>
      </c>
      <c r="X27" s="309">
        <v>23165450.990000002</v>
      </c>
      <c r="Y27" s="309">
        <v>150993840.16999999</v>
      </c>
      <c r="Z27" s="309">
        <v>30751985.970000003</v>
      </c>
      <c r="AA27" s="309">
        <v>55308331.240000002</v>
      </c>
      <c r="AB27" s="309">
        <v>3864329.7600000002</v>
      </c>
      <c r="AC27" s="309">
        <v>409505192.80000001</v>
      </c>
      <c r="AD27" s="309">
        <v>402608.8</v>
      </c>
      <c r="AE27" s="309">
        <v>5457528.3900000006</v>
      </c>
      <c r="AF27" s="309">
        <v>321937491.88</v>
      </c>
      <c r="AG27" s="309">
        <v>31478402570.91</v>
      </c>
      <c r="AH27" s="309">
        <v>689636348.64999998</v>
      </c>
      <c r="AI27" s="309">
        <v>44442294.950000003</v>
      </c>
      <c r="AJ27" s="309">
        <v>7938575</v>
      </c>
      <c r="AK27" s="309">
        <v>51835923</v>
      </c>
      <c r="AL27" s="309">
        <v>135634829.69999999</v>
      </c>
      <c r="AM27" s="309">
        <v>16097853.9</v>
      </c>
      <c r="AN27" s="309">
        <v>17259361.07</v>
      </c>
      <c r="AO27" s="309">
        <v>207587290.83000001</v>
      </c>
      <c r="AP27" s="309">
        <v>9611968.8200000003</v>
      </c>
      <c r="AQ27" s="309">
        <v>77764841</v>
      </c>
      <c r="AR27" s="309">
        <v>59048114.75999999</v>
      </c>
      <c r="AS27" s="309">
        <v>103732448.24000001</v>
      </c>
      <c r="AT27" s="309">
        <v>19433541.530000001</v>
      </c>
      <c r="AU27" s="309">
        <v>58751245.590000004</v>
      </c>
      <c r="AV27" s="309">
        <v>7527748.0500000007</v>
      </c>
      <c r="AW27" s="309">
        <v>171722599.81</v>
      </c>
      <c r="AX27" s="309">
        <v>19179931.379999999</v>
      </c>
      <c r="AY27" s="309">
        <v>24200653</v>
      </c>
      <c r="AZ27" s="309">
        <v>95844589.829999998</v>
      </c>
      <c r="BA27" s="309">
        <v>11669846.539999999</v>
      </c>
      <c r="BB27" s="309">
        <v>60309944</v>
      </c>
      <c r="BC27" s="309">
        <v>1056641004.2099999</v>
      </c>
      <c r="BD27" s="309">
        <v>82587255.349999994</v>
      </c>
      <c r="BE27" s="309">
        <v>5886292.25</v>
      </c>
      <c r="BF27" s="309">
        <v>6440348.3599999994</v>
      </c>
      <c r="BG27" s="309">
        <v>6035422.3700000001</v>
      </c>
      <c r="BH27" s="309">
        <v>30995699.809999999</v>
      </c>
      <c r="BI27" s="309">
        <v>77039333.879999995</v>
      </c>
      <c r="BJ27" s="309">
        <v>8495157.7799999993</v>
      </c>
      <c r="BK27" s="309">
        <v>3356340288.0400004</v>
      </c>
      <c r="BL27" s="309">
        <v>203438422</v>
      </c>
      <c r="BM27" s="309">
        <v>7296570.2599999988</v>
      </c>
      <c r="BN27" s="309">
        <v>164943873</v>
      </c>
      <c r="BO27" s="309">
        <v>24717489</v>
      </c>
      <c r="BP27" s="309">
        <v>8524649.7899999991</v>
      </c>
      <c r="BQ27" s="309">
        <v>8211831</v>
      </c>
      <c r="BR27" s="309">
        <v>33614027</v>
      </c>
      <c r="BS27" s="309">
        <v>56996916.289999999</v>
      </c>
      <c r="BT27" s="309">
        <v>38703041.18</v>
      </c>
      <c r="BU27" s="329">
        <v>41265119207.069992</v>
      </c>
    </row>
    <row r="28" spans="1:88" s="143" customFormat="1" ht="20.100000000000001" customHeight="1">
      <c r="A28" s="254" t="s">
        <v>64</v>
      </c>
      <c r="B28" s="470">
        <v>46627048.039999999</v>
      </c>
      <c r="C28" s="470">
        <v>2598747.6700000004</v>
      </c>
      <c r="D28" s="470">
        <v>28003138</v>
      </c>
      <c r="E28" s="470">
        <v>18554171.360000011</v>
      </c>
      <c r="F28" s="470">
        <v>41188551.440000042</v>
      </c>
      <c r="G28" s="470">
        <v>77404190.860000014</v>
      </c>
      <c r="H28" s="470">
        <v>77245727.879999995</v>
      </c>
      <c r="I28" s="470">
        <v>20981471.419999976</v>
      </c>
      <c r="J28" s="470">
        <v>8139725.1000000024</v>
      </c>
      <c r="K28" s="470">
        <v>2035073.100000001</v>
      </c>
      <c r="L28" s="470">
        <v>8800971.0500000156</v>
      </c>
      <c r="M28" s="470">
        <v>4283523.29</v>
      </c>
      <c r="N28" s="470">
        <v>8101527.9899999928</v>
      </c>
      <c r="O28" s="470">
        <v>272871014.55000001</v>
      </c>
      <c r="P28" s="470">
        <v>33856252.460000046</v>
      </c>
      <c r="Q28" s="470">
        <v>133146785.35000005</v>
      </c>
      <c r="R28" s="470">
        <v>13721086.910000015</v>
      </c>
      <c r="S28" s="470">
        <v>3024125.2100000009</v>
      </c>
      <c r="T28" s="470">
        <v>22715271.629999969</v>
      </c>
      <c r="U28" s="470">
        <v>24214793.019999988</v>
      </c>
      <c r="V28" s="470">
        <v>5960304.5700000003</v>
      </c>
      <c r="W28" s="470">
        <v>17082400.18999999</v>
      </c>
      <c r="X28" s="470">
        <v>8693575.6700000055</v>
      </c>
      <c r="Y28" s="470">
        <v>64816369.290000007</v>
      </c>
      <c r="Z28" s="470">
        <v>46077499.130000003</v>
      </c>
      <c r="AA28" s="470">
        <v>30720881.719999999</v>
      </c>
      <c r="AB28" s="470">
        <v>3096946.6400000015</v>
      </c>
      <c r="AC28" s="470">
        <v>219488003.19000012</v>
      </c>
      <c r="AD28" s="470">
        <v>939422.94000000006</v>
      </c>
      <c r="AE28" s="470">
        <v>3995604.5900000008</v>
      </c>
      <c r="AF28" s="470">
        <v>198831794.46999997</v>
      </c>
      <c r="AG28" s="470">
        <v>2678596512.4500008</v>
      </c>
      <c r="AH28" s="470">
        <v>302804101.32999974</v>
      </c>
      <c r="AI28" s="470">
        <v>17129122.599999994</v>
      </c>
      <c r="AJ28" s="470">
        <v>6520421.2500000019</v>
      </c>
      <c r="AK28" s="470">
        <v>25804613</v>
      </c>
      <c r="AL28" s="470">
        <v>135182083.62</v>
      </c>
      <c r="AM28" s="470">
        <v>9234798.5599999912</v>
      </c>
      <c r="AN28" s="470">
        <v>22363800.139999986</v>
      </c>
      <c r="AO28" s="470">
        <v>150139873.39999992</v>
      </c>
      <c r="AP28" s="470">
        <v>10663218.600000003</v>
      </c>
      <c r="AQ28" s="470">
        <v>38925202</v>
      </c>
      <c r="AR28" s="470">
        <v>46312645.920000017</v>
      </c>
      <c r="AS28" s="470">
        <v>75285162.519999981</v>
      </c>
      <c r="AT28" s="470">
        <v>15223275.139999997</v>
      </c>
      <c r="AU28" s="470">
        <v>33090961</v>
      </c>
      <c r="AV28" s="470">
        <v>3289387.079999995</v>
      </c>
      <c r="AW28" s="470">
        <v>83932444.790000036</v>
      </c>
      <c r="AX28" s="470">
        <v>9480642.5899999999</v>
      </c>
      <c r="AY28" s="470">
        <v>12636640</v>
      </c>
      <c r="AZ28" s="470">
        <v>41129970.480000004</v>
      </c>
      <c r="BA28" s="470">
        <v>7936840.4199999981</v>
      </c>
      <c r="BB28" s="470">
        <v>29478852</v>
      </c>
      <c r="BC28" s="470">
        <v>443180449.03000021</v>
      </c>
      <c r="BD28" s="470">
        <v>28638644.390000023</v>
      </c>
      <c r="BE28" s="470">
        <v>3672801.0700000003</v>
      </c>
      <c r="BF28" s="470">
        <v>4112760.54</v>
      </c>
      <c r="BG28" s="470">
        <v>2975004.8500000024</v>
      </c>
      <c r="BH28" s="470">
        <v>15794778.509999998</v>
      </c>
      <c r="BI28" s="470">
        <v>63034709.719999969</v>
      </c>
      <c r="BJ28" s="470">
        <v>10395027.639999997</v>
      </c>
      <c r="BK28" s="470">
        <v>1354509768.7599993</v>
      </c>
      <c r="BL28" s="470">
        <v>99579344</v>
      </c>
      <c r="BM28" s="470">
        <v>10869843.239999998</v>
      </c>
      <c r="BN28" s="470">
        <v>85153420</v>
      </c>
      <c r="BO28" s="470">
        <v>16104148</v>
      </c>
      <c r="BP28" s="470">
        <v>3345526.4699999983</v>
      </c>
      <c r="BQ28" s="470">
        <v>5683502</v>
      </c>
      <c r="BR28" s="470">
        <v>30143122</v>
      </c>
      <c r="BS28" s="470">
        <v>49057898.609999985</v>
      </c>
      <c r="BT28" s="470">
        <v>12272655.310000012</v>
      </c>
      <c r="BU28" s="159">
        <v>7440899971.760004</v>
      </c>
      <c r="BV28" s="142"/>
      <c r="BW28" s="142"/>
      <c r="BX28" s="142"/>
      <c r="BY28" s="142"/>
      <c r="BZ28" s="142"/>
      <c r="CA28" s="142"/>
      <c r="CB28" s="142"/>
      <c r="CC28" s="142"/>
      <c r="CD28" s="142"/>
      <c r="CE28" s="142"/>
      <c r="CF28" s="142"/>
      <c r="CG28" s="142"/>
      <c r="CH28" s="142"/>
      <c r="CI28" s="142"/>
      <c r="CJ28" s="142"/>
    </row>
    <row r="29" spans="1:88" s="29" customFormat="1" ht="14.4" thickBot="1">
      <c r="A29" s="255" t="s">
        <v>4</v>
      </c>
      <c r="B29" s="44">
        <v>113375768.63</v>
      </c>
      <c r="C29" s="44">
        <v>4647252.82</v>
      </c>
      <c r="D29" s="44">
        <v>85895981</v>
      </c>
      <c r="E29" s="44">
        <v>39776606.290000007</v>
      </c>
      <c r="F29" s="44">
        <v>108973347.57000004</v>
      </c>
      <c r="G29" s="44">
        <v>175499703.89000002</v>
      </c>
      <c r="H29" s="44">
        <v>210046076.86000001</v>
      </c>
      <c r="I29" s="44">
        <v>111749630.48999998</v>
      </c>
      <c r="J29" s="44">
        <v>21854010.98</v>
      </c>
      <c r="K29" s="44">
        <v>3319874.4700000011</v>
      </c>
      <c r="L29" s="44">
        <v>33667893.37000002</v>
      </c>
      <c r="M29" s="44">
        <v>5286067.78</v>
      </c>
      <c r="N29" s="44">
        <v>22097883.619999994</v>
      </c>
      <c r="O29" s="44">
        <v>887662747</v>
      </c>
      <c r="P29" s="44">
        <v>108556420.66000003</v>
      </c>
      <c r="Q29" s="44">
        <v>321687929.94000006</v>
      </c>
      <c r="R29" s="44">
        <v>50361943.540000021</v>
      </c>
      <c r="S29" s="44">
        <v>10290733.780000001</v>
      </c>
      <c r="T29" s="44">
        <v>69630996.139999971</v>
      </c>
      <c r="U29" s="44">
        <v>69526988.939999998</v>
      </c>
      <c r="V29" s="44">
        <v>9251527.9499999993</v>
      </c>
      <c r="W29" s="44">
        <v>126588820.31</v>
      </c>
      <c r="X29" s="44">
        <v>31859026.660000008</v>
      </c>
      <c r="Y29" s="44">
        <v>215810209.45999998</v>
      </c>
      <c r="Z29" s="44">
        <v>76829485.100000009</v>
      </c>
      <c r="AA29" s="44">
        <v>86029212.960000008</v>
      </c>
      <c r="AB29" s="44">
        <v>6961276.4000000022</v>
      </c>
      <c r="AC29" s="44">
        <v>628993195.99000013</v>
      </c>
      <c r="AD29" s="44">
        <v>1342031.74</v>
      </c>
      <c r="AE29" s="44">
        <v>9453132.9800000004</v>
      </c>
      <c r="AF29" s="44">
        <v>520769286.34999996</v>
      </c>
      <c r="AG29" s="44">
        <v>34156999083.360001</v>
      </c>
      <c r="AH29" s="44">
        <v>992440449.97999978</v>
      </c>
      <c r="AI29" s="44">
        <v>61571417.549999997</v>
      </c>
      <c r="AJ29" s="44">
        <v>14458996.250000002</v>
      </c>
      <c r="AK29" s="44">
        <v>77640536</v>
      </c>
      <c r="AL29" s="44">
        <v>270816913.31999999</v>
      </c>
      <c r="AM29" s="44">
        <v>25332652.459999993</v>
      </c>
      <c r="AN29" s="44">
        <v>39623161.209999986</v>
      </c>
      <c r="AO29" s="44">
        <v>357727164.2299999</v>
      </c>
      <c r="AP29" s="44">
        <v>20275187.420000002</v>
      </c>
      <c r="AQ29" s="44">
        <v>116690043</v>
      </c>
      <c r="AR29" s="44">
        <v>105360760.68000001</v>
      </c>
      <c r="AS29" s="44">
        <v>179017610.75999999</v>
      </c>
      <c r="AT29" s="44">
        <v>34656816.670000002</v>
      </c>
      <c r="AU29" s="44">
        <v>91842206.590000004</v>
      </c>
      <c r="AV29" s="44">
        <v>10817135.129999995</v>
      </c>
      <c r="AW29" s="44">
        <v>255655044.60000002</v>
      </c>
      <c r="AX29" s="44">
        <v>28660573.969999999</v>
      </c>
      <c r="AY29" s="44">
        <v>36837293</v>
      </c>
      <c r="AZ29" s="44">
        <v>136974560.31</v>
      </c>
      <c r="BA29" s="44">
        <v>19606686.959999997</v>
      </c>
      <c r="BB29" s="44">
        <v>89788796</v>
      </c>
      <c r="BC29" s="44">
        <v>1499821453.2400002</v>
      </c>
      <c r="BD29" s="44">
        <v>111225899.74000001</v>
      </c>
      <c r="BE29" s="44">
        <v>9559093.3200000003</v>
      </c>
      <c r="BF29" s="44">
        <v>10553108.899999999</v>
      </c>
      <c r="BG29" s="44">
        <v>9010427.2200000025</v>
      </c>
      <c r="BH29" s="44">
        <v>46790478.319999993</v>
      </c>
      <c r="BI29" s="44">
        <v>140074043.59999996</v>
      </c>
      <c r="BJ29" s="44">
        <v>18890185.419999994</v>
      </c>
      <c r="BK29" s="44">
        <v>4710850056.7999992</v>
      </c>
      <c r="BL29" s="44">
        <v>303017766</v>
      </c>
      <c r="BM29" s="44">
        <v>18166413.499999996</v>
      </c>
      <c r="BN29" s="44">
        <v>250097293</v>
      </c>
      <c r="BO29" s="44">
        <v>40821637</v>
      </c>
      <c r="BP29" s="44">
        <v>11870176.259999998</v>
      </c>
      <c r="BQ29" s="44">
        <v>13895333</v>
      </c>
      <c r="BR29" s="44">
        <v>63757149</v>
      </c>
      <c r="BS29" s="44">
        <v>106054814.89999998</v>
      </c>
      <c r="BT29" s="44">
        <v>50975696.49000001</v>
      </c>
      <c r="BU29" s="432">
        <v>48706019178.829994</v>
      </c>
      <c r="BV29" s="454"/>
      <c r="BW29" s="167"/>
      <c r="BX29" s="167"/>
      <c r="BY29" s="167"/>
      <c r="BZ29" s="167"/>
      <c r="CA29" s="167"/>
      <c r="CB29" s="167"/>
      <c r="CC29" s="167"/>
      <c r="CD29" s="167"/>
      <c r="CE29" s="167"/>
      <c r="CF29" s="167"/>
      <c r="CG29" s="167"/>
      <c r="CH29" s="167"/>
      <c r="CI29" s="167"/>
      <c r="CJ29" s="167"/>
    </row>
    <row r="30" spans="1:88" ht="14.4" thickTop="1">
      <c r="A30" s="465"/>
      <c r="AE30" s="458" t="s">
        <v>227</v>
      </c>
      <c r="AG30" s="598"/>
    </row>
    <row r="39" spans="1:73">
      <c r="D39" s="16"/>
      <c r="E39" s="16"/>
      <c r="F39" s="16"/>
      <c r="G39" s="16"/>
      <c r="H39" s="16"/>
      <c r="I39" s="16"/>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6"/>
      <c r="BE39" s="16"/>
      <c r="BF39" s="16"/>
      <c r="BG39" s="16"/>
      <c r="BH39" s="16"/>
      <c r="BI39" s="16"/>
      <c r="BJ39" s="16"/>
      <c r="BK39" s="16"/>
      <c r="BL39" s="16"/>
      <c r="BM39" s="16"/>
      <c r="BN39" s="16"/>
      <c r="BO39" s="16"/>
      <c r="BP39" s="16"/>
      <c r="BQ39" s="16"/>
      <c r="BR39" s="16"/>
      <c r="BS39" s="16"/>
      <c r="BT39" s="16"/>
      <c r="BU39" s="16"/>
    </row>
    <row r="47" spans="1:73">
      <c r="A47" s="16"/>
      <c r="D47" s="16"/>
      <c r="E47" s="16"/>
      <c r="F47" s="16"/>
      <c r="G47" s="16"/>
      <c r="H47" s="16"/>
      <c r="I47" s="16"/>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row>
    <row r="482" spans="1:73">
      <c r="A482" s="599" t="s">
        <v>87</v>
      </c>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c r="AA482" s="16"/>
      <c r="AB482" s="16"/>
      <c r="AC482" s="16"/>
      <c r="AD482" s="16"/>
      <c r="AE482" s="16"/>
      <c r="AF482" s="16"/>
      <c r="AG482" s="16"/>
      <c r="AH482" s="16"/>
      <c r="AI482" s="16"/>
      <c r="AJ482" s="16"/>
      <c r="AK482" s="16"/>
      <c r="AL482" s="16"/>
      <c r="AM482" s="16"/>
      <c r="AN482" s="16"/>
      <c r="AO482" s="16"/>
      <c r="AP482" s="16"/>
      <c r="AQ482" s="16"/>
      <c r="AR482" s="16"/>
      <c r="AS482" s="16"/>
      <c r="AT482" s="16"/>
      <c r="AU482" s="16"/>
      <c r="AV482" s="16"/>
      <c r="AW482" s="16"/>
      <c r="AX482" s="16"/>
      <c r="AY482" s="16"/>
      <c r="AZ482" s="16"/>
      <c r="BA482" s="16"/>
      <c r="BB482" s="16"/>
      <c r="BC482" s="16"/>
      <c r="BD482" s="16"/>
      <c r="BE482" s="16"/>
      <c r="BF482" s="16"/>
      <c r="BG482" s="16"/>
      <c r="BH482" s="16"/>
      <c r="BI482" s="16"/>
      <c r="BJ482" s="16"/>
      <c r="BK482" s="16"/>
      <c r="BL482" s="16"/>
      <c r="BM482" s="16"/>
      <c r="BN482" s="16"/>
      <c r="BO482" s="16"/>
      <c r="BP482" s="16"/>
      <c r="BQ482" s="16"/>
      <c r="BR482" s="16"/>
      <c r="BS482" s="16"/>
      <c r="BT482" s="16"/>
      <c r="BU482" s="16"/>
    </row>
  </sheetData>
  <phoneticPr fontId="4" type="noConversion"/>
  <printOptions verticalCentered="1"/>
  <pageMargins left="0.86614173228346458" right="0.19685039370078741" top="0.74803149606299213" bottom="0.23622047244094491" header="0.27559055118110237" footer="0.35433070866141736"/>
  <pageSetup scale="89" orientation="landscape" errors="NA" r:id="rId1"/>
  <headerFooter alignWithMargins="0">
    <oddHeader>&amp;L&amp;G &amp;R2015 Yearbook of
Electricity Distributors</oddHeader>
    <oddFooter>&amp;C&amp;P</oddFooter>
  </headerFooter>
  <rowBreaks count="1" manualBreakCount="1">
    <brk id="29" max="88" man="1"/>
  </rowBreaks>
  <colBreaks count="11" manualBreakCount="11">
    <brk id="7" max="34" man="1"/>
    <brk id="13" max="29" man="1"/>
    <brk id="19" max="29" man="1"/>
    <brk id="25" max="29" man="1"/>
    <brk id="31" max="29" man="1"/>
    <brk id="37" max="29" man="1"/>
    <brk id="43" max="29" man="1"/>
    <brk id="49" max="28" man="1"/>
    <brk id="55" max="28" man="1"/>
    <brk id="61" max="28" man="1"/>
    <brk id="67" max="28" man="1"/>
  </col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35"/>
  </sheetPr>
  <dimension ref="A1:CJ487"/>
  <sheetViews>
    <sheetView showGridLines="0" view="pageBreakPreview" zoomScaleNormal="100" zoomScaleSheetLayoutView="100" workbookViewId="0">
      <pane xSplit="1" ySplit="1" topLeftCell="B2" activePane="bottomRight" state="frozen"/>
      <selection activeCell="R29" sqref="R29"/>
      <selection pane="topRight" activeCell="R29" sqref="R29"/>
      <selection pane="bottomLeft" activeCell="R29" sqref="R29"/>
      <selection pane="bottomRight"/>
    </sheetView>
  </sheetViews>
  <sheetFormatPr defaultColWidth="14.109375" defaultRowHeight="13.8"/>
  <cols>
    <col min="1" max="1" width="37.5546875" style="46" customWidth="1"/>
    <col min="2" max="72" width="15.5546875" style="27" customWidth="1"/>
    <col min="73" max="73" width="16.5546875" style="27" customWidth="1"/>
    <col min="74" max="74" width="14.88671875" style="16" bestFit="1" customWidth="1"/>
    <col min="75" max="75" width="14.6640625" style="16" bestFit="1" customWidth="1"/>
    <col min="76" max="88" width="14.109375" style="16" customWidth="1"/>
    <col min="89" max="16384" width="14.109375" style="10"/>
  </cols>
  <sheetData>
    <row r="1" spans="1:88" s="145" customFormat="1" ht="52.8">
      <c r="A1" s="157" t="s">
        <v>315</v>
      </c>
      <c r="B1" s="150" t="s">
        <v>162</v>
      </c>
      <c r="C1" s="150" t="s">
        <v>170</v>
      </c>
      <c r="D1" s="150" t="s">
        <v>171</v>
      </c>
      <c r="E1" s="150" t="s">
        <v>172</v>
      </c>
      <c r="F1" s="150" t="s">
        <v>173</v>
      </c>
      <c r="G1" s="150" t="s">
        <v>174</v>
      </c>
      <c r="H1" s="150" t="s">
        <v>175</v>
      </c>
      <c r="I1" s="150" t="s">
        <v>163</v>
      </c>
      <c r="J1" s="150" t="s">
        <v>176</v>
      </c>
      <c r="K1" s="150" t="s">
        <v>177</v>
      </c>
      <c r="L1" s="413" t="s">
        <v>254</v>
      </c>
      <c r="M1" s="150" t="s">
        <v>178</v>
      </c>
      <c r="N1" s="150" t="s">
        <v>179</v>
      </c>
      <c r="O1" s="150" t="s">
        <v>180</v>
      </c>
      <c r="P1" s="185" t="s">
        <v>255</v>
      </c>
      <c r="Q1" s="150" t="s">
        <v>164</v>
      </c>
      <c r="R1" s="150" t="s">
        <v>181</v>
      </c>
      <c r="S1" s="150" t="s">
        <v>182</v>
      </c>
      <c r="T1" s="150" t="s">
        <v>183</v>
      </c>
      <c r="U1" s="150" t="s">
        <v>184</v>
      </c>
      <c r="V1" s="150" t="s">
        <v>185</v>
      </c>
      <c r="W1" s="150" t="s">
        <v>186</v>
      </c>
      <c r="X1" s="150" t="s">
        <v>187</v>
      </c>
      <c r="Y1" s="150" t="s">
        <v>188</v>
      </c>
      <c r="Z1" s="150" t="s">
        <v>123</v>
      </c>
      <c r="AA1" s="150" t="s">
        <v>124</v>
      </c>
      <c r="AB1" s="150" t="s">
        <v>126</v>
      </c>
      <c r="AC1" s="150" t="s">
        <v>125</v>
      </c>
      <c r="AD1" s="150" t="s">
        <v>127</v>
      </c>
      <c r="AE1" s="150" t="s">
        <v>128</v>
      </c>
      <c r="AF1" s="150" t="s">
        <v>129</v>
      </c>
      <c r="AG1" s="150" t="s">
        <v>130</v>
      </c>
      <c r="AH1" s="150" t="s">
        <v>131</v>
      </c>
      <c r="AI1" s="150" t="s">
        <v>293</v>
      </c>
      <c r="AJ1" s="150" t="s">
        <v>132</v>
      </c>
      <c r="AK1" s="150" t="s">
        <v>50</v>
      </c>
      <c r="AL1" s="150" t="s">
        <v>133</v>
      </c>
      <c r="AM1" s="150" t="s">
        <v>134</v>
      </c>
      <c r="AN1" s="150" t="s">
        <v>135</v>
      </c>
      <c r="AO1" s="150" t="s">
        <v>136</v>
      </c>
      <c r="AP1" s="150" t="s">
        <v>142</v>
      </c>
      <c r="AQ1" s="150" t="s">
        <v>143</v>
      </c>
      <c r="AR1" s="185" t="s">
        <v>256</v>
      </c>
      <c r="AS1" s="150" t="s">
        <v>51</v>
      </c>
      <c r="AT1" s="150" t="s">
        <v>144</v>
      </c>
      <c r="AU1" s="150" t="s">
        <v>189</v>
      </c>
      <c r="AV1" s="150" t="s">
        <v>190</v>
      </c>
      <c r="AW1" s="150" t="s">
        <v>191</v>
      </c>
      <c r="AX1" s="150" t="s">
        <v>192</v>
      </c>
      <c r="AY1" s="150" t="s">
        <v>193</v>
      </c>
      <c r="AZ1" s="150" t="s">
        <v>194</v>
      </c>
      <c r="BA1" s="150" t="s">
        <v>195</v>
      </c>
      <c r="BB1" s="150" t="s">
        <v>197</v>
      </c>
      <c r="BC1" s="150" t="s">
        <v>27</v>
      </c>
      <c r="BD1" s="150" t="s">
        <v>196</v>
      </c>
      <c r="BE1" s="150" t="s">
        <v>198</v>
      </c>
      <c r="BF1" s="150" t="s">
        <v>199</v>
      </c>
      <c r="BG1" s="150" t="s">
        <v>200</v>
      </c>
      <c r="BH1" s="150" t="s">
        <v>201</v>
      </c>
      <c r="BI1" s="150" t="s">
        <v>202</v>
      </c>
      <c r="BJ1" s="150" t="s">
        <v>203</v>
      </c>
      <c r="BK1" s="150" t="s">
        <v>204</v>
      </c>
      <c r="BL1" s="150" t="s">
        <v>0</v>
      </c>
      <c r="BM1" s="150" t="s">
        <v>205</v>
      </c>
      <c r="BN1" s="150" t="s">
        <v>206</v>
      </c>
      <c r="BO1" s="150" t="s">
        <v>207</v>
      </c>
      <c r="BP1" s="150" t="s">
        <v>208</v>
      </c>
      <c r="BQ1" s="150" t="s">
        <v>209</v>
      </c>
      <c r="BR1" s="150" t="s">
        <v>156</v>
      </c>
      <c r="BS1" s="150" t="s">
        <v>157</v>
      </c>
      <c r="BT1" s="150" t="s">
        <v>158</v>
      </c>
      <c r="BU1" s="150" t="s">
        <v>33</v>
      </c>
    </row>
    <row r="2" spans="1:88" s="145" customFormat="1">
      <c r="A2" s="423"/>
      <c r="B2" s="424"/>
      <c r="C2" s="424"/>
      <c r="D2" s="424"/>
      <c r="E2" s="424"/>
      <c r="F2" s="424"/>
      <c r="G2" s="424"/>
      <c r="H2" s="424"/>
      <c r="I2" s="424"/>
      <c r="J2" s="424"/>
      <c r="K2" s="424"/>
      <c r="L2" s="425"/>
      <c r="M2" s="424"/>
      <c r="N2" s="424"/>
      <c r="O2" s="424"/>
      <c r="P2" s="426"/>
      <c r="Q2" s="424"/>
      <c r="R2" s="424"/>
      <c r="S2" s="424"/>
      <c r="T2" s="424"/>
      <c r="U2" s="424"/>
      <c r="V2" s="424"/>
      <c r="W2" s="424"/>
      <c r="X2" s="424"/>
      <c r="Y2" s="424"/>
      <c r="Z2" s="424"/>
      <c r="AA2" s="424"/>
      <c r="AB2" s="424"/>
      <c r="AC2" s="424"/>
      <c r="AD2" s="424"/>
      <c r="AE2" s="424"/>
      <c r="AF2" s="424"/>
      <c r="AG2" s="424"/>
      <c r="AH2" s="424"/>
      <c r="AI2" s="424"/>
      <c r="AJ2" s="424"/>
      <c r="AK2" s="424"/>
      <c r="AL2" s="424"/>
      <c r="AM2" s="424"/>
      <c r="AN2" s="424"/>
      <c r="AO2" s="424"/>
      <c r="AP2" s="424"/>
      <c r="AQ2" s="424"/>
      <c r="AR2" s="426"/>
      <c r="AS2" s="424"/>
      <c r="AT2" s="424"/>
      <c r="AU2" s="424"/>
      <c r="AV2" s="424"/>
      <c r="AW2" s="424"/>
      <c r="AX2" s="424"/>
      <c r="AY2" s="424"/>
      <c r="AZ2" s="424"/>
      <c r="BA2" s="424"/>
      <c r="BB2" s="424"/>
      <c r="BC2" s="424"/>
      <c r="BD2" s="424"/>
      <c r="BE2" s="424"/>
      <c r="BF2" s="424"/>
      <c r="BG2" s="424"/>
      <c r="BH2" s="424"/>
      <c r="BI2" s="424"/>
      <c r="BJ2" s="424"/>
      <c r="BK2" s="424"/>
      <c r="BL2" s="424"/>
      <c r="BM2" s="424"/>
      <c r="BN2" s="424"/>
      <c r="BO2" s="424"/>
      <c r="BP2" s="424"/>
      <c r="BQ2" s="424"/>
      <c r="BR2" s="424"/>
      <c r="BS2" s="424"/>
      <c r="BT2" s="424"/>
      <c r="BU2" s="424"/>
    </row>
    <row r="3" spans="1:88" s="32" customFormat="1">
      <c r="A3" s="48"/>
      <c r="B3" s="28"/>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16"/>
      <c r="BW3" s="16"/>
      <c r="BX3" s="16"/>
      <c r="BY3" s="16"/>
      <c r="BZ3" s="16"/>
      <c r="CA3" s="16"/>
      <c r="CB3" s="16"/>
      <c r="CC3" s="16"/>
      <c r="CD3" s="16"/>
      <c r="CE3" s="16"/>
      <c r="CF3" s="16"/>
      <c r="CG3" s="16"/>
      <c r="CH3" s="16"/>
      <c r="CI3" s="16"/>
      <c r="CJ3" s="16"/>
    </row>
    <row r="4" spans="1:88" ht="15" customHeight="1">
      <c r="A4" s="103" t="s">
        <v>31</v>
      </c>
      <c r="B4" s="43">
        <v>46769679.440000005</v>
      </c>
      <c r="C4" s="43">
        <v>5439667.8500000015</v>
      </c>
      <c r="D4" s="43">
        <v>122412893</v>
      </c>
      <c r="E4" s="43">
        <v>38809416.410000004</v>
      </c>
      <c r="F4" s="43">
        <v>124799216.51000004</v>
      </c>
      <c r="G4" s="43">
        <v>228182953.57999998</v>
      </c>
      <c r="H4" s="43">
        <v>178367144.35999995</v>
      </c>
      <c r="I4" s="43">
        <v>76416272.309999973</v>
      </c>
      <c r="J4" s="43">
        <v>20529003.169999994</v>
      </c>
      <c r="K4" s="43">
        <v>3973960.0600000005</v>
      </c>
      <c r="L4" s="43">
        <v>40657992.770000011</v>
      </c>
      <c r="M4" s="43">
        <v>4230659.25</v>
      </c>
      <c r="N4" s="43">
        <v>33667314.839999996</v>
      </c>
      <c r="O4" s="43">
        <v>921296231.2299999</v>
      </c>
      <c r="P4" s="43">
        <v>133169631.22000001</v>
      </c>
      <c r="Q4" s="43">
        <v>296341445.30000001</v>
      </c>
      <c r="R4" s="43">
        <v>64197635.200000003</v>
      </c>
      <c r="S4" s="43">
        <v>9264440.2600000016</v>
      </c>
      <c r="T4" s="43">
        <v>76563568.149999991</v>
      </c>
      <c r="U4" s="43">
        <v>84432441.429999992</v>
      </c>
      <c r="V4" s="43">
        <v>10780868.530000001</v>
      </c>
      <c r="W4" s="43">
        <v>132056395.35000001</v>
      </c>
      <c r="X4" s="43">
        <v>25195959.95000001</v>
      </c>
      <c r="Y4" s="43">
        <v>231689846.10000002</v>
      </c>
      <c r="Z4" s="43">
        <v>61964510.130000003</v>
      </c>
      <c r="AA4" s="43">
        <v>72221931.689999998</v>
      </c>
      <c r="AB4" s="43">
        <v>11292049.890000001</v>
      </c>
      <c r="AC4" s="43">
        <v>665180168.12000012</v>
      </c>
      <c r="AD4" s="43">
        <v>2612960.96</v>
      </c>
      <c r="AE4" s="43">
        <v>12405257.409999998</v>
      </c>
      <c r="AF4" s="43">
        <v>528930633.20000005</v>
      </c>
      <c r="AG4" s="43">
        <v>4341609170.7399998</v>
      </c>
      <c r="AH4" s="43">
        <v>1032477036.75</v>
      </c>
      <c r="AI4" s="43">
        <v>39170120.549999997</v>
      </c>
      <c r="AJ4" s="43">
        <v>14683601.029999999</v>
      </c>
      <c r="AK4" s="43">
        <v>87601416</v>
      </c>
      <c r="AL4" s="43">
        <v>244601635.22</v>
      </c>
      <c r="AM4" s="43">
        <v>33263213.419999994</v>
      </c>
      <c r="AN4" s="43">
        <v>44869239.04999999</v>
      </c>
      <c r="AO4" s="43">
        <v>448290549.65999997</v>
      </c>
      <c r="AP4" s="43">
        <v>21535376.34</v>
      </c>
      <c r="AQ4" s="43">
        <v>118347331</v>
      </c>
      <c r="AR4" s="43">
        <v>89880688.51000002</v>
      </c>
      <c r="AS4" s="43">
        <v>182234670.33000004</v>
      </c>
      <c r="AT4" s="43">
        <v>27656164.260000002</v>
      </c>
      <c r="AU4" s="43">
        <v>71302699.399999991</v>
      </c>
      <c r="AV4" s="43">
        <v>17563904.41</v>
      </c>
      <c r="AW4" s="43">
        <v>209208013.72999999</v>
      </c>
      <c r="AX4" s="43">
        <v>34822576.61999999</v>
      </c>
      <c r="AY4" s="43">
        <v>44083946</v>
      </c>
      <c r="AZ4" s="43">
        <v>138989271.85000002</v>
      </c>
      <c r="BA4" s="43">
        <v>26661524.579999994</v>
      </c>
      <c r="BB4" s="43">
        <v>110522361</v>
      </c>
      <c r="BC4" s="43">
        <v>1178829966.27</v>
      </c>
      <c r="BD4" s="43">
        <v>96717280.680000007</v>
      </c>
      <c r="BE4" s="43">
        <v>12786648.690000001</v>
      </c>
      <c r="BF4" s="43">
        <v>16245560.280000003</v>
      </c>
      <c r="BG4" s="43">
        <v>10104920.300000001</v>
      </c>
      <c r="BH4" s="43">
        <v>36890869.419999994</v>
      </c>
      <c r="BI4" s="43">
        <v>131219427.71999997</v>
      </c>
      <c r="BJ4" s="43">
        <v>27390694.139999997</v>
      </c>
      <c r="BK4" s="43">
        <v>3493783355.6400003</v>
      </c>
      <c r="BL4" s="43">
        <v>336841570</v>
      </c>
      <c r="BM4" s="43">
        <v>18858882.750000004</v>
      </c>
      <c r="BN4" s="43">
        <v>201154116</v>
      </c>
      <c r="BO4" s="43">
        <v>52485503</v>
      </c>
      <c r="BP4" s="43">
        <v>13976944.900000002</v>
      </c>
      <c r="BQ4" s="43">
        <v>12504163</v>
      </c>
      <c r="BR4" s="43">
        <v>61323910</v>
      </c>
      <c r="BS4" s="43">
        <v>127195472</v>
      </c>
      <c r="BT4" s="43">
        <v>55208807.629999988</v>
      </c>
      <c r="BU4" s="43">
        <v>17526744750.540001</v>
      </c>
    </row>
    <row r="5" spans="1:88" ht="15" customHeight="1">
      <c r="A5" s="103"/>
      <c r="B5" s="148"/>
      <c r="C5" s="148"/>
      <c r="D5" s="148"/>
      <c r="E5" s="148"/>
      <c r="F5" s="148"/>
      <c r="G5" s="148"/>
      <c r="H5" s="148"/>
      <c r="I5" s="148"/>
      <c r="J5" s="148"/>
      <c r="K5" s="148"/>
      <c r="L5" s="148"/>
      <c r="M5" s="148"/>
      <c r="N5" s="148"/>
      <c r="O5" s="148"/>
      <c r="P5" s="148"/>
      <c r="Q5" s="148"/>
      <c r="R5" s="148"/>
      <c r="S5" s="148"/>
      <c r="T5" s="148"/>
      <c r="U5" s="148"/>
      <c r="V5" s="148"/>
      <c r="W5" s="148"/>
      <c r="X5" s="148"/>
      <c r="Y5" s="148"/>
      <c r="Z5" s="148"/>
      <c r="AA5" s="148"/>
      <c r="AB5" s="148"/>
      <c r="AC5" s="148"/>
      <c r="AD5" s="148"/>
      <c r="AE5" s="148"/>
      <c r="AF5" s="148"/>
      <c r="AG5" s="148"/>
      <c r="AH5" s="148"/>
      <c r="AI5" s="148"/>
      <c r="AJ5" s="148"/>
      <c r="AK5" s="148"/>
      <c r="AL5" s="148"/>
      <c r="AM5" s="148"/>
      <c r="AN5" s="148"/>
      <c r="AO5" s="148"/>
      <c r="AP5" s="148"/>
      <c r="AQ5" s="148"/>
      <c r="AR5" s="148"/>
      <c r="AS5" s="148"/>
      <c r="AT5" s="148"/>
      <c r="AU5" s="148"/>
      <c r="AV5" s="148"/>
      <c r="AW5" s="148"/>
      <c r="AX5" s="148"/>
      <c r="AY5" s="148"/>
      <c r="AZ5" s="148"/>
      <c r="BA5" s="148"/>
      <c r="BB5" s="148"/>
      <c r="BC5" s="148"/>
      <c r="BD5" s="148"/>
      <c r="BE5" s="148"/>
      <c r="BF5" s="148"/>
      <c r="BG5" s="148"/>
      <c r="BH5" s="148"/>
      <c r="BI5" s="148"/>
      <c r="BJ5" s="148"/>
      <c r="BK5" s="148"/>
      <c r="BL5" s="148"/>
      <c r="BM5" s="148"/>
      <c r="BN5" s="148"/>
      <c r="BO5" s="148"/>
      <c r="BP5" s="148"/>
      <c r="BQ5" s="148"/>
      <c r="BR5" s="148"/>
      <c r="BS5" s="148"/>
      <c r="BT5" s="148"/>
      <c r="BU5" s="148"/>
    </row>
    <row r="6" spans="1:88">
      <c r="A6" s="103" t="s">
        <v>32</v>
      </c>
      <c r="B6" s="307">
        <v>23635241.399999999</v>
      </c>
      <c r="C6" s="307">
        <v>3998250.67</v>
      </c>
      <c r="D6" s="307">
        <v>100260264</v>
      </c>
      <c r="E6" s="307">
        <v>32683897.57</v>
      </c>
      <c r="F6" s="307">
        <v>107276398.85000001</v>
      </c>
      <c r="G6" s="307">
        <v>197721068.94</v>
      </c>
      <c r="H6" s="307">
        <v>150234158.78</v>
      </c>
      <c r="I6" s="307">
        <v>57860531.190000005</v>
      </c>
      <c r="J6" s="307">
        <v>17099926.279999997</v>
      </c>
      <c r="K6" s="307">
        <v>3115911.3499999996</v>
      </c>
      <c r="L6" s="307">
        <v>33644022.75</v>
      </c>
      <c r="M6" s="307">
        <v>3422002.6999999997</v>
      </c>
      <c r="N6" s="307">
        <v>30229789.520000003</v>
      </c>
      <c r="O6" s="307">
        <v>792310538.06999993</v>
      </c>
      <c r="P6" s="307">
        <v>112956941.45</v>
      </c>
      <c r="Q6" s="307">
        <v>245977670.61000001</v>
      </c>
      <c r="R6" s="307">
        <v>53987814.140000001</v>
      </c>
      <c r="S6" s="307">
        <v>7413565.5699999994</v>
      </c>
      <c r="T6" s="307">
        <v>62236118.530000009</v>
      </c>
      <c r="U6" s="307">
        <v>71472888.039999992</v>
      </c>
      <c r="V6" s="307">
        <v>8851332.1199999992</v>
      </c>
      <c r="W6" s="307">
        <v>108090383.06999999</v>
      </c>
      <c r="X6" s="307">
        <v>20602604.770000003</v>
      </c>
      <c r="Y6" s="307">
        <v>201577465.46000004</v>
      </c>
      <c r="Z6" s="307">
        <v>49246271.719999999</v>
      </c>
      <c r="AA6" s="307">
        <v>61900482.639999993</v>
      </c>
      <c r="AB6" s="307">
        <v>9879822.8800000008</v>
      </c>
      <c r="AC6" s="307">
        <v>551899480.13000011</v>
      </c>
      <c r="AD6" s="307">
        <v>2064480.7199999997</v>
      </c>
      <c r="AE6" s="307">
        <v>10727235.66</v>
      </c>
      <c r="AF6" s="307">
        <v>457114241.59999996</v>
      </c>
      <c r="AG6" s="307">
        <v>2982653266.1799998</v>
      </c>
      <c r="AH6" s="307">
        <v>867750598.75</v>
      </c>
      <c r="AI6" s="307">
        <v>29656547.449999999</v>
      </c>
      <c r="AJ6" s="307">
        <v>11725835.9</v>
      </c>
      <c r="AK6" s="307">
        <v>75255069</v>
      </c>
      <c r="AL6" s="307">
        <v>204976789.47</v>
      </c>
      <c r="AM6" s="307">
        <v>28617992.390000004</v>
      </c>
      <c r="AN6" s="307">
        <v>36452659.869999997</v>
      </c>
      <c r="AO6" s="307">
        <v>379936576.27999997</v>
      </c>
      <c r="AP6" s="307">
        <v>17607327.009999998</v>
      </c>
      <c r="AQ6" s="307">
        <v>101556912</v>
      </c>
      <c r="AR6" s="307">
        <v>72426484</v>
      </c>
      <c r="AS6" s="307">
        <v>150844154.94</v>
      </c>
      <c r="AT6" s="307">
        <v>22753049.280000001</v>
      </c>
      <c r="AU6" s="307">
        <v>58509961.349999994</v>
      </c>
      <c r="AV6" s="307">
        <v>14422962.720000001</v>
      </c>
      <c r="AW6" s="307">
        <v>170915014.75</v>
      </c>
      <c r="AX6" s="307">
        <v>29745384.77</v>
      </c>
      <c r="AY6" s="307">
        <v>35509377</v>
      </c>
      <c r="AZ6" s="307">
        <v>118112194.90000001</v>
      </c>
      <c r="BA6" s="307">
        <v>22247618.350000001</v>
      </c>
      <c r="BB6" s="307">
        <v>95126224</v>
      </c>
      <c r="BC6" s="307">
        <v>1002088778.3199999</v>
      </c>
      <c r="BD6" s="307">
        <v>78110388.649999991</v>
      </c>
      <c r="BE6" s="307">
        <v>10853776.309999999</v>
      </c>
      <c r="BF6" s="307">
        <v>13517734.270000001</v>
      </c>
      <c r="BG6" s="307">
        <v>8158299.4500000002</v>
      </c>
      <c r="BH6" s="307">
        <v>29529895.289999999</v>
      </c>
      <c r="BI6" s="307">
        <v>110371675.53</v>
      </c>
      <c r="BJ6" s="307">
        <v>23764695.870000001</v>
      </c>
      <c r="BK6" s="307">
        <v>2847118927.5200005</v>
      </c>
      <c r="BL6" s="307">
        <v>283405085</v>
      </c>
      <c r="BM6" s="307">
        <v>14691822.119999999</v>
      </c>
      <c r="BN6" s="307">
        <v>166622942</v>
      </c>
      <c r="BO6" s="307">
        <v>43174574</v>
      </c>
      <c r="BP6" s="307">
        <v>11503368.490000002</v>
      </c>
      <c r="BQ6" s="307">
        <v>10081745</v>
      </c>
      <c r="BR6" s="307">
        <v>51288235</v>
      </c>
      <c r="BS6" s="307">
        <v>104164488.69000001</v>
      </c>
      <c r="BT6" s="307">
        <v>46689923.61999999</v>
      </c>
      <c r="BU6" s="148">
        <v>13971429156.670002</v>
      </c>
    </row>
    <row r="7" spans="1:88">
      <c r="A7" s="103"/>
      <c r="B7" s="43"/>
      <c r="C7" s="43"/>
      <c r="D7" s="43"/>
      <c r="E7" s="43"/>
      <c r="F7" s="43"/>
      <c r="G7" s="43"/>
      <c r="H7" s="43"/>
      <c r="I7" s="43"/>
      <c r="J7" s="43"/>
      <c r="K7" s="43"/>
      <c r="L7" s="43"/>
      <c r="M7" s="43"/>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c r="BM7" s="43"/>
      <c r="BN7" s="43"/>
      <c r="BO7" s="43"/>
      <c r="BP7" s="43"/>
      <c r="BQ7" s="43"/>
      <c r="BR7" s="43"/>
      <c r="BS7" s="43"/>
      <c r="BT7" s="43"/>
      <c r="BU7" s="43"/>
    </row>
    <row r="8" spans="1:88" s="30" customFormat="1">
      <c r="A8" s="582" t="s">
        <v>387</v>
      </c>
      <c r="B8" s="152">
        <v>23134438.040000007</v>
      </c>
      <c r="C8" s="152">
        <v>1441417.1800000016</v>
      </c>
      <c r="D8" s="152">
        <v>22152629</v>
      </c>
      <c r="E8" s="152">
        <v>6125518.8400000036</v>
      </c>
      <c r="F8" s="152">
        <v>17522817.660000026</v>
      </c>
      <c r="G8" s="152">
        <v>30461884.639999986</v>
      </c>
      <c r="H8" s="152">
        <v>28132985.579999954</v>
      </c>
      <c r="I8" s="152">
        <v>18555741.119999968</v>
      </c>
      <c r="J8" s="152">
        <v>3429076.8899999969</v>
      </c>
      <c r="K8" s="152">
        <v>858048.71000000089</v>
      </c>
      <c r="L8" s="152">
        <v>7013970.0200000107</v>
      </c>
      <c r="M8" s="152">
        <v>808656.55000000028</v>
      </c>
      <c r="N8" s="152">
        <v>3437525.3199999928</v>
      </c>
      <c r="O8" s="152">
        <v>128985693.15999997</v>
      </c>
      <c r="P8" s="152">
        <v>20212689.770000011</v>
      </c>
      <c r="Q8" s="152">
        <v>50363774.689999998</v>
      </c>
      <c r="R8" s="152">
        <v>10209821.060000002</v>
      </c>
      <c r="S8" s="152">
        <v>1850874.6900000023</v>
      </c>
      <c r="T8" s="152">
        <v>14327449.619999982</v>
      </c>
      <c r="U8" s="152">
        <v>12959553.390000001</v>
      </c>
      <c r="V8" s="152">
        <v>1929536.410000002</v>
      </c>
      <c r="W8" s="152">
        <v>23966012.280000016</v>
      </c>
      <c r="X8" s="152">
        <v>4593355.1800000072</v>
      </c>
      <c r="Y8" s="152">
        <v>30112380.639999986</v>
      </c>
      <c r="Z8" s="152">
        <v>12718238.410000004</v>
      </c>
      <c r="AA8" s="152">
        <v>10321449.050000004</v>
      </c>
      <c r="AB8" s="152">
        <v>1412227.0099999998</v>
      </c>
      <c r="AC8" s="152">
        <v>113280687.99000001</v>
      </c>
      <c r="AD8" s="152">
        <v>548480.24000000022</v>
      </c>
      <c r="AE8" s="152">
        <v>1678021.7499999981</v>
      </c>
      <c r="AF8" s="152">
        <v>71816391.600000083</v>
      </c>
      <c r="AG8" s="152">
        <v>1358955904.5599999</v>
      </c>
      <c r="AH8" s="152">
        <v>164726438</v>
      </c>
      <c r="AI8" s="152">
        <v>9513573.0999999978</v>
      </c>
      <c r="AJ8" s="152">
        <v>2957765.129999999</v>
      </c>
      <c r="AK8" s="152">
        <v>12346347</v>
      </c>
      <c r="AL8" s="152">
        <v>39624845.75</v>
      </c>
      <c r="AM8" s="152">
        <v>4645221.02999999</v>
      </c>
      <c r="AN8" s="152">
        <v>8416579.1799999923</v>
      </c>
      <c r="AO8" s="152">
        <v>68353973.379999995</v>
      </c>
      <c r="AP8" s="152">
        <v>3928049.3300000019</v>
      </c>
      <c r="AQ8" s="152">
        <v>16790419</v>
      </c>
      <c r="AR8" s="152">
        <v>17454204.51000002</v>
      </c>
      <c r="AS8" s="152">
        <v>31390515.390000045</v>
      </c>
      <c r="AT8" s="152">
        <v>4903114.9800000004</v>
      </c>
      <c r="AU8" s="152">
        <v>12792738.049999997</v>
      </c>
      <c r="AV8" s="152">
        <v>3140941.6899999995</v>
      </c>
      <c r="AW8" s="152">
        <v>38292998.979999989</v>
      </c>
      <c r="AX8" s="152">
        <v>5077191.8499999903</v>
      </c>
      <c r="AY8" s="152">
        <v>8574569</v>
      </c>
      <c r="AZ8" s="152">
        <v>20877076.950000018</v>
      </c>
      <c r="BA8" s="152">
        <v>4413906.229999993</v>
      </c>
      <c r="BB8" s="152">
        <v>15396137</v>
      </c>
      <c r="BC8" s="152">
        <v>176741187.95000005</v>
      </c>
      <c r="BD8" s="152">
        <v>18606892.030000016</v>
      </c>
      <c r="BE8" s="152">
        <v>1932872.3800000027</v>
      </c>
      <c r="BF8" s="152">
        <v>2727826.0100000016</v>
      </c>
      <c r="BG8" s="152">
        <v>1946620.8500000006</v>
      </c>
      <c r="BH8" s="152">
        <v>7360974.1299999952</v>
      </c>
      <c r="BI8" s="152">
        <v>20847752.189999968</v>
      </c>
      <c r="BJ8" s="152">
        <v>3625998.2699999958</v>
      </c>
      <c r="BK8" s="152">
        <v>646664428.11999989</v>
      </c>
      <c r="BL8" s="152">
        <v>53436485</v>
      </c>
      <c r="BM8" s="152">
        <v>4167060.6300000045</v>
      </c>
      <c r="BN8" s="152">
        <v>34531174</v>
      </c>
      <c r="BO8" s="152">
        <v>9310929</v>
      </c>
      <c r="BP8" s="152">
        <v>2473576.41</v>
      </c>
      <c r="BQ8" s="152">
        <v>2422418</v>
      </c>
      <c r="BR8" s="152">
        <v>10035675</v>
      </c>
      <c r="BS8" s="152">
        <v>23030983.309999987</v>
      </c>
      <c r="BT8" s="152">
        <v>8518884.0099999979</v>
      </c>
      <c r="BU8" s="152">
        <v>3555315593.8699989</v>
      </c>
      <c r="BV8" s="16"/>
      <c r="BW8" s="16"/>
      <c r="BX8" s="16"/>
      <c r="BY8" s="16"/>
      <c r="BZ8" s="16"/>
      <c r="CA8" s="16"/>
      <c r="CB8" s="16"/>
      <c r="CC8" s="16"/>
      <c r="CD8" s="16"/>
      <c r="CE8" s="16"/>
      <c r="CF8" s="16"/>
      <c r="CG8" s="16"/>
      <c r="CH8" s="16"/>
      <c r="CI8" s="16"/>
      <c r="CJ8" s="16"/>
    </row>
    <row r="9" spans="1:88" s="16" customFormat="1">
      <c r="A9" s="103"/>
      <c r="B9" s="28"/>
      <c r="C9" s="28"/>
      <c r="D9" s="28"/>
      <c r="E9" s="28"/>
      <c r="F9" s="28"/>
      <c r="G9" s="28"/>
      <c r="H9" s="28"/>
      <c r="I9" s="28"/>
      <c r="J9" s="28"/>
      <c r="K9" s="28"/>
      <c r="L9" s="28"/>
      <c r="M9" s="28"/>
      <c r="N9" s="28"/>
      <c r="O9" s="28"/>
      <c r="P9" s="28"/>
      <c r="Q9" s="28"/>
      <c r="R9" s="28"/>
      <c r="S9" s="28"/>
      <c r="T9" s="28"/>
      <c r="U9" s="28"/>
      <c r="V9" s="28"/>
      <c r="W9" s="28"/>
      <c r="X9" s="28"/>
      <c r="Y9" s="28"/>
      <c r="Z9" s="28"/>
      <c r="AA9" s="28"/>
      <c r="AB9" s="28"/>
      <c r="AC9" s="28"/>
      <c r="AD9" s="28"/>
      <c r="AE9" s="28"/>
      <c r="AF9" s="28"/>
      <c r="AG9" s="28"/>
      <c r="AH9" s="28"/>
      <c r="AI9" s="28"/>
      <c r="AJ9" s="28"/>
      <c r="AK9" s="28"/>
      <c r="AL9" s="28"/>
      <c r="AM9" s="28"/>
      <c r="AN9" s="28"/>
      <c r="AO9" s="28"/>
      <c r="AP9" s="28"/>
      <c r="AQ9" s="28"/>
      <c r="AR9" s="28"/>
      <c r="AS9" s="28"/>
      <c r="AT9" s="28"/>
      <c r="AU9" s="28"/>
      <c r="AV9" s="28"/>
      <c r="AW9" s="28"/>
      <c r="AX9" s="28"/>
      <c r="AY9" s="28"/>
      <c r="AZ9" s="28"/>
      <c r="BA9" s="28"/>
      <c r="BB9" s="28"/>
      <c r="BC9" s="28"/>
      <c r="BD9" s="28"/>
      <c r="BE9" s="28"/>
      <c r="BF9" s="28"/>
      <c r="BG9" s="28"/>
      <c r="BH9" s="28"/>
      <c r="BI9" s="28"/>
      <c r="BJ9" s="28"/>
      <c r="BK9" s="28"/>
      <c r="BL9" s="28"/>
      <c r="BM9" s="28"/>
      <c r="BN9" s="28"/>
      <c r="BO9" s="28"/>
      <c r="BP9" s="28"/>
      <c r="BQ9" s="28"/>
      <c r="BR9" s="28"/>
      <c r="BS9" s="28"/>
      <c r="BT9" s="28"/>
      <c r="BU9" s="28"/>
    </row>
    <row r="10" spans="1:88" s="16" customFormat="1">
      <c r="A10" s="103" t="s">
        <v>93</v>
      </c>
      <c r="B10" s="28">
        <v>-532613.02</v>
      </c>
      <c r="C10" s="28">
        <v>66951.790000000008</v>
      </c>
      <c r="D10" s="28">
        <v>653487</v>
      </c>
      <c r="E10" s="28">
        <v>-577010.58999999985</v>
      </c>
      <c r="F10" s="28">
        <v>214718.50999999989</v>
      </c>
      <c r="G10" s="28">
        <v>923260.89999999991</v>
      </c>
      <c r="H10" s="28">
        <v>1111864.3599999999</v>
      </c>
      <c r="I10" s="28">
        <v>1857805.46</v>
      </c>
      <c r="J10" s="28">
        <v>158668.35000000006</v>
      </c>
      <c r="K10" s="28">
        <v>-29681.27</v>
      </c>
      <c r="L10" s="28">
        <v>70642.02</v>
      </c>
      <c r="M10" s="28">
        <v>40276.119999999995</v>
      </c>
      <c r="N10" s="28">
        <v>613774.03</v>
      </c>
      <c r="O10" s="28">
        <v>5216194.7100000028</v>
      </c>
      <c r="P10" s="28">
        <v>-865344.35999999987</v>
      </c>
      <c r="Q10" s="28">
        <v>2663278.1799999974</v>
      </c>
      <c r="R10" s="28">
        <v>-431230.67</v>
      </c>
      <c r="S10" s="28">
        <v>32545.129999999997</v>
      </c>
      <c r="T10" s="28">
        <v>127214.54000000007</v>
      </c>
      <c r="U10" s="28">
        <v>148602.67000000016</v>
      </c>
      <c r="V10" s="28">
        <v>109106.58000000002</v>
      </c>
      <c r="W10" s="28">
        <v>231306.66999999998</v>
      </c>
      <c r="X10" s="28">
        <v>20078.44000000001</v>
      </c>
      <c r="Y10" s="28">
        <v>1031146.3099999998</v>
      </c>
      <c r="Z10" s="28">
        <v>463381.82000000007</v>
      </c>
      <c r="AA10" s="28">
        <v>336164.35999999987</v>
      </c>
      <c r="AB10" s="28">
        <v>49304.989999999991</v>
      </c>
      <c r="AC10" s="28">
        <v>2434343.0100000002</v>
      </c>
      <c r="AD10" s="28">
        <v>10015.599999999999</v>
      </c>
      <c r="AE10" s="28">
        <v>10906.050000000023</v>
      </c>
      <c r="AF10" s="28">
        <v>-359881.80999999971</v>
      </c>
      <c r="AG10" s="28">
        <v>24872712.499999996</v>
      </c>
      <c r="AH10" s="28">
        <v>6541125.0099999998</v>
      </c>
      <c r="AI10" s="28">
        <v>583727.7699999999</v>
      </c>
      <c r="AJ10" s="28">
        <v>152718.96</v>
      </c>
      <c r="AK10" s="28">
        <v>-771727</v>
      </c>
      <c r="AL10" s="28">
        <v>-3547234.4000000004</v>
      </c>
      <c r="AM10" s="28">
        <v>56258.600000000006</v>
      </c>
      <c r="AN10" s="28">
        <v>191159.64</v>
      </c>
      <c r="AO10" s="28">
        <v>-1983774.4699999997</v>
      </c>
      <c r="AP10" s="28">
        <v>135393.38999999996</v>
      </c>
      <c r="AQ10" s="28">
        <v>437589</v>
      </c>
      <c r="AR10" s="28">
        <v>-1179091.82</v>
      </c>
      <c r="AS10" s="28">
        <v>592124.72</v>
      </c>
      <c r="AT10" s="28">
        <v>19042.929999999978</v>
      </c>
      <c r="AU10" s="28">
        <v>-690242.99000000022</v>
      </c>
      <c r="AV10" s="28">
        <v>49605.58</v>
      </c>
      <c r="AW10" s="28">
        <v>1006322.49</v>
      </c>
      <c r="AX10" s="28">
        <v>-94799.230000000025</v>
      </c>
      <c r="AY10" s="28">
        <v>-621871</v>
      </c>
      <c r="AZ10" s="28">
        <v>391928.99999999988</v>
      </c>
      <c r="BA10" s="28">
        <v>144830</v>
      </c>
      <c r="BB10" s="28">
        <v>-116937</v>
      </c>
      <c r="BC10" s="28">
        <v>8553824.6500000022</v>
      </c>
      <c r="BD10" s="28">
        <v>382803.4800000001</v>
      </c>
      <c r="BE10" s="28">
        <v>-134658.49999999997</v>
      </c>
      <c r="BF10" s="28">
        <v>39209.17</v>
      </c>
      <c r="BG10" s="28">
        <v>57509.709999999985</v>
      </c>
      <c r="BH10" s="28">
        <v>153436.90999999997</v>
      </c>
      <c r="BI10" s="28">
        <v>226320.01999999964</v>
      </c>
      <c r="BJ10" s="28">
        <v>58683.980000000025</v>
      </c>
      <c r="BK10" s="28">
        <v>5607211.4000000004</v>
      </c>
      <c r="BL10" s="28">
        <v>555367</v>
      </c>
      <c r="BM10" s="28">
        <v>27847.79</v>
      </c>
      <c r="BN10" s="28">
        <v>-3325043</v>
      </c>
      <c r="BO10" s="28">
        <v>387883</v>
      </c>
      <c r="BP10" s="28">
        <v>-1662.8600000000079</v>
      </c>
      <c r="BQ10" s="28">
        <v>89029</v>
      </c>
      <c r="BR10" s="28">
        <v>108868</v>
      </c>
      <c r="BS10" s="28">
        <v>-1151852.94</v>
      </c>
      <c r="BT10" s="28">
        <v>-267267.49999999988</v>
      </c>
      <c r="BU10" s="28">
        <v>53335646.870000005</v>
      </c>
    </row>
    <row r="11" spans="1:88" s="16" customFormat="1">
      <c r="A11" s="103"/>
      <c r="B11" s="28"/>
      <c r="C11" s="28"/>
      <c r="D11" s="28"/>
      <c r="E11" s="28"/>
      <c r="F11" s="28"/>
      <c r="G11" s="28"/>
      <c r="H11" s="28"/>
      <c r="I11" s="28"/>
      <c r="J11" s="28"/>
      <c r="K11" s="28"/>
      <c r="L11" s="28"/>
      <c r="M11" s="28"/>
      <c r="N11" s="28"/>
      <c r="O11" s="28"/>
      <c r="P11" s="28"/>
      <c r="Q11" s="28"/>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8"/>
      <c r="AR11" s="28"/>
      <c r="AS11" s="28"/>
      <c r="AT11" s="28"/>
      <c r="AU11" s="28"/>
      <c r="AV11" s="28"/>
      <c r="AW11" s="28"/>
      <c r="AX11" s="28"/>
      <c r="AY11" s="28"/>
      <c r="AZ11" s="28"/>
      <c r="BA11" s="28"/>
      <c r="BB11" s="28"/>
      <c r="BC11" s="28"/>
      <c r="BD11" s="28"/>
      <c r="BE11" s="28"/>
      <c r="BF11" s="28"/>
      <c r="BG11" s="28"/>
      <c r="BH11" s="28"/>
      <c r="BI11" s="28"/>
      <c r="BJ11" s="28"/>
      <c r="BK11" s="28"/>
      <c r="BL11" s="28"/>
      <c r="BM11" s="28"/>
      <c r="BN11" s="28"/>
      <c r="BO11" s="28"/>
      <c r="BP11" s="28"/>
      <c r="BQ11" s="28"/>
      <c r="BR11" s="28"/>
      <c r="BS11" s="28"/>
      <c r="BT11" s="28"/>
      <c r="BU11" s="28"/>
    </row>
    <row r="12" spans="1:88" s="16" customFormat="1">
      <c r="A12" s="103" t="s">
        <v>103</v>
      </c>
      <c r="B12" s="28"/>
      <c r="C12" s="28"/>
      <c r="D12" s="28"/>
      <c r="E12" s="28"/>
      <c r="F12" s="28"/>
      <c r="G12" s="28"/>
      <c r="H12" s="28"/>
      <c r="I12" s="28"/>
      <c r="J12" s="28"/>
      <c r="K12" s="28"/>
      <c r="L12" s="28"/>
      <c r="M12" s="28"/>
      <c r="N12" s="28"/>
      <c r="O12" s="28"/>
      <c r="P12" s="28"/>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row>
    <row r="13" spans="1:88">
      <c r="A13" s="56" t="s">
        <v>68</v>
      </c>
      <c r="B13" s="307">
        <v>1417406.67</v>
      </c>
      <c r="C13" s="307">
        <v>323883.84999999998</v>
      </c>
      <c r="D13" s="307">
        <v>3791562</v>
      </c>
      <c r="E13" s="307">
        <v>711340.02000000014</v>
      </c>
      <c r="F13" s="307">
        <v>1554358.2000000002</v>
      </c>
      <c r="G13" s="307">
        <v>5326504.88</v>
      </c>
      <c r="H13" s="307">
        <v>2169275.2400000002</v>
      </c>
      <c r="I13" s="307">
        <v>1702685.14</v>
      </c>
      <c r="J13" s="307">
        <v>322470.49</v>
      </c>
      <c r="K13" s="307">
        <v>208239.31</v>
      </c>
      <c r="L13" s="307">
        <v>721685.66999999993</v>
      </c>
      <c r="M13" s="307">
        <v>39763.949999999997</v>
      </c>
      <c r="N13" s="307">
        <v>263089.51999999996</v>
      </c>
      <c r="O13" s="307">
        <v>12325446.510000002</v>
      </c>
      <c r="P13" s="307">
        <v>1132180.44</v>
      </c>
      <c r="Q13" s="307">
        <v>2364660.36</v>
      </c>
      <c r="R13" s="307">
        <v>128569.22</v>
      </c>
      <c r="S13" s="307">
        <v>340593.14</v>
      </c>
      <c r="T13" s="307">
        <v>1174580.75</v>
      </c>
      <c r="U13" s="307">
        <v>904644.56</v>
      </c>
      <c r="V13" s="307">
        <v>427285.43</v>
      </c>
      <c r="W13" s="307">
        <v>6009106.8899999997</v>
      </c>
      <c r="X13" s="307">
        <v>648822.29</v>
      </c>
      <c r="Y13" s="307">
        <v>4891379.7500000009</v>
      </c>
      <c r="Z13" s="307">
        <v>1537803.46</v>
      </c>
      <c r="AA13" s="307">
        <v>1442650.5300000003</v>
      </c>
      <c r="AB13" s="307">
        <v>175120.06000000003</v>
      </c>
      <c r="AC13" s="307">
        <v>28850125.370000001</v>
      </c>
      <c r="AD13" s="307">
        <v>30115.11</v>
      </c>
      <c r="AE13" s="307">
        <v>55990.12</v>
      </c>
      <c r="AF13" s="307">
        <v>6365427.1400000006</v>
      </c>
      <c r="AG13" s="307">
        <v>90648315.830000013</v>
      </c>
      <c r="AH13" s="307">
        <v>16546013.989999998</v>
      </c>
      <c r="AI13" s="307">
        <v>1377569.3399999999</v>
      </c>
      <c r="AJ13" s="307">
        <v>197086.80000000005</v>
      </c>
      <c r="AK13" s="307">
        <v>2109260</v>
      </c>
      <c r="AL13" s="307">
        <v>4143355.5599999996</v>
      </c>
      <c r="AM13" s="307">
        <v>508337.29999999993</v>
      </c>
      <c r="AN13" s="307">
        <v>320991.37</v>
      </c>
      <c r="AO13" s="307">
        <v>8693278.5700000003</v>
      </c>
      <c r="AP13" s="307">
        <v>829169.72</v>
      </c>
      <c r="AQ13" s="307">
        <v>2264237</v>
      </c>
      <c r="AR13" s="307">
        <v>1240277.3800000001</v>
      </c>
      <c r="AS13" s="307">
        <v>4310480.8000000007</v>
      </c>
      <c r="AT13" s="307">
        <v>548539.79999999993</v>
      </c>
      <c r="AU13" s="307">
        <v>629042.39</v>
      </c>
      <c r="AV13" s="307">
        <v>589861.97000000009</v>
      </c>
      <c r="AW13" s="307">
        <v>7512896.3200000012</v>
      </c>
      <c r="AX13" s="307">
        <v>460635.22999999992</v>
      </c>
      <c r="AY13" s="307">
        <v>827250</v>
      </c>
      <c r="AZ13" s="307">
        <v>1591250.5299999998</v>
      </c>
      <c r="BA13" s="307">
        <v>583969.03</v>
      </c>
      <c r="BB13" s="307">
        <v>2225370</v>
      </c>
      <c r="BC13" s="307">
        <v>21816082.939999998</v>
      </c>
      <c r="BD13" s="307">
        <v>3702948.9100000006</v>
      </c>
      <c r="BE13" s="307">
        <v>311428</v>
      </c>
      <c r="BF13" s="307">
        <v>282484.61</v>
      </c>
      <c r="BG13" s="307">
        <v>526730.36</v>
      </c>
      <c r="BH13" s="307">
        <v>899497.53</v>
      </c>
      <c r="BI13" s="307">
        <v>3164099.48</v>
      </c>
      <c r="BJ13" s="307">
        <v>644836.24</v>
      </c>
      <c r="BK13" s="307">
        <v>48560662.950000003</v>
      </c>
      <c r="BL13" s="307">
        <v>5596978</v>
      </c>
      <c r="BM13" s="307">
        <v>75160.289999999994</v>
      </c>
      <c r="BN13" s="307">
        <v>6278264</v>
      </c>
      <c r="BO13" s="307">
        <v>1320244</v>
      </c>
      <c r="BP13" s="307">
        <v>376893.07</v>
      </c>
      <c r="BQ13" s="307">
        <v>140160</v>
      </c>
      <c r="BR13" s="307">
        <v>264132</v>
      </c>
      <c r="BS13" s="307">
        <v>3351110.55</v>
      </c>
      <c r="BT13" s="307">
        <v>919729.42</v>
      </c>
      <c r="BU13" s="153">
        <v>333745397.35000014</v>
      </c>
    </row>
    <row r="14" spans="1:88" ht="15" customHeight="1">
      <c r="A14" s="56" t="s">
        <v>69</v>
      </c>
      <c r="B14" s="307">
        <v>4879021.4200000018</v>
      </c>
      <c r="C14" s="307">
        <v>111689.08000000002</v>
      </c>
      <c r="D14" s="307">
        <v>180125</v>
      </c>
      <c r="E14" s="307">
        <v>742373.23</v>
      </c>
      <c r="F14" s="307">
        <v>1562868.89</v>
      </c>
      <c r="G14" s="307">
        <v>3701169.84</v>
      </c>
      <c r="H14" s="307">
        <v>2012916.4299999997</v>
      </c>
      <c r="I14" s="307">
        <v>1912870.67</v>
      </c>
      <c r="J14" s="307">
        <v>310600.70000000007</v>
      </c>
      <c r="K14" s="307">
        <v>0</v>
      </c>
      <c r="L14" s="307">
        <v>1667026.8</v>
      </c>
      <c r="M14" s="307">
        <v>26250.54</v>
      </c>
      <c r="N14" s="307">
        <v>939206.5</v>
      </c>
      <c r="O14" s="307">
        <v>11372248.559999999</v>
      </c>
      <c r="P14" s="307">
        <v>1819959.74</v>
      </c>
      <c r="Q14" s="307">
        <v>1750044.01</v>
      </c>
      <c r="R14" s="307">
        <v>320159.94999999995</v>
      </c>
      <c r="S14" s="307">
        <v>213148.59</v>
      </c>
      <c r="T14" s="307">
        <v>1594293.4200000004</v>
      </c>
      <c r="U14" s="307">
        <v>1290959.99</v>
      </c>
      <c r="V14" s="307">
        <v>297333.88999999996</v>
      </c>
      <c r="W14" s="307">
        <v>1996669.37</v>
      </c>
      <c r="X14" s="307">
        <v>505940.42000000004</v>
      </c>
      <c r="Y14" s="307">
        <v>1281592.7899999998</v>
      </c>
      <c r="Z14" s="307">
        <v>2075694.9200000002</v>
      </c>
      <c r="AA14" s="307">
        <v>299559.26</v>
      </c>
      <c r="AB14" s="307">
        <v>422732.76</v>
      </c>
      <c r="AC14" s="307">
        <v>4270407.4899999993</v>
      </c>
      <c r="AD14" s="307">
        <v>17164.190000000002</v>
      </c>
      <c r="AE14" s="307">
        <v>179949.42</v>
      </c>
      <c r="AF14" s="307">
        <v>4112036.77</v>
      </c>
      <c r="AG14" s="307">
        <v>221451706.72000003</v>
      </c>
      <c r="AH14" s="307">
        <v>10313644.689999999</v>
      </c>
      <c r="AI14" s="307">
        <v>427524.86000000004</v>
      </c>
      <c r="AJ14" s="307">
        <v>655918.76000000013</v>
      </c>
      <c r="AK14" s="307">
        <v>1140218</v>
      </c>
      <c r="AL14" s="307">
        <v>5176836.3299999991</v>
      </c>
      <c r="AM14" s="307">
        <v>175002.68000000002</v>
      </c>
      <c r="AN14" s="307">
        <v>1334895.28</v>
      </c>
      <c r="AO14" s="307">
        <v>8029591.1299999999</v>
      </c>
      <c r="AP14" s="307">
        <v>137673.62</v>
      </c>
      <c r="AQ14" s="307">
        <v>1445938</v>
      </c>
      <c r="AR14" s="307">
        <v>1453713.08</v>
      </c>
      <c r="AS14" s="307">
        <v>2345781.9000000004</v>
      </c>
      <c r="AT14" s="307">
        <v>451578.1</v>
      </c>
      <c r="AU14" s="307">
        <v>1739888.99</v>
      </c>
      <c r="AV14" s="307">
        <v>445341.9800000001</v>
      </c>
      <c r="AW14" s="307">
        <v>2309943.91</v>
      </c>
      <c r="AX14" s="307">
        <v>500882.99</v>
      </c>
      <c r="AY14" s="307">
        <v>945462</v>
      </c>
      <c r="AZ14" s="307">
        <v>1205389.04</v>
      </c>
      <c r="BA14" s="307">
        <v>623326.1</v>
      </c>
      <c r="BB14" s="307">
        <v>1007332</v>
      </c>
      <c r="BC14" s="307">
        <v>9127084.6899999995</v>
      </c>
      <c r="BD14" s="307">
        <v>2274648.94</v>
      </c>
      <c r="BE14" s="307">
        <v>171109.47999999998</v>
      </c>
      <c r="BF14" s="307">
        <v>400282.2</v>
      </c>
      <c r="BG14" s="307">
        <v>159501.03000000003</v>
      </c>
      <c r="BH14" s="307">
        <v>342895.62999999995</v>
      </c>
      <c r="BI14" s="307">
        <v>4293690.55</v>
      </c>
      <c r="BJ14" s="307">
        <v>144269.74999999997</v>
      </c>
      <c r="BK14" s="307">
        <v>67117345.890000015</v>
      </c>
      <c r="BL14" s="307">
        <v>3655707</v>
      </c>
      <c r="BM14" s="307">
        <v>699775.71</v>
      </c>
      <c r="BN14" s="307">
        <v>1552188</v>
      </c>
      <c r="BO14" s="307">
        <v>1834314</v>
      </c>
      <c r="BP14" s="307">
        <v>235310.34</v>
      </c>
      <c r="BQ14" s="307">
        <v>390269</v>
      </c>
      <c r="BR14" s="307">
        <v>1398823</v>
      </c>
      <c r="BS14" s="307">
        <v>1861257.08</v>
      </c>
      <c r="BT14" s="307">
        <v>609186.30000000005</v>
      </c>
      <c r="BU14" s="153">
        <v>411451263.38999999</v>
      </c>
    </row>
    <row r="15" spans="1:88">
      <c r="A15" s="56" t="s">
        <v>70</v>
      </c>
      <c r="B15" s="307">
        <v>5659282.1099999994</v>
      </c>
      <c r="C15" s="307">
        <v>593569.52999999991</v>
      </c>
      <c r="D15" s="307">
        <v>8368711</v>
      </c>
      <c r="E15" s="307">
        <v>1777335.69</v>
      </c>
      <c r="F15" s="307">
        <v>5993632.4100000001</v>
      </c>
      <c r="G15" s="307">
        <v>8772634.9700000007</v>
      </c>
      <c r="H15" s="307">
        <v>10180346.5</v>
      </c>
      <c r="I15" s="307">
        <v>5901533.1399999997</v>
      </c>
      <c r="J15" s="307">
        <v>1525839.4899999998</v>
      </c>
      <c r="K15" s="307">
        <v>528944.94999999995</v>
      </c>
      <c r="L15" s="307">
        <v>2318805.2999999998</v>
      </c>
      <c r="M15" s="307">
        <v>548882.89</v>
      </c>
      <c r="N15" s="307">
        <v>1412192.97</v>
      </c>
      <c r="O15" s="307">
        <v>36764197.780000009</v>
      </c>
      <c r="P15" s="307">
        <v>6487442.5599999996</v>
      </c>
      <c r="Q15" s="307">
        <v>20432969.539999999</v>
      </c>
      <c r="R15" s="307">
        <v>5408106.0200000005</v>
      </c>
      <c r="S15" s="307">
        <v>818020.0399999998</v>
      </c>
      <c r="T15" s="307">
        <v>4033842.27</v>
      </c>
      <c r="U15" s="307">
        <v>3158872.83</v>
      </c>
      <c r="V15" s="307">
        <v>898945.27000000014</v>
      </c>
      <c r="W15" s="307">
        <v>5317031.0299999993</v>
      </c>
      <c r="X15" s="307">
        <v>1803641.9799999997</v>
      </c>
      <c r="Y15" s="307">
        <v>8949102.0900000017</v>
      </c>
      <c r="Z15" s="307">
        <v>4090105.6599999997</v>
      </c>
      <c r="AA15" s="307">
        <v>4151696.8099999996</v>
      </c>
      <c r="AB15" s="307">
        <v>618131.14</v>
      </c>
      <c r="AC15" s="307">
        <v>30492875.090000004</v>
      </c>
      <c r="AD15" s="307">
        <v>390012.92000000004</v>
      </c>
      <c r="AE15" s="307">
        <v>723526.22000000009</v>
      </c>
      <c r="AF15" s="307">
        <v>17372856.569999997</v>
      </c>
      <c r="AG15" s="307">
        <v>255881440.86000001</v>
      </c>
      <c r="AH15" s="307">
        <v>53488794.589999996</v>
      </c>
      <c r="AI15" s="307">
        <v>3767469.4699999997</v>
      </c>
      <c r="AJ15" s="307">
        <v>1475429.6500000001</v>
      </c>
      <c r="AK15" s="307">
        <v>4317057</v>
      </c>
      <c r="AL15" s="307">
        <v>7199650.8999999994</v>
      </c>
      <c r="AM15" s="307">
        <v>1587580.0199999996</v>
      </c>
      <c r="AN15" s="307">
        <v>3484954.57</v>
      </c>
      <c r="AO15" s="307">
        <v>17959416.280000001</v>
      </c>
      <c r="AP15" s="307">
        <v>1430998.8100000003</v>
      </c>
      <c r="AQ15" s="307">
        <v>6188032</v>
      </c>
      <c r="AR15" s="307">
        <v>4847873.3199999994</v>
      </c>
      <c r="AS15" s="307">
        <v>10217178.369999999</v>
      </c>
      <c r="AT15" s="307">
        <v>1353837.7</v>
      </c>
      <c r="AU15" s="307">
        <v>3937063.9</v>
      </c>
      <c r="AV15" s="307">
        <v>1358261.6000000006</v>
      </c>
      <c r="AW15" s="307">
        <v>8326361.9500000002</v>
      </c>
      <c r="AX15" s="307">
        <v>2331053.92</v>
      </c>
      <c r="AY15" s="307">
        <v>3092798</v>
      </c>
      <c r="AZ15" s="307">
        <v>9033547.8200000022</v>
      </c>
      <c r="BA15" s="307">
        <v>1573789.1300000001</v>
      </c>
      <c r="BB15" s="307">
        <v>5173974</v>
      </c>
      <c r="BC15" s="307">
        <v>61538549.75</v>
      </c>
      <c r="BD15" s="307">
        <v>5300224.9999999991</v>
      </c>
      <c r="BE15" s="307">
        <v>847620.72</v>
      </c>
      <c r="BF15" s="307">
        <v>1457424.6600000001</v>
      </c>
      <c r="BG15" s="307">
        <v>736356.55</v>
      </c>
      <c r="BH15" s="307">
        <v>2728622.9299999997</v>
      </c>
      <c r="BI15" s="307">
        <v>6795716.8299999991</v>
      </c>
      <c r="BJ15" s="307">
        <v>1711780.88</v>
      </c>
      <c r="BK15" s="307">
        <v>128303498.41000001</v>
      </c>
      <c r="BL15" s="307">
        <v>17169227</v>
      </c>
      <c r="BM15" s="307">
        <v>2088862.9</v>
      </c>
      <c r="BN15" s="307">
        <v>5431518</v>
      </c>
      <c r="BO15" s="307">
        <v>3168711</v>
      </c>
      <c r="BP15" s="307">
        <v>1054804.1499999999</v>
      </c>
      <c r="BQ15" s="307">
        <v>1231943</v>
      </c>
      <c r="BR15" s="307">
        <v>3597665</v>
      </c>
      <c r="BS15" s="307">
        <v>6194293.4299999997</v>
      </c>
      <c r="BT15" s="307">
        <v>2622283.7799999993</v>
      </c>
      <c r="BU15" s="153">
        <v>865498754.61999977</v>
      </c>
    </row>
    <row r="16" spans="1:88">
      <c r="A16" s="56" t="s">
        <v>224</v>
      </c>
      <c r="B16" s="307">
        <v>3136801.86</v>
      </c>
      <c r="C16" s="307">
        <v>180844.3</v>
      </c>
      <c r="D16" s="307">
        <v>4554631</v>
      </c>
      <c r="E16" s="307">
        <v>949167.21</v>
      </c>
      <c r="F16" s="307">
        <v>3004083.7600000002</v>
      </c>
      <c r="G16" s="307">
        <v>4973073.4400000004</v>
      </c>
      <c r="H16" s="307">
        <v>5093493.5</v>
      </c>
      <c r="I16" s="307">
        <v>4175123.65</v>
      </c>
      <c r="J16" s="307">
        <v>543003.57000000007</v>
      </c>
      <c r="K16" s="307">
        <v>50826.61</v>
      </c>
      <c r="L16" s="307">
        <v>742597.85</v>
      </c>
      <c r="M16" s="307">
        <v>118183.08</v>
      </c>
      <c r="N16" s="307">
        <v>364813.79</v>
      </c>
      <c r="O16" s="307">
        <v>31282182.789999999</v>
      </c>
      <c r="P16" s="307">
        <v>3789325.53</v>
      </c>
      <c r="Q16" s="307">
        <v>9831921.5</v>
      </c>
      <c r="R16" s="307">
        <v>1525419.47</v>
      </c>
      <c r="S16" s="307">
        <v>96038.6</v>
      </c>
      <c r="T16" s="307">
        <v>2537950.37</v>
      </c>
      <c r="U16" s="307">
        <v>2428856.2600000002</v>
      </c>
      <c r="V16" s="307">
        <v>217683</v>
      </c>
      <c r="W16" s="307">
        <v>3844521.23</v>
      </c>
      <c r="X16" s="307">
        <v>794525.89</v>
      </c>
      <c r="Y16" s="307">
        <v>4892432.5200000005</v>
      </c>
      <c r="Z16" s="307">
        <v>2183924.8199999998</v>
      </c>
      <c r="AA16" s="307">
        <v>1780440.32</v>
      </c>
      <c r="AB16" s="307">
        <v>344308.86</v>
      </c>
      <c r="AC16" s="307">
        <v>22186329.439999998</v>
      </c>
      <c r="AD16" s="307">
        <v>51899.040000000001</v>
      </c>
      <c r="AE16" s="307">
        <v>188833.9</v>
      </c>
      <c r="AF16" s="307">
        <v>17378595.849999998</v>
      </c>
      <c r="AG16" s="307">
        <v>361109030.06</v>
      </c>
      <c r="AH16" s="307">
        <v>37990760.450000003</v>
      </c>
      <c r="AI16" s="307">
        <v>1879151.29</v>
      </c>
      <c r="AJ16" s="307">
        <v>569016.01</v>
      </c>
      <c r="AK16" s="307">
        <v>1690705</v>
      </c>
      <c r="AL16" s="307">
        <v>2349310.66</v>
      </c>
      <c r="AM16" s="307">
        <v>1121030.25</v>
      </c>
      <c r="AN16" s="307">
        <v>1200180.2000000002</v>
      </c>
      <c r="AO16" s="307">
        <v>16858883</v>
      </c>
      <c r="AP16" s="307">
        <v>644005.51</v>
      </c>
      <c r="AQ16" s="307">
        <v>2761704</v>
      </c>
      <c r="AR16" s="307">
        <v>2904006.61</v>
      </c>
      <c r="AS16" s="307">
        <v>6099693.6600000001</v>
      </c>
      <c r="AT16" s="307">
        <v>775383.81</v>
      </c>
      <c r="AU16" s="307">
        <v>1693086.08</v>
      </c>
      <c r="AV16" s="307">
        <v>368227.96</v>
      </c>
      <c r="AW16" s="307">
        <v>8545048.0899999999</v>
      </c>
      <c r="AX16" s="307">
        <v>667675.11</v>
      </c>
      <c r="AY16" s="307">
        <v>1121075</v>
      </c>
      <c r="AZ16" s="307">
        <v>3797997.0999999996</v>
      </c>
      <c r="BA16" s="307">
        <v>765289.74</v>
      </c>
      <c r="BB16" s="307">
        <v>2874800</v>
      </c>
      <c r="BC16" s="307">
        <v>42259382.57</v>
      </c>
      <c r="BD16" s="307">
        <v>3888942.2199999997</v>
      </c>
      <c r="BE16" s="307">
        <v>222239.82</v>
      </c>
      <c r="BF16" s="307">
        <v>306218.09000000003</v>
      </c>
      <c r="BG16" s="307">
        <v>210721.58</v>
      </c>
      <c r="BH16" s="307">
        <v>1148681.27</v>
      </c>
      <c r="BI16" s="307">
        <v>3228842.69</v>
      </c>
      <c r="BJ16" s="307">
        <v>325196.14</v>
      </c>
      <c r="BK16" s="307">
        <v>192329428.55000001</v>
      </c>
      <c r="BL16" s="307">
        <v>11161147</v>
      </c>
      <c r="BM16" s="307">
        <v>621402.26</v>
      </c>
      <c r="BN16" s="307">
        <v>8510773</v>
      </c>
      <c r="BO16" s="307">
        <v>1304212</v>
      </c>
      <c r="BP16" s="307">
        <v>346404.24000000005</v>
      </c>
      <c r="BQ16" s="307">
        <v>257196</v>
      </c>
      <c r="BR16" s="307">
        <v>1653966</v>
      </c>
      <c r="BS16" s="307">
        <v>3588585.7</v>
      </c>
      <c r="BT16" s="307">
        <v>1455367.55</v>
      </c>
      <c r="BU16" s="153">
        <v>863846599.28000045</v>
      </c>
    </row>
    <row r="17" spans="1:88">
      <c r="A17" s="56" t="s">
        <v>72</v>
      </c>
      <c r="B17" s="307">
        <v>2761724.9200000004</v>
      </c>
      <c r="C17" s="307">
        <v>22254.82</v>
      </c>
      <c r="D17" s="307">
        <v>1446903</v>
      </c>
      <c r="E17" s="307">
        <v>392204.66000000003</v>
      </c>
      <c r="F17" s="307">
        <v>2290852.36</v>
      </c>
      <c r="G17" s="307">
        <v>3198166.44</v>
      </c>
      <c r="H17" s="307">
        <v>4484504.9099999992</v>
      </c>
      <c r="I17" s="307">
        <v>2638500.7799999998</v>
      </c>
      <c r="J17" s="307">
        <v>514497.83999999997</v>
      </c>
      <c r="K17" s="307">
        <v>4490.2</v>
      </c>
      <c r="L17" s="307">
        <v>468210.92000000004</v>
      </c>
      <c r="M17" s="307">
        <v>842.74</v>
      </c>
      <c r="N17" s="307">
        <v>106019.20999999999</v>
      </c>
      <c r="O17" s="307">
        <v>17225954.940000001</v>
      </c>
      <c r="P17" s="307">
        <v>2798211.91</v>
      </c>
      <c r="Q17" s="307">
        <v>2872101.75</v>
      </c>
      <c r="R17" s="307">
        <v>1379223.98</v>
      </c>
      <c r="S17" s="307">
        <v>84259.58</v>
      </c>
      <c r="T17" s="307">
        <v>906167.9</v>
      </c>
      <c r="U17" s="307">
        <v>1971975.3900000001</v>
      </c>
      <c r="V17" s="307">
        <v>3341.23</v>
      </c>
      <c r="W17" s="307">
        <v>4705453.3600000003</v>
      </c>
      <c r="X17" s="307">
        <v>486429.37</v>
      </c>
      <c r="Y17" s="307">
        <v>3647859.1199999996</v>
      </c>
      <c r="Z17" s="307">
        <v>1010696.5900000001</v>
      </c>
      <c r="AA17" s="307">
        <v>909971.76</v>
      </c>
      <c r="AB17" s="307">
        <v>84011.41</v>
      </c>
      <c r="AC17" s="307">
        <v>7230109.6600000001</v>
      </c>
      <c r="AD17" s="307">
        <v>5848.75</v>
      </c>
      <c r="AE17" s="307">
        <v>7110.4099999999962</v>
      </c>
      <c r="AF17" s="307">
        <v>11644603.669999998</v>
      </c>
      <c r="AG17" s="307">
        <v>146306791.38999999</v>
      </c>
      <c r="AH17" s="307">
        <v>15816493.970000001</v>
      </c>
      <c r="AI17" s="307">
        <v>1077829.7</v>
      </c>
      <c r="AJ17" s="307">
        <v>133471.87</v>
      </c>
      <c r="AK17" s="307">
        <v>1223625</v>
      </c>
      <c r="AL17" s="307">
        <v>4231005.62</v>
      </c>
      <c r="AM17" s="307">
        <v>683030.97</v>
      </c>
      <c r="AN17" s="307">
        <v>249005.7</v>
      </c>
      <c r="AO17" s="307">
        <v>2862586.2199999997</v>
      </c>
      <c r="AP17" s="307">
        <v>232639.31</v>
      </c>
      <c r="AQ17" s="307">
        <v>2143193</v>
      </c>
      <c r="AR17" s="307">
        <v>1485564.94</v>
      </c>
      <c r="AS17" s="307">
        <v>3357780.9200000004</v>
      </c>
      <c r="AT17" s="307">
        <v>490525.53</v>
      </c>
      <c r="AU17" s="307">
        <v>1232424.17</v>
      </c>
      <c r="AV17" s="307">
        <v>185368.86000000002</v>
      </c>
      <c r="AW17" s="307">
        <v>6031002.4199999999</v>
      </c>
      <c r="AX17" s="307">
        <v>370375.48</v>
      </c>
      <c r="AY17" s="307">
        <v>694790</v>
      </c>
      <c r="AZ17" s="307">
        <v>2197660.9900000002</v>
      </c>
      <c r="BA17" s="307">
        <v>438316.38</v>
      </c>
      <c r="BB17" s="307">
        <v>1779886</v>
      </c>
      <c r="BC17" s="307">
        <v>24140325.609999996</v>
      </c>
      <c r="BD17" s="307">
        <v>3003913.81</v>
      </c>
      <c r="BE17" s="307">
        <v>203788.52</v>
      </c>
      <c r="BF17" s="307">
        <v>90553.18</v>
      </c>
      <c r="BG17" s="307">
        <v>61204.02</v>
      </c>
      <c r="BH17" s="307">
        <v>832150.31</v>
      </c>
      <c r="BI17" s="307">
        <v>876668.54</v>
      </c>
      <c r="BJ17" s="307">
        <v>45332.01</v>
      </c>
      <c r="BK17" s="307">
        <v>71970135.060000002</v>
      </c>
      <c r="BL17" s="307">
        <v>5125023</v>
      </c>
      <c r="BM17" s="307">
        <v>221351.77</v>
      </c>
      <c r="BN17" s="307">
        <v>4846098</v>
      </c>
      <c r="BO17" s="307">
        <v>882042</v>
      </c>
      <c r="BP17" s="307">
        <v>182064.35</v>
      </c>
      <c r="BQ17" s="307">
        <v>218542</v>
      </c>
      <c r="BR17" s="307">
        <v>1095382</v>
      </c>
      <c r="BS17" s="307">
        <v>2184138.89</v>
      </c>
      <c r="BT17" s="307">
        <v>1296142.32</v>
      </c>
      <c r="BU17" s="153">
        <v>385800727.40999991</v>
      </c>
    </row>
    <row r="18" spans="1:88" s="30" customFormat="1">
      <c r="A18" s="56"/>
      <c r="B18" s="154">
        <v>17854236.98</v>
      </c>
      <c r="C18" s="154">
        <v>1232241.58</v>
      </c>
      <c r="D18" s="154">
        <v>18341932</v>
      </c>
      <c r="E18" s="154">
        <v>4572420.8099999996</v>
      </c>
      <c r="F18" s="154">
        <v>14405795.619999999</v>
      </c>
      <c r="G18" s="154">
        <v>25971549.57</v>
      </c>
      <c r="H18" s="154">
        <v>23940536.580000002</v>
      </c>
      <c r="I18" s="154">
        <v>16330713.379999999</v>
      </c>
      <c r="J18" s="154">
        <v>3216412.09</v>
      </c>
      <c r="K18" s="154">
        <v>792501.07</v>
      </c>
      <c r="L18" s="154">
        <v>5918326.5399999991</v>
      </c>
      <c r="M18" s="154">
        <v>733923.2</v>
      </c>
      <c r="N18" s="154">
        <v>3085321.99</v>
      </c>
      <c r="O18" s="154">
        <v>108970030.58000001</v>
      </c>
      <c r="P18" s="154">
        <v>16027120.179999998</v>
      </c>
      <c r="Q18" s="154">
        <v>37251697.159999996</v>
      </c>
      <c r="R18" s="154">
        <v>8761478.6400000006</v>
      </c>
      <c r="S18" s="154">
        <v>1552059.95</v>
      </c>
      <c r="T18" s="154">
        <v>10246834.710000001</v>
      </c>
      <c r="U18" s="154">
        <v>9755309.0300000012</v>
      </c>
      <c r="V18" s="154">
        <v>1844588.82</v>
      </c>
      <c r="W18" s="154">
        <v>21872781.879999999</v>
      </c>
      <c r="X18" s="154">
        <v>4239359.9499999993</v>
      </c>
      <c r="Y18" s="154">
        <v>23662366.270000003</v>
      </c>
      <c r="Z18" s="154">
        <v>10898225.449999999</v>
      </c>
      <c r="AA18" s="154">
        <v>8584318.6799999997</v>
      </c>
      <c r="AB18" s="154">
        <v>1644304.2299999997</v>
      </c>
      <c r="AC18" s="154">
        <v>93029847.049999997</v>
      </c>
      <c r="AD18" s="154">
        <v>495040.01</v>
      </c>
      <c r="AE18" s="154">
        <v>1155410.07</v>
      </c>
      <c r="AF18" s="154">
        <v>56873520</v>
      </c>
      <c r="AG18" s="154">
        <v>1075397284.8600001</v>
      </c>
      <c r="AH18" s="154">
        <v>134155707.69</v>
      </c>
      <c r="AI18" s="154">
        <v>8529544.6600000001</v>
      </c>
      <c r="AJ18" s="154">
        <v>3030923.0900000008</v>
      </c>
      <c r="AK18" s="154">
        <v>10480865</v>
      </c>
      <c r="AL18" s="154">
        <v>23100159.07</v>
      </c>
      <c r="AM18" s="154">
        <v>4074981.2199999997</v>
      </c>
      <c r="AN18" s="154">
        <v>6590027.1200000001</v>
      </c>
      <c r="AO18" s="154">
        <v>54403755.200000003</v>
      </c>
      <c r="AP18" s="154">
        <v>3274486.97</v>
      </c>
      <c r="AQ18" s="154">
        <v>14803104</v>
      </c>
      <c r="AR18" s="154">
        <v>11931435.329999998</v>
      </c>
      <c r="AS18" s="154">
        <v>26330915.650000002</v>
      </c>
      <c r="AT18" s="154">
        <v>3619864.9399999995</v>
      </c>
      <c r="AU18" s="154">
        <v>9231505.5299999993</v>
      </c>
      <c r="AV18" s="154">
        <v>2947062.3700000006</v>
      </c>
      <c r="AW18" s="154">
        <v>32725252.689999998</v>
      </c>
      <c r="AX18" s="154">
        <v>4330622.7299999995</v>
      </c>
      <c r="AY18" s="154">
        <v>6681375</v>
      </c>
      <c r="AZ18" s="154">
        <v>17825845.480000004</v>
      </c>
      <c r="BA18" s="154">
        <v>3984690.38</v>
      </c>
      <c r="BB18" s="154">
        <v>13061362</v>
      </c>
      <c r="BC18" s="154">
        <v>158881425.55999997</v>
      </c>
      <c r="BD18" s="154">
        <v>18170678.879999999</v>
      </c>
      <c r="BE18" s="154">
        <v>1756186.54</v>
      </c>
      <c r="BF18" s="154">
        <v>2536962.7400000002</v>
      </c>
      <c r="BG18" s="154">
        <v>1694513.54</v>
      </c>
      <c r="BH18" s="154">
        <v>5951847.6699999999</v>
      </c>
      <c r="BI18" s="154">
        <v>18359018.09</v>
      </c>
      <c r="BJ18" s="154">
        <v>2871415.02</v>
      </c>
      <c r="BK18" s="154">
        <v>508281070.86000007</v>
      </c>
      <c r="BL18" s="154">
        <v>42708082</v>
      </c>
      <c r="BM18" s="154">
        <v>3706552.93</v>
      </c>
      <c r="BN18" s="154">
        <v>26618841</v>
      </c>
      <c r="BO18" s="154">
        <v>8509523</v>
      </c>
      <c r="BP18" s="154">
        <v>2195476.15</v>
      </c>
      <c r="BQ18" s="154">
        <v>2238110</v>
      </c>
      <c r="BR18" s="154">
        <v>8009968</v>
      </c>
      <c r="BS18" s="154">
        <v>17179385.649999999</v>
      </c>
      <c r="BT18" s="154">
        <v>6902709.3700000001</v>
      </c>
      <c r="BU18" s="154">
        <v>2860342742.0500002</v>
      </c>
      <c r="BV18" s="16"/>
      <c r="BW18" s="16"/>
      <c r="BX18" s="16"/>
      <c r="BY18" s="16"/>
      <c r="BZ18" s="16"/>
      <c r="CA18" s="16"/>
      <c r="CB18" s="16"/>
      <c r="CC18" s="16"/>
      <c r="CD18" s="16"/>
      <c r="CE18" s="16"/>
      <c r="CF18" s="16"/>
      <c r="CG18" s="16"/>
      <c r="CH18" s="16"/>
      <c r="CI18" s="16"/>
      <c r="CJ18" s="16"/>
    </row>
    <row r="19" spans="1:88" s="16" customFormat="1">
      <c r="A19" s="56"/>
      <c r="B19" s="208"/>
      <c r="C19" s="208"/>
      <c r="D19" s="208"/>
      <c r="E19" s="208"/>
      <c r="F19" s="208"/>
      <c r="G19" s="208"/>
      <c r="H19" s="208"/>
      <c r="I19" s="208"/>
      <c r="J19" s="208"/>
      <c r="K19" s="208"/>
      <c r="L19" s="208"/>
      <c r="M19" s="208"/>
      <c r="N19" s="208"/>
      <c r="O19" s="208"/>
      <c r="P19" s="208"/>
      <c r="Q19" s="208"/>
      <c r="R19" s="208"/>
      <c r="S19" s="208"/>
      <c r="T19" s="208"/>
      <c r="U19" s="208"/>
      <c r="V19" s="208"/>
      <c r="W19" s="208"/>
      <c r="X19" s="208"/>
      <c r="Y19" s="208"/>
      <c r="Z19" s="208"/>
      <c r="AA19" s="208"/>
      <c r="AB19" s="208"/>
      <c r="AC19" s="208"/>
      <c r="AD19" s="208"/>
      <c r="AE19" s="208"/>
      <c r="AF19" s="208"/>
      <c r="AG19" s="208"/>
      <c r="AH19" s="208"/>
      <c r="AI19" s="208"/>
      <c r="AJ19" s="208"/>
      <c r="AK19" s="208"/>
      <c r="AL19" s="208"/>
      <c r="AM19" s="208"/>
      <c r="AN19" s="208"/>
      <c r="AO19" s="208"/>
      <c r="AP19" s="208"/>
      <c r="AQ19" s="208"/>
      <c r="AR19" s="208"/>
      <c r="AS19" s="208"/>
      <c r="AT19" s="208"/>
      <c r="AU19" s="208"/>
      <c r="AV19" s="208"/>
      <c r="AW19" s="208"/>
      <c r="AX19" s="208"/>
      <c r="AY19" s="208"/>
      <c r="AZ19" s="208"/>
      <c r="BA19" s="208"/>
      <c r="BB19" s="208"/>
      <c r="BC19" s="208"/>
      <c r="BD19" s="208"/>
      <c r="BE19" s="208"/>
      <c r="BF19" s="208"/>
      <c r="BG19" s="208"/>
      <c r="BH19" s="208"/>
      <c r="BI19" s="208"/>
      <c r="BJ19" s="433"/>
      <c r="BK19" s="208"/>
      <c r="BL19" s="208"/>
      <c r="BM19" s="208"/>
      <c r="BN19" s="208"/>
      <c r="BO19" s="208"/>
      <c r="BP19" s="208"/>
      <c r="BQ19" s="208"/>
      <c r="BR19" s="208"/>
      <c r="BS19" s="208"/>
      <c r="BT19" s="208"/>
      <c r="BU19" s="208"/>
    </row>
    <row r="20" spans="1:88" s="16" customFormat="1">
      <c r="A20" s="49" t="s">
        <v>30</v>
      </c>
      <c r="B20" s="209">
        <v>4747588.0400000066</v>
      </c>
      <c r="C20" s="209">
        <v>276127.39000000153</v>
      </c>
      <c r="D20" s="209">
        <v>4464184</v>
      </c>
      <c r="E20" s="209">
        <v>976087.44000000414</v>
      </c>
      <c r="F20" s="209">
        <v>3331740.5500000287</v>
      </c>
      <c r="G20" s="209">
        <v>5413595.9699999839</v>
      </c>
      <c r="H20" s="209">
        <v>5304313.359999951</v>
      </c>
      <c r="I20" s="209">
        <v>4082833.1999999695</v>
      </c>
      <c r="J20" s="209">
        <v>371333.14999999711</v>
      </c>
      <c r="K20" s="209">
        <v>35866.370000000927</v>
      </c>
      <c r="L20" s="209">
        <v>1166285.5000000112</v>
      </c>
      <c r="M20" s="209">
        <v>115009.47000000032</v>
      </c>
      <c r="N20" s="209">
        <v>965977.35999999288</v>
      </c>
      <c r="O20" s="209">
        <v>25231857.289999962</v>
      </c>
      <c r="P20" s="209">
        <v>3320225.2300000135</v>
      </c>
      <c r="Q20" s="209">
        <v>15775355.710000001</v>
      </c>
      <c r="R20" s="209">
        <v>1017111.7500000019</v>
      </c>
      <c r="S20" s="209">
        <v>331359.87000000221</v>
      </c>
      <c r="T20" s="209">
        <v>4207829.4499999825</v>
      </c>
      <c r="U20" s="209">
        <v>3352847.0299999993</v>
      </c>
      <c r="V20" s="209">
        <v>194054.17000000202</v>
      </c>
      <c r="W20" s="209">
        <v>2324537.0700000189</v>
      </c>
      <c r="X20" s="209">
        <v>374073.67000000831</v>
      </c>
      <c r="Y20" s="209">
        <v>7481160.6799999811</v>
      </c>
      <c r="Z20" s="209">
        <v>2283394.7800000049</v>
      </c>
      <c r="AA20" s="209">
        <v>2073294.7300000042</v>
      </c>
      <c r="AB20" s="209">
        <v>-182772.22999999998</v>
      </c>
      <c r="AC20" s="209">
        <v>22685183.950000018</v>
      </c>
      <c r="AD20" s="209">
        <v>63455.830000000191</v>
      </c>
      <c r="AE20" s="209">
        <v>533517.72999999812</v>
      </c>
      <c r="AF20" s="209">
        <v>14582989.790000081</v>
      </c>
      <c r="AG20" s="209">
        <v>308431332.19999981</v>
      </c>
      <c r="AH20" s="209">
        <v>37111855.319999993</v>
      </c>
      <c r="AI20" s="209">
        <v>1567756.2099999972</v>
      </c>
      <c r="AJ20" s="209">
        <v>79560.999999998137</v>
      </c>
      <c r="AK20" s="209">
        <v>1093755</v>
      </c>
      <c r="AL20" s="209">
        <v>12977452.280000001</v>
      </c>
      <c r="AM20" s="209">
        <v>626498.4099999899</v>
      </c>
      <c r="AN20" s="209">
        <v>2017711.6999999927</v>
      </c>
      <c r="AO20" s="209">
        <v>11966443.709999993</v>
      </c>
      <c r="AP20" s="209">
        <v>788955.75000000186</v>
      </c>
      <c r="AQ20" s="209">
        <v>2424904</v>
      </c>
      <c r="AR20" s="209">
        <v>4343677.3600000218</v>
      </c>
      <c r="AS20" s="209">
        <v>5651724.4600000419</v>
      </c>
      <c r="AT20" s="209">
        <v>1302292.9700000007</v>
      </c>
      <c r="AU20" s="209">
        <v>2870989.5299999975</v>
      </c>
      <c r="AV20" s="209">
        <v>243484.89999999898</v>
      </c>
      <c r="AW20" s="209">
        <v>6574068.7799999937</v>
      </c>
      <c r="AX20" s="209">
        <v>651769.88999999035</v>
      </c>
      <c r="AY20" s="209">
        <v>1271323</v>
      </c>
      <c r="AZ20" s="209">
        <v>3443160.4700000137</v>
      </c>
      <c r="BA20" s="209">
        <v>574045.84999999311</v>
      </c>
      <c r="BB20" s="209">
        <v>2217838</v>
      </c>
      <c r="BC20" s="209">
        <v>26413587.040000081</v>
      </c>
      <c r="BD20" s="209">
        <v>819016.63000001758</v>
      </c>
      <c r="BE20" s="209">
        <v>42027.340000002645</v>
      </c>
      <c r="BF20" s="209">
        <v>230072.44000000134</v>
      </c>
      <c r="BG20" s="209">
        <v>309617.02000000048</v>
      </c>
      <c r="BH20" s="209">
        <v>1562563.3699999955</v>
      </c>
      <c r="BI20" s="209">
        <v>2715054.1199999675</v>
      </c>
      <c r="BJ20" s="148">
        <v>813267.22999999579</v>
      </c>
      <c r="BK20" s="209">
        <v>143990568.65999979</v>
      </c>
      <c r="BL20" s="209">
        <v>11283770</v>
      </c>
      <c r="BM20" s="209">
        <v>488355.49000000441</v>
      </c>
      <c r="BN20" s="209">
        <v>4587290</v>
      </c>
      <c r="BO20" s="209">
        <v>1189289</v>
      </c>
      <c r="BP20" s="209">
        <v>276437.40000000037</v>
      </c>
      <c r="BQ20" s="209">
        <v>273337</v>
      </c>
      <c r="BR20" s="209">
        <v>2134575</v>
      </c>
      <c r="BS20" s="209">
        <v>4699744.7199999876</v>
      </c>
      <c r="BT20" s="209">
        <v>1348907.1399999978</v>
      </c>
      <c r="BU20" s="209">
        <v>748308498.68999863</v>
      </c>
      <c r="BW20" s="149"/>
    </row>
    <row r="21" spans="1:88" s="16" customFormat="1">
      <c r="A21" s="51"/>
      <c r="B21" s="28"/>
      <c r="C21" s="28"/>
      <c r="D21" s="28"/>
      <c r="E21" s="28"/>
      <c r="F21" s="28"/>
      <c r="G21" s="28"/>
      <c r="H21" s="28"/>
      <c r="I21" s="28"/>
      <c r="J21" s="28"/>
      <c r="K21" s="28"/>
      <c r="L21" s="28"/>
      <c r="M21" s="28"/>
      <c r="N21" s="28"/>
      <c r="O21" s="28"/>
      <c r="P21" s="28"/>
      <c r="Q21" s="28"/>
      <c r="R21" s="28"/>
      <c r="S21" s="28"/>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8"/>
      <c r="AR21" s="28"/>
      <c r="AS21" s="28"/>
      <c r="AT21" s="28"/>
      <c r="AU21" s="28"/>
      <c r="AV21" s="28"/>
      <c r="AW21" s="28"/>
      <c r="AX21" s="28"/>
      <c r="AY21" s="28"/>
      <c r="AZ21" s="28"/>
      <c r="BA21" s="28"/>
      <c r="BB21" s="28"/>
      <c r="BC21" s="28"/>
      <c r="BD21" s="28"/>
      <c r="BE21" s="28"/>
      <c r="BF21" s="28"/>
      <c r="BG21" s="28"/>
      <c r="BH21" s="28"/>
      <c r="BI21" s="28"/>
      <c r="BJ21" s="28"/>
      <c r="BK21" s="28"/>
      <c r="BL21" s="28"/>
      <c r="BM21" s="28"/>
      <c r="BN21" s="28"/>
      <c r="BO21" s="28"/>
      <c r="BP21" s="28"/>
      <c r="BQ21" s="28"/>
      <c r="BR21" s="28"/>
      <c r="BS21" s="28"/>
      <c r="BT21" s="28"/>
      <c r="BU21" s="28"/>
    </row>
    <row r="22" spans="1:88">
      <c r="A22" s="103" t="s">
        <v>73</v>
      </c>
      <c r="B22" s="43"/>
      <c r="C22" s="43"/>
      <c r="D22" s="43"/>
      <c r="E22" s="43"/>
      <c r="F22" s="43"/>
      <c r="G22" s="43"/>
      <c r="H22" s="43"/>
      <c r="I22" s="43"/>
      <c r="J22" s="43"/>
      <c r="K22" s="43"/>
      <c r="L22" s="43"/>
      <c r="M22" s="43"/>
      <c r="N22" s="43"/>
      <c r="O22" s="43"/>
      <c r="P22" s="43"/>
      <c r="Q22" s="43"/>
      <c r="R22" s="43"/>
      <c r="S22" s="43"/>
      <c r="T22" s="43"/>
      <c r="U22" s="43"/>
      <c r="V22" s="43"/>
      <c r="W22" s="43"/>
      <c r="X22" s="43"/>
      <c r="Y22" s="43"/>
      <c r="Z22" s="43"/>
      <c r="AA22" s="43"/>
      <c r="AB22" s="43"/>
      <c r="AC22" s="43"/>
      <c r="AD22" s="43"/>
      <c r="AE22" s="43"/>
      <c r="AF22" s="43"/>
      <c r="AG22" s="43"/>
      <c r="AH22" s="43"/>
      <c r="AI22" s="43"/>
      <c r="AJ22" s="43"/>
      <c r="AK22" s="43"/>
      <c r="AL22" s="43"/>
      <c r="AM22" s="43"/>
      <c r="AN22" s="43"/>
      <c r="AO22" s="43"/>
      <c r="AP22" s="43"/>
      <c r="AQ22" s="43"/>
      <c r="AR22" s="43"/>
      <c r="AS22" s="43"/>
      <c r="AT22" s="43"/>
      <c r="AU22" s="43"/>
      <c r="AV22" s="43"/>
      <c r="AW22" s="43"/>
      <c r="AX22" s="43"/>
      <c r="AY22" s="43"/>
      <c r="AZ22" s="43"/>
      <c r="BA22" s="43"/>
      <c r="BB22" s="43"/>
      <c r="BC22" s="43"/>
      <c r="BD22" s="43"/>
      <c r="BE22" s="43"/>
      <c r="BF22" s="43"/>
      <c r="BG22" s="43"/>
      <c r="BH22" s="43"/>
      <c r="BI22" s="43"/>
      <c r="BJ22" s="43"/>
      <c r="BK22" s="43"/>
      <c r="BL22" s="43"/>
      <c r="BM22" s="43"/>
      <c r="BN22" s="43"/>
      <c r="BO22" s="43"/>
      <c r="BP22" s="43"/>
      <c r="BQ22" s="43"/>
      <c r="BR22" s="43"/>
      <c r="BS22" s="43"/>
      <c r="BT22" s="43"/>
      <c r="BU22" s="43"/>
    </row>
    <row r="23" spans="1:88">
      <c r="A23" s="56" t="s">
        <v>74</v>
      </c>
      <c r="B23" s="28">
        <v>441930</v>
      </c>
      <c r="C23" s="307">
        <v>41572</v>
      </c>
      <c r="D23" s="28">
        <v>944000</v>
      </c>
      <c r="E23" s="28">
        <v>146281</v>
      </c>
      <c r="F23" s="28">
        <v>263594</v>
      </c>
      <c r="G23" s="28">
        <v>-1013637.23</v>
      </c>
      <c r="H23" s="28">
        <v>296349.59999999998</v>
      </c>
      <c r="I23" s="28">
        <v>638942.43999999994</v>
      </c>
      <c r="J23" s="28">
        <v>658</v>
      </c>
      <c r="K23" s="307">
        <v>0</v>
      </c>
      <c r="L23" s="28">
        <v>178697</v>
      </c>
      <c r="M23" s="28">
        <v>23044</v>
      </c>
      <c r="N23" s="28">
        <v>172500</v>
      </c>
      <c r="O23" s="28">
        <v>1932216.8</v>
      </c>
      <c r="P23" s="28">
        <v>722031.37</v>
      </c>
      <c r="Q23" s="28">
        <v>2967771.09</v>
      </c>
      <c r="R23" s="28">
        <v>28000</v>
      </c>
      <c r="S23" s="28">
        <v>-107852</v>
      </c>
      <c r="T23" s="28">
        <v>442000.2</v>
      </c>
      <c r="U23" s="28">
        <v>94000</v>
      </c>
      <c r="V23" s="28">
        <v>-65621.899999999994</v>
      </c>
      <c r="W23" s="28">
        <v>898641</v>
      </c>
      <c r="X23" s="28">
        <v>48209</v>
      </c>
      <c r="Y23" s="28">
        <v>4485356.24</v>
      </c>
      <c r="Z23" s="28">
        <v>986106</v>
      </c>
      <c r="AA23" s="28">
        <v>-154599</v>
      </c>
      <c r="AB23" s="28">
        <v>4657</v>
      </c>
      <c r="AC23" s="28">
        <v>3846718.87</v>
      </c>
      <c r="AD23" s="28">
        <v>-8656</v>
      </c>
      <c r="AE23" s="28">
        <v>146070</v>
      </c>
      <c r="AF23" s="28">
        <v>2011734.42</v>
      </c>
      <c r="AG23" s="28">
        <v>63193157.549999997</v>
      </c>
      <c r="AH23" s="28">
        <v>1216566</v>
      </c>
      <c r="AI23" s="28">
        <v>-1666</v>
      </c>
      <c r="AJ23" s="28">
        <v>3817</v>
      </c>
      <c r="AK23" s="28">
        <v>109773</v>
      </c>
      <c r="AL23" s="28">
        <v>1894663</v>
      </c>
      <c r="AM23" s="28">
        <v>79244.92</v>
      </c>
      <c r="AN23" s="28">
        <v>380775</v>
      </c>
      <c r="AO23" s="28">
        <v>2648385</v>
      </c>
      <c r="AP23" s="28">
        <v>75797</v>
      </c>
      <c r="AQ23" s="28">
        <v>248590</v>
      </c>
      <c r="AR23" s="28">
        <v>1107025</v>
      </c>
      <c r="AS23" s="28">
        <v>859182.5</v>
      </c>
      <c r="AT23" s="28">
        <v>-340559</v>
      </c>
      <c r="AU23" s="28">
        <v>300000.39</v>
      </c>
      <c r="AV23" s="28">
        <v>43780</v>
      </c>
      <c r="AW23" s="28">
        <v>-35752</v>
      </c>
      <c r="AX23" s="28">
        <v>130026</v>
      </c>
      <c r="AY23" s="28">
        <v>322000</v>
      </c>
      <c r="AZ23" s="28">
        <v>145188</v>
      </c>
      <c r="BA23" s="28">
        <v>102800</v>
      </c>
      <c r="BB23" s="28">
        <v>492218</v>
      </c>
      <c r="BC23" s="28">
        <v>-4313423</v>
      </c>
      <c r="BD23" s="28">
        <v>-505398</v>
      </c>
      <c r="BE23" s="28">
        <v>16113</v>
      </c>
      <c r="BF23" s="28">
        <v>10429</v>
      </c>
      <c r="BG23" s="28">
        <v>34506</v>
      </c>
      <c r="BH23" s="28">
        <v>192526</v>
      </c>
      <c r="BI23" s="28">
        <v>-116300</v>
      </c>
      <c r="BJ23" s="28">
        <v>118500</v>
      </c>
      <c r="BK23" s="28">
        <v>3518763.47</v>
      </c>
      <c r="BL23" s="28">
        <v>1406956</v>
      </c>
      <c r="BM23" s="28">
        <v>54187</v>
      </c>
      <c r="BN23" s="28">
        <v>-156358</v>
      </c>
      <c r="BO23" s="307">
        <v>127169</v>
      </c>
      <c r="BP23" s="28">
        <v>23074</v>
      </c>
      <c r="BQ23" s="28">
        <v>25500</v>
      </c>
      <c r="BR23" s="28">
        <v>308000</v>
      </c>
      <c r="BS23" s="28">
        <v>959683</v>
      </c>
      <c r="BT23" s="28">
        <v>482220.77</v>
      </c>
      <c r="BU23" s="28">
        <v>95571873.499999985</v>
      </c>
      <c r="BW23" s="182"/>
    </row>
    <row r="24" spans="1:88">
      <c r="A24" s="56" t="s">
        <v>272</v>
      </c>
      <c r="B24" s="307">
        <v>139079</v>
      </c>
      <c r="C24" s="307">
        <v>0</v>
      </c>
      <c r="D24" s="307">
        <v>0</v>
      </c>
      <c r="E24" s="307">
        <v>159410</v>
      </c>
      <c r="F24" s="28">
        <v>-21308</v>
      </c>
      <c r="G24" s="307">
        <v>509575</v>
      </c>
      <c r="H24" s="307">
        <v>0</v>
      </c>
      <c r="I24" s="307">
        <v>266835</v>
      </c>
      <c r="J24" s="28">
        <v>-63532</v>
      </c>
      <c r="K24" s="307">
        <v>0</v>
      </c>
      <c r="L24" s="307">
        <v>0</v>
      </c>
      <c r="M24" s="307">
        <v>0</v>
      </c>
      <c r="N24" s="307">
        <v>0</v>
      </c>
      <c r="O24" s="307">
        <v>272440.86</v>
      </c>
      <c r="P24" s="307">
        <v>0</v>
      </c>
      <c r="Q24" s="307">
        <v>0</v>
      </c>
      <c r="R24" s="307">
        <v>0</v>
      </c>
      <c r="S24" s="307">
        <v>0</v>
      </c>
      <c r="T24" s="307">
        <v>35000</v>
      </c>
      <c r="U24" s="307">
        <v>0</v>
      </c>
      <c r="V24" s="307">
        <v>0</v>
      </c>
      <c r="W24" s="307">
        <v>0</v>
      </c>
      <c r="X24" s="307">
        <v>128168</v>
      </c>
      <c r="Y24" s="307">
        <v>394429.73</v>
      </c>
      <c r="Z24" s="28">
        <v>-5847214.4800000004</v>
      </c>
      <c r="AA24" s="28">
        <v>-839654.55</v>
      </c>
      <c r="AB24" s="28">
        <v>-13800</v>
      </c>
      <c r="AC24" s="307">
        <v>989927.44</v>
      </c>
      <c r="AD24" s="307">
        <v>18561</v>
      </c>
      <c r="AE24" s="28">
        <v>-35856</v>
      </c>
      <c r="AF24" s="28">
        <v>-1681732.4</v>
      </c>
      <c r="AG24" s="28">
        <v>-12069024</v>
      </c>
      <c r="AH24" s="307">
        <v>0</v>
      </c>
      <c r="AI24" s="307">
        <v>352008</v>
      </c>
      <c r="AJ24" s="307">
        <v>0</v>
      </c>
      <c r="AK24" s="28">
        <v>258283</v>
      </c>
      <c r="AL24" s="28">
        <v>-10947</v>
      </c>
      <c r="AM24" s="307">
        <v>44900</v>
      </c>
      <c r="AN24" s="28">
        <v>129626</v>
      </c>
      <c r="AO24" s="28">
        <v>-836700</v>
      </c>
      <c r="AP24" s="307">
        <v>0</v>
      </c>
      <c r="AQ24" s="28">
        <v>-721383</v>
      </c>
      <c r="AR24" s="307">
        <v>0</v>
      </c>
      <c r="AS24" s="28">
        <v>-533645</v>
      </c>
      <c r="AT24" s="307">
        <v>919552</v>
      </c>
      <c r="AU24" s="307">
        <v>0</v>
      </c>
      <c r="AV24" s="28">
        <v>-3079</v>
      </c>
      <c r="AW24" s="307">
        <v>215022</v>
      </c>
      <c r="AX24" s="307">
        <v>0</v>
      </c>
      <c r="AY24" s="307">
        <v>76000</v>
      </c>
      <c r="AZ24" s="307">
        <v>0</v>
      </c>
      <c r="BA24" s="307">
        <v>0</v>
      </c>
      <c r="BB24" s="28">
        <v>124000</v>
      </c>
      <c r="BC24" s="307">
        <v>0</v>
      </c>
      <c r="BD24" s="307">
        <v>296000</v>
      </c>
      <c r="BE24" s="307">
        <v>41681</v>
      </c>
      <c r="BF24" s="307">
        <v>26139</v>
      </c>
      <c r="BG24" s="28">
        <v>-41964.37</v>
      </c>
      <c r="BH24" s="307">
        <v>0</v>
      </c>
      <c r="BI24" s="307">
        <v>919943</v>
      </c>
      <c r="BJ24" s="307">
        <v>0</v>
      </c>
      <c r="BK24" s="28">
        <v>-19437</v>
      </c>
      <c r="BL24" s="28">
        <v>131518</v>
      </c>
      <c r="BM24" s="28">
        <v>65553</v>
      </c>
      <c r="BN24" s="28">
        <v>-559981</v>
      </c>
      <c r="BO24" s="28">
        <v>-157463</v>
      </c>
      <c r="BP24" s="307">
        <v>0</v>
      </c>
      <c r="BQ24" s="307">
        <v>22060</v>
      </c>
      <c r="BR24" s="28">
        <v>-82000</v>
      </c>
      <c r="BS24" s="307">
        <v>0</v>
      </c>
      <c r="BT24" s="28">
        <v>-2080584.82</v>
      </c>
      <c r="BU24" s="28">
        <v>-19083594.59</v>
      </c>
    </row>
    <row r="25" spans="1:88" s="30" customFormat="1" ht="13.5" customHeight="1">
      <c r="A25" s="51"/>
      <c r="B25" s="155">
        <v>581009</v>
      </c>
      <c r="C25" s="155">
        <v>41572</v>
      </c>
      <c r="D25" s="155">
        <v>944000</v>
      </c>
      <c r="E25" s="155">
        <v>305691</v>
      </c>
      <c r="F25" s="155">
        <v>242286</v>
      </c>
      <c r="G25" s="155">
        <v>-504062.23</v>
      </c>
      <c r="H25" s="155">
        <v>296349.59999999998</v>
      </c>
      <c r="I25" s="155">
        <v>905777.44</v>
      </c>
      <c r="J25" s="155">
        <v>-62874</v>
      </c>
      <c r="K25" s="155">
        <v>0</v>
      </c>
      <c r="L25" s="155">
        <v>178697</v>
      </c>
      <c r="M25" s="155">
        <v>23044</v>
      </c>
      <c r="N25" s="155">
        <v>172500</v>
      </c>
      <c r="O25" s="155">
        <v>2204657.66</v>
      </c>
      <c r="P25" s="155">
        <v>722031.37</v>
      </c>
      <c r="Q25" s="155">
        <v>2967771.09</v>
      </c>
      <c r="R25" s="155">
        <v>28000</v>
      </c>
      <c r="S25" s="155">
        <v>-107852</v>
      </c>
      <c r="T25" s="155">
        <v>477000.2</v>
      </c>
      <c r="U25" s="155">
        <v>94000</v>
      </c>
      <c r="V25" s="155">
        <v>-65621.899999999994</v>
      </c>
      <c r="W25" s="155">
        <v>898641</v>
      </c>
      <c r="X25" s="155">
        <v>176377</v>
      </c>
      <c r="Y25" s="155">
        <v>4879785.9700000007</v>
      </c>
      <c r="Z25" s="155">
        <v>-4861108.4800000004</v>
      </c>
      <c r="AA25" s="155">
        <v>-994253.55</v>
      </c>
      <c r="AB25" s="155">
        <v>-9143</v>
      </c>
      <c r="AC25" s="155">
        <v>4836646.3100000005</v>
      </c>
      <c r="AD25" s="155">
        <v>9905</v>
      </c>
      <c r="AE25" s="155">
        <v>110214</v>
      </c>
      <c r="AF25" s="155">
        <v>330002.02</v>
      </c>
      <c r="AG25" s="155">
        <v>51124133.549999997</v>
      </c>
      <c r="AH25" s="155">
        <v>1216566</v>
      </c>
      <c r="AI25" s="155">
        <v>350342</v>
      </c>
      <c r="AJ25" s="155">
        <v>3817</v>
      </c>
      <c r="AK25" s="155">
        <v>368056</v>
      </c>
      <c r="AL25" s="155">
        <v>1883716</v>
      </c>
      <c r="AM25" s="155">
        <v>124144.92</v>
      </c>
      <c r="AN25" s="155">
        <v>510401</v>
      </c>
      <c r="AO25" s="155">
        <v>1811685</v>
      </c>
      <c r="AP25" s="155">
        <v>75797</v>
      </c>
      <c r="AQ25" s="155">
        <v>-472793</v>
      </c>
      <c r="AR25" s="155">
        <v>1107025</v>
      </c>
      <c r="AS25" s="155">
        <v>325537.5</v>
      </c>
      <c r="AT25" s="155">
        <v>578993</v>
      </c>
      <c r="AU25" s="155">
        <v>300000.39</v>
      </c>
      <c r="AV25" s="155">
        <v>40701</v>
      </c>
      <c r="AW25" s="155">
        <v>179270</v>
      </c>
      <c r="AX25" s="155">
        <v>130026</v>
      </c>
      <c r="AY25" s="155">
        <v>398000</v>
      </c>
      <c r="AZ25" s="155">
        <v>145188</v>
      </c>
      <c r="BA25" s="155">
        <v>102800</v>
      </c>
      <c r="BB25" s="155">
        <v>616218</v>
      </c>
      <c r="BC25" s="155">
        <v>-4313423</v>
      </c>
      <c r="BD25" s="155">
        <v>-209398</v>
      </c>
      <c r="BE25" s="155">
        <v>57794</v>
      </c>
      <c r="BF25" s="155">
        <v>36568</v>
      </c>
      <c r="BG25" s="155">
        <v>-7458.3700000000026</v>
      </c>
      <c r="BH25" s="155">
        <v>192526</v>
      </c>
      <c r="BI25" s="155">
        <v>803643</v>
      </c>
      <c r="BJ25" s="155">
        <v>118500</v>
      </c>
      <c r="BK25" s="155">
        <v>3499326.47</v>
      </c>
      <c r="BL25" s="155">
        <v>1538474</v>
      </c>
      <c r="BM25" s="155">
        <v>119740</v>
      </c>
      <c r="BN25" s="155">
        <v>-716339</v>
      </c>
      <c r="BO25" s="155">
        <v>-30294</v>
      </c>
      <c r="BP25" s="155">
        <v>23074</v>
      </c>
      <c r="BQ25" s="155">
        <v>47560</v>
      </c>
      <c r="BR25" s="155">
        <v>226000</v>
      </c>
      <c r="BS25" s="155">
        <v>959683</v>
      </c>
      <c r="BT25" s="155">
        <v>-1598364.05</v>
      </c>
      <c r="BU25" s="155">
        <v>76488278.909999982</v>
      </c>
      <c r="BV25" s="16"/>
      <c r="BW25" s="16"/>
      <c r="BX25" s="16"/>
      <c r="BY25" s="16"/>
      <c r="BZ25" s="16"/>
      <c r="CA25" s="16"/>
      <c r="CB25" s="16"/>
      <c r="CC25" s="16"/>
      <c r="CD25" s="16"/>
      <c r="CE25" s="16"/>
      <c r="CF25" s="16"/>
      <c r="CG25" s="16"/>
      <c r="CH25" s="16"/>
      <c r="CI25" s="16"/>
      <c r="CJ25" s="16"/>
    </row>
    <row r="26" spans="1:88" s="16" customFormat="1" ht="13.5" customHeight="1">
      <c r="A26" s="51"/>
      <c r="B26" s="422"/>
      <c r="C26" s="422"/>
      <c r="D26" s="422"/>
      <c r="E26" s="422"/>
      <c r="F26" s="422"/>
      <c r="G26" s="422"/>
      <c r="H26" s="422"/>
      <c r="I26" s="422"/>
      <c r="J26" s="422"/>
      <c r="K26" s="422"/>
      <c r="L26" s="422"/>
      <c r="M26" s="422"/>
      <c r="N26" s="422"/>
      <c r="O26" s="422"/>
      <c r="P26" s="422"/>
      <c r="Q26" s="422"/>
      <c r="R26" s="422"/>
      <c r="S26" s="422"/>
      <c r="T26" s="422"/>
      <c r="U26" s="422"/>
      <c r="V26" s="422"/>
      <c r="W26" s="422"/>
      <c r="X26" s="422"/>
      <c r="Y26" s="422"/>
      <c r="Z26" s="422"/>
      <c r="AA26" s="422"/>
      <c r="AB26" s="422"/>
      <c r="AC26" s="422"/>
      <c r="AD26" s="422"/>
      <c r="AE26" s="422"/>
      <c r="AF26" s="422"/>
      <c r="AG26" s="422"/>
      <c r="AH26" s="422"/>
      <c r="AI26" s="422"/>
      <c r="AJ26" s="422"/>
      <c r="AK26" s="422"/>
      <c r="AL26" s="422"/>
      <c r="AM26" s="422"/>
      <c r="AN26" s="422"/>
      <c r="AO26" s="422"/>
      <c r="AP26" s="422"/>
      <c r="AQ26" s="422"/>
      <c r="AR26" s="422"/>
      <c r="AS26" s="422"/>
      <c r="AT26" s="422"/>
      <c r="AU26" s="422"/>
      <c r="AV26" s="422"/>
      <c r="AW26" s="422"/>
      <c r="AX26" s="422"/>
      <c r="AY26" s="422"/>
      <c r="AZ26" s="422"/>
      <c r="BA26" s="422"/>
      <c r="BB26" s="422"/>
      <c r="BC26" s="422"/>
      <c r="BD26" s="422"/>
      <c r="BE26" s="422"/>
      <c r="BF26" s="422"/>
      <c r="BG26" s="422"/>
      <c r="BH26" s="422"/>
      <c r="BI26" s="422"/>
      <c r="BJ26" s="422"/>
      <c r="BK26" s="422"/>
      <c r="BL26" s="422"/>
      <c r="BM26" s="422"/>
      <c r="BN26" s="422"/>
      <c r="BO26" s="422"/>
      <c r="BP26" s="422"/>
      <c r="BQ26" s="422"/>
      <c r="BR26" s="422"/>
      <c r="BS26" s="422"/>
      <c r="BT26" s="422"/>
      <c r="BU26" s="422"/>
    </row>
    <row r="27" spans="1:88" s="16" customFormat="1" ht="13.5" customHeight="1">
      <c r="A27" s="49" t="s">
        <v>273</v>
      </c>
      <c r="B27" s="422">
        <v>4166579.0400000066</v>
      </c>
      <c r="C27" s="422">
        <v>234555.39000000153</v>
      </c>
      <c r="D27" s="422">
        <v>3520184</v>
      </c>
      <c r="E27" s="422">
        <v>670396.44000000414</v>
      </c>
      <c r="F27" s="422">
        <v>3089454.5500000287</v>
      </c>
      <c r="G27" s="422">
        <v>5917658.1999999844</v>
      </c>
      <c r="H27" s="422">
        <v>5007963.7599999513</v>
      </c>
      <c r="I27" s="422">
        <v>3177055.7599999695</v>
      </c>
      <c r="J27" s="422">
        <v>434207.14999999711</v>
      </c>
      <c r="K27" s="422">
        <v>35866.370000000927</v>
      </c>
      <c r="L27" s="422">
        <v>987588.50000001118</v>
      </c>
      <c r="M27" s="422">
        <v>91965.470000000321</v>
      </c>
      <c r="N27" s="422">
        <v>793477.35999999288</v>
      </c>
      <c r="O27" s="422">
        <v>23027199.629999962</v>
      </c>
      <c r="P27" s="422">
        <v>2598193.8600000134</v>
      </c>
      <c r="Q27" s="422">
        <v>12807584.620000001</v>
      </c>
      <c r="R27" s="422">
        <v>989111.75000000186</v>
      </c>
      <c r="S27" s="422">
        <v>439211.87000000221</v>
      </c>
      <c r="T27" s="422">
        <v>3730829.2499999823</v>
      </c>
      <c r="U27" s="422">
        <v>3258847.0299999993</v>
      </c>
      <c r="V27" s="422">
        <v>259676.07000000202</v>
      </c>
      <c r="W27" s="422">
        <v>1425896.0700000189</v>
      </c>
      <c r="X27" s="422">
        <v>197696.67000000831</v>
      </c>
      <c r="Y27" s="422">
        <v>2601374.7099999804</v>
      </c>
      <c r="Z27" s="422">
        <v>7144503.2600000054</v>
      </c>
      <c r="AA27" s="422">
        <v>3067548.280000004</v>
      </c>
      <c r="AB27" s="422">
        <v>-173629.22999999998</v>
      </c>
      <c r="AC27" s="422">
        <v>17848537.640000015</v>
      </c>
      <c r="AD27" s="422">
        <v>53550.830000000191</v>
      </c>
      <c r="AE27" s="422">
        <v>423303.72999999812</v>
      </c>
      <c r="AF27" s="422">
        <v>14252987.770000082</v>
      </c>
      <c r="AG27" s="422">
        <v>257307198.6499998</v>
      </c>
      <c r="AH27" s="422">
        <v>35895289.319999993</v>
      </c>
      <c r="AI27" s="422">
        <v>1217414.2099999972</v>
      </c>
      <c r="AJ27" s="422">
        <v>75743.999999998137</v>
      </c>
      <c r="AK27" s="422">
        <v>725699</v>
      </c>
      <c r="AL27" s="422">
        <v>11093736.280000001</v>
      </c>
      <c r="AM27" s="422">
        <v>502353.48999998992</v>
      </c>
      <c r="AN27" s="422">
        <v>1507310.6999999927</v>
      </c>
      <c r="AO27" s="422">
        <v>10154758.709999993</v>
      </c>
      <c r="AP27" s="422">
        <v>713158.75000000186</v>
      </c>
      <c r="AQ27" s="422">
        <v>2897697</v>
      </c>
      <c r="AR27" s="422">
        <v>3236652.3600000218</v>
      </c>
      <c r="AS27" s="422">
        <v>5326186.9600000419</v>
      </c>
      <c r="AT27" s="422">
        <v>723299.97000000067</v>
      </c>
      <c r="AU27" s="422">
        <v>2570989.1399999973</v>
      </c>
      <c r="AV27" s="422">
        <v>202783.89999999898</v>
      </c>
      <c r="AW27" s="422">
        <v>6394798.7799999937</v>
      </c>
      <c r="AX27" s="422">
        <v>521743.88999999035</v>
      </c>
      <c r="AY27" s="422">
        <v>873323</v>
      </c>
      <c r="AZ27" s="422">
        <v>3297972.4700000137</v>
      </c>
      <c r="BA27" s="422">
        <v>471245.84999999311</v>
      </c>
      <c r="BB27" s="422">
        <v>1601620</v>
      </c>
      <c r="BC27" s="422">
        <v>30727010.040000081</v>
      </c>
      <c r="BD27" s="422">
        <v>1028414.6300000176</v>
      </c>
      <c r="BE27" s="422">
        <v>-15766.659999997355</v>
      </c>
      <c r="BF27" s="422">
        <v>193504.44000000134</v>
      </c>
      <c r="BG27" s="422">
        <v>317075.39000000048</v>
      </c>
      <c r="BH27" s="422">
        <v>1370037.3699999955</v>
      </c>
      <c r="BI27" s="422">
        <v>1911411.1199999675</v>
      </c>
      <c r="BJ27" s="422">
        <v>694767.22999999579</v>
      </c>
      <c r="BK27" s="422">
        <v>140491242.18999979</v>
      </c>
      <c r="BL27" s="422">
        <v>9745296</v>
      </c>
      <c r="BM27" s="422">
        <v>368615.49000000441</v>
      </c>
      <c r="BN27" s="422">
        <v>5303629</v>
      </c>
      <c r="BO27" s="422">
        <v>1219583</v>
      </c>
      <c r="BP27" s="422">
        <v>253363.40000000037</v>
      </c>
      <c r="BQ27" s="422">
        <v>225777</v>
      </c>
      <c r="BR27" s="422">
        <v>1908575</v>
      </c>
      <c r="BS27" s="422">
        <v>3740061.7199999876</v>
      </c>
      <c r="BT27" s="422">
        <v>2947271.1899999976</v>
      </c>
      <c r="BU27" s="422">
        <v>671820219.77999866</v>
      </c>
    </row>
    <row r="28" spans="1:88" s="16" customFormat="1" ht="13.5" customHeight="1">
      <c r="A28" s="49"/>
      <c r="B28" s="422"/>
      <c r="C28" s="422"/>
      <c r="D28" s="422"/>
      <c r="E28" s="422"/>
      <c r="F28" s="422"/>
      <c r="G28" s="422"/>
      <c r="H28" s="422"/>
      <c r="I28" s="422"/>
      <c r="J28" s="422"/>
      <c r="K28" s="422"/>
      <c r="L28" s="422"/>
      <c r="M28" s="422"/>
      <c r="N28" s="422"/>
      <c r="O28" s="422"/>
      <c r="P28" s="422"/>
      <c r="Q28" s="422"/>
      <c r="R28" s="422"/>
      <c r="S28" s="422"/>
      <c r="T28" s="422"/>
      <c r="U28" s="422"/>
      <c r="V28" s="422"/>
      <c r="W28" s="422"/>
      <c r="X28" s="422"/>
      <c r="Y28" s="422"/>
      <c r="Z28" s="422"/>
      <c r="AA28" s="422"/>
      <c r="AB28" s="422"/>
      <c r="AC28" s="422"/>
      <c r="AD28" s="422"/>
      <c r="AE28" s="422"/>
      <c r="AF28" s="422"/>
      <c r="AG28" s="422"/>
      <c r="AH28" s="422"/>
      <c r="AI28" s="422"/>
      <c r="AJ28" s="422"/>
      <c r="AK28" s="422"/>
      <c r="AL28" s="422"/>
      <c r="AM28" s="422"/>
      <c r="AN28" s="422"/>
      <c r="AO28" s="422"/>
      <c r="AP28" s="422"/>
      <c r="AQ28" s="422"/>
      <c r="AR28" s="422"/>
      <c r="AS28" s="422"/>
      <c r="AT28" s="422"/>
      <c r="AU28" s="422"/>
      <c r="AV28" s="422"/>
      <c r="AW28" s="422"/>
      <c r="AX28" s="422"/>
      <c r="AY28" s="422"/>
      <c r="AZ28" s="422"/>
      <c r="BA28" s="422"/>
      <c r="BB28" s="422"/>
      <c r="BC28" s="422"/>
      <c r="BD28" s="422"/>
      <c r="BE28" s="422"/>
      <c r="BF28" s="422"/>
      <c r="BG28" s="422"/>
      <c r="BH28" s="422"/>
      <c r="BI28" s="422"/>
      <c r="BJ28" s="422"/>
      <c r="BK28" s="422"/>
      <c r="BL28" s="422"/>
      <c r="BM28" s="422"/>
      <c r="BN28" s="422"/>
      <c r="BO28" s="422"/>
      <c r="BP28" s="422"/>
      <c r="BQ28" s="422"/>
      <c r="BR28" s="422"/>
      <c r="BS28" s="422"/>
      <c r="BT28" s="422"/>
      <c r="BU28" s="422"/>
    </row>
    <row r="29" spans="1:88" s="16" customFormat="1" ht="13.5" customHeight="1">
      <c r="A29" s="56" t="s">
        <v>274</v>
      </c>
      <c r="B29" s="307">
        <v>0</v>
      </c>
      <c r="C29" s="307">
        <v>103679</v>
      </c>
      <c r="D29" s="307">
        <v>0</v>
      </c>
      <c r="E29" s="307">
        <v>0</v>
      </c>
      <c r="F29" s="307">
        <v>0</v>
      </c>
      <c r="G29" s="307">
        <v>0</v>
      </c>
      <c r="H29" s="307">
        <v>0</v>
      </c>
      <c r="I29" s="307">
        <v>0</v>
      </c>
      <c r="J29" s="307">
        <v>0</v>
      </c>
      <c r="K29" s="307">
        <v>0</v>
      </c>
      <c r="L29" s="307">
        <v>0</v>
      </c>
      <c r="M29" s="307">
        <v>0</v>
      </c>
      <c r="N29" s="307">
        <v>0</v>
      </c>
      <c r="O29" s="28">
        <v>-3539.9700000000003</v>
      </c>
      <c r="P29" s="307">
        <v>0</v>
      </c>
      <c r="Q29" s="307">
        <v>0</v>
      </c>
      <c r="R29" s="307">
        <v>0</v>
      </c>
      <c r="S29" s="307">
        <v>28237</v>
      </c>
      <c r="T29" s="307">
        <v>0</v>
      </c>
      <c r="U29" s="422">
        <v>-18518</v>
      </c>
      <c r="V29" s="307">
        <v>0</v>
      </c>
      <c r="W29" s="307">
        <v>0</v>
      </c>
      <c r="X29" s="307">
        <v>0</v>
      </c>
      <c r="Y29" s="307">
        <v>0</v>
      </c>
      <c r="Z29" s="307">
        <v>0</v>
      </c>
      <c r="AA29" s="307">
        <v>0</v>
      </c>
      <c r="AB29" s="422">
        <v>-39813.21</v>
      </c>
      <c r="AC29" s="28">
        <v>248775</v>
      </c>
      <c r="AD29" s="307">
        <v>0</v>
      </c>
      <c r="AE29" s="307">
        <v>0</v>
      </c>
      <c r="AF29" s="307">
        <v>140000</v>
      </c>
      <c r="AG29" s="307">
        <v>0</v>
      </c>
      <c r="AH29" s="307">
        <v>0</v>
      </c>
      <c r="AI29" s="307">
        <v>0</v>
      </c>
      <c r="AJ29" s="307">
        <v>0</v>
      </c>
      <c r="AK29" s="307">
        <v>0</v>
      </c>
      <c r="AL29" s="307">
        <v>0</v>
      </c>
      <c r="AM29" s="307">
        <v>0</v>
      </c>
      <c r="AN29" s="307">
        <v>0</v>
      </c>
      <c r="AO29" s="307">
        <v>0</v>
      </c>
      <c r="AP29" s="307">
        <v>0</v>
      </c>
      <c r="AQ29" s="307">
        <v>0</v>
      </c>
      <c r="AR29" s="307">
        <v>0</v>
      </c>
      <c r="AS29" s="307">
        <v>0</v>
      </c>
      <c r="AT29" s="307">
        <v>0</v>
      </c>
      <c r="AU29" s="307">
        <v>0</v>
      </c>
      <c r="AV29" s="307">
        <v>0</v>
      </c>
      <c r="AW29" s="307">
        <v>0</v>
      </c>
      <c r="AX29" s="307">
        <v>0</v>
      </c>
      <c r="AY29" s="307">
        <v>0</v>
      </c>
      <c r="AZ29" s="28">
        <v>-493186</v>
      </c>
      <c r="BA29" s="307">
        <v>0</v>
      </c>
      <c r="BB29" s="307">
        <v>0</v>
      </c>
      <c r="BC29" s="307">
        <v>0</v>
      </c>
      <c r="BD29" s="307">
        <v>0</v>
      </c>
      <c r="BE29" s="307">
        <v>0</v>
      </c>
      <c r="BF29" s="307">
        <v>0</v>
      </c>
      <c r="BG29" s="307">
        <v>0</v>
      </c>
      <c r="BH29" s="307">
        <v>0</v>
      </c>
      <c r="BI29" s="307">
        <v>0</v>
      </c>
      <c r="BJ29" s="307">
        <v>0</v>
      </c>
      <c r="BK29" s="307">
        <v>0</v>
      </c>
      <c r="BL29" s="307">
        <v>0</v>
      </c>
      <c r="BM29" s="307">
        <v>0</v>
      </c>
      <c r="BN29" s="307">
        <v>0</v>
      </c>
      <c r="BO29" s="307">
        <v>0</v>
      </c>
      <c r="BP29" s="307">
        <v>0</v>
      </c>
      <c r="BQ29" s="307">
        <v>0</v>
      </c>
      <c r="BR29" s="307">
        <v>0</v>
      </c>
      <c r="BS29" s="307">
        <v>0</v>
      </c>
      <c r="BT29" s="307">
        <v>0</v>
      </c>
      <c r="BU29" s="422">
        <v>-34366.179999999993</v>
      </c>
    </row>
    <row r="30" spans="1:88">
      <c r="A30" s="51"/>
      <c r="B30" s="28"/>
      <c r="C30" s="28"/>
      <c r="D30" s="28"/>
      <c r="E30" s="28"/>
      <c r="F30" s="28"/>
      <c r="G30" s="28"/>
      <c r="H30" s="28"/>
      <c r="I30" s="28"/>
      <c r="J30" s="28"/>
      <c r="K30" s="28"/>
      <c r="L30" s="28"/>
      <c r="M30" s="28"/>
      <c r="N30" s="28"/>
      <c r="O30" s="28"/>
      <c r="P30" s="28"/>
      <c r="Q30" s="28"/>
      <c r="R30" s="28"/>
      <c r="S30" s="28"/>
      <c r="T30" s="28"/>
      <c r="U30" s="28"/>
      <c r="V30" s="28"/>
      <c r="W30" s="28"/>
      <c r="X30" s="28"/>
      <c r="Y30" s="28"/>
      <c r="Z30" s="28"/>
      <c r="AA30" s="28"/>
      <c r="AB30" s="28"/>
      <c r="AC30" s="28"/>
      <c r="AD30" s="28"/>
      <c r="AE30" s="28"/>
      <c r="AF30" s="28"/>
      <c r="AG30" s="28"/>
      <c r="AH30" s="28"/>
      <c r="AI30" s="28"/>
      <c r="AJ30" s="28"/>
      <c r="AK30" s="28"/>
      <c r="AL30" s="28"/>
      <c r="AM30" s="28"/>
      <c r="AN30" s="28"/>
      <c r="AO30" s="28"/>
      <c r="AP30" s="28"/>
      <c r="AQ30" s="28"/>
      <c r="AR30" s="28"/>
      <c r="AS30" s="28"/>
      <c r="AT30" s="28"/>
      <c r="AU30" s="28"/>
      <c r="AV30" s="28"/>
      <c r="AW30" s="28"/>
      <c r="AX30" s="28"/>
      <c r="AY30" s="28"/>
      <c r="AZ30" s="28"/>
      <c r="BA30" s="28"/>
      <c r="BB30" s="28"/>
      <c r="BC30" s="28"/>
      <c r="BD30" s="28"/>
      <c r="BE30" s="28"/>
      <c r="BF30" s="28"/>
      <c r="BG30" s="28"/>
      <c r="BH30" s="28"/>
      <c r="BI30" s="28"/>
      <c r="BJ30" s="28"/>
      <c r="BK30" s="28"/>
      <c r="BL30" s="28"/>
      <c r="BM30" s="28"/>
      <c r="BN30" s="28"/>
      <c r="BO30" s="28"/>
      <c r="BP30" s="28"/>
      <c r="BQ30" s="28"/>
      <c r="BR30" s="28"/>
      <c r="BS30" s="28"/>
      <c r="BT30" s="28"/>
      <c r="BU30" s="28"/>
    </row>
    <row r="31" spans="1:88" s="29" customFormat="1" ht="14.4" thickBot="1">
      <c r="A31" s="50" t="s">
        <v>275</v>
      </c>
      <c r="B31" s="44">
        <v>4166579.0400000066</v>
      </c>
      <c r="C31" s="44">
        <v>338234.39000000153</v>
      </c>
      <c r="D31" s="44">
        <v>3520184</v>
      </c>
      <c r="E31" s="44">
        <v>670396.44000000414</v>
      </c>
      <c r="F31" s="44">
        <v>3089454.5500000287</v>
      </c>
      <c r="G31" s="44">
        <v>5917658.1999999844</v>
      </c>
      <c r="H31" s="44">
        <v>5007963.7599999513</v>
      </c>
      <c r="I31" s="44">
        <v>3177055.7599999695</v>
      </c>
      <c r="J31" s="44">
        <v>434207.14999999711</v>
      </c>
      <c r="K31" s="44">
        <v>35866.370000000927</v>
      </c>
      <c r="L31" s="44">
        <v>987588.50000001118</v>
      </c>
      <c r="M31" s="44">
        <v>91965.470000000321</v>
      </c>
      <c r="N31" s="44">
        <v>793477.35999999288</v>
      </c>
      <c r="O31" s="44">
        <v>23023659.659999963</v>
      </c>
      <c r="P31" s="44">
        <v>2598193.8600000134</v>
      </c>
      <c r="Q31" s="44">
        <v>12807584.620000001</v>
      </c>
      <c r="R31" s="44">
        <v>989111.75000000186</v>
      </c>
      <c r="S31" s="44">
        <v>467448.87000000221</v>
      </c>
      <c r="T31" s="44">
        <v>3730829.2499999823</v>
      </c>
      <c r="U31" s="44">
        <v>3240329.0299999993</v>
      </c>
      <c r="V31" s="44">
        <v>259676.07000000202</v>
      </c>
      <c r="W31" s="44">
        <v>1425896.0700000189</v>
      </c>
      <c r="X31" s="44">
        <v>197696.67000000831</v>
      </c>
      <c r="Y31" s="44">
        <v>2601374.7099999804</v>
      </c>
      <c r="Z31" s="44">
        <v>7144503.2600000054</v>
      </c>
      <c r="AA31" s="44">
        <v>3067548.280000004</v>
      </c>
      <c r="AB31" s="44">
        <v>-213442.43999999997</v>
      </c>
      <c r="AC31" s="44">
        <v>18097312.640000015</v>
      </c>
      <c r="AD31" s="44">
        <v>53550.830000000191</v>
      </c>
      <c r="AE31" s="44">
        <v>423303.72999999812</v>
      </c>
      <c r="AF31" s="44">
        <v>14392987.770000082</v>
      </c>
      <c r="AG31" s="44">
        <v>257307198.6499998</v>
      </c>
      <c r="AH31" s="44">
        <v>35895289.319999993</v>
      </c>
      <c r="AI31" s="44">
        <v>1217414.2099999972</v>
      </c>
      <c r="AJ31" s="44">
        <v>75743.999999998137</v>
      </c>
      <c r="AK31" s="44">
        <v>725699</v>
      </c>
      <c r="AL31" s="44">
        <v>11093736.280000001</v>
      </c>
      <c r="AM31" s="44">
        <v>502353.48999998992</v>
      </c>
      <c r="AN31" s="44">
        <v>1507310.6999999927</v>
      </c>
      <c r="AO31" s="44">
        <v>10154758.709999993</v>
      </c>
      <c r="AP31" s="44">
        <v>713158.75000000186</v>
      </c>
      <c r="AQ31" s="44">
        <v>2897697</v>
      </c>
      <c r="AR31" s="44">
        <v>3236652.3600000218</v>
      </c>
      <c r="AS31" s="44">
        <v>5326186.9600000419</v>
      </c>
      <c r="AT31" s="44">
        <v>723299.97000000067</v>
      </c>
      <c r="AU31" s="44">
        <v>2570989.1399999973</v>
      </c>
      <c r="AV31" s="44">
        <v>202783.89999999898</v>
      </c>
      <c r="AW31" s="44">
        <v>6394798.7799999937</v>
      </c>
      <c r="AX31" s="44">
        <v>521743.88999999035</v>
      </c>
      <c r="AY31" s="44">
        <v>873323</v>
      </c>
      <c r="AZ31" s="44">
        <v>2804786.4700000137</v>
      </c>
      <c r="BA31" s="44">
        <v>471245.84999999311</v>
      </c>
      <c r="BB31" s="44">
        <v>1601620</v>
      </c>
      <c r="BC31" s="44">
        <v>30727010.040000081</v>
      </c>
      <c r="BD31" s="44">
        <v>1028414.6300000176</v>
      </c>
      <c r="BE31" s="44">
        <v>-15766.659999997355</v>
      </c>
      <c r="BF31" s="44">
        <v>193504.44000000134</v>
      </c>
      <c r="BG31" s="44">
        <v>317075.39000000048</v>
      </c>
      <c r="BH31" s="44">
        <v>1370037.3699999955</v>
      </c>
      <c r="BI31" s="44">
        <v>1911411.1199999675</v>
      </c>
      <c r="BJ31" s="44">
        <v>694767.22999999579</v>
      </c>
      <c r="BK31" s="44">
        <v>140491242.18999979</v>
      </c>
      <c r="BL31" s="44">
        <v>9745296</v>
      </c>
      <c r="BM31" s="44">
        <v>368615.49000000441</v>
      </c>
      <c r="BN31" s="44">
        <v>5303629</v>
      </c>
      <c r="BO31" s="44">
        <v>1219583</v>
      </c>
      <c r="BP31" s="44">
        <v>253363.40000000037</v>
      </c>
      <c r="BQ31" s="44">
        <v>225777</v>
      </c>
      <c r="BR31" s="44">
        <v>1908575</v>
      </c>
      <c r="BS31" s="44">
        <v>3740061.7199999876</v>
      </c>
      <c r="BT31" s="44">
        <v>2947271.1899999976</v>
      </c>
      <c r="BU31" s="44">
        <v>671785853.59999871</v>
      </c>
      <c r="BV31" s="156"/>
      <c r="BW31" s="16"/>
      <c r="BX31" s="16"/>
      <c r="BY31" s="16"/>
      <c r="BZ31" s="16"/>
      <c r="CA31" s="16"/>
      <c r="CB31" s="16"/>
      <c r="CC31" s="16"/>
      <c r="CD31" s="16"/>
      <c r="CE31" s="16"/>
      <c r="CF31" s="16"/>
      <c r="CG31" s="16"/>
      <c r="CH31" s="16"/>
      <c r="CI31" s="16"/>
      <c r="CJ31" s="16"/>
    </row>
    <row r="32" spans="1:88" ht="14.4" thickTop="1"/>
    <row r="487" spans="1:1">
      <c r="A487" s="46" t="s">
        <v>87</v>
      </c>
    </row>
  </sheetData>
  <phoneticPr fontId="4" type="noConversion"/>
  <printOptions verticalCentered="1"/>
  <pageMargins left="0.86614173228346458" right="0.19685039370078741" top="0.74803149606299213" bottom="0.23622047244094491" header="0.27559055118110237" footer="0.35433070866141736"/>
  <pageSetup scale="89" orientation="landscape" errors="NA" r:id="rId1"/>
  <headerFooter alignWithMargins="0">
    <oddHeader>&amp;L&amp;G &amp;R2015 Yearbook of
Electricity Distributors</oddHeader>
    <oddFooter>&amp;C&amp;P</oddFooter>
  </headerFooter>
  <colBreaks count="11" manualBreakCount="11">
    <brk id="7" max="26" man="1"/>
    <brk id="13" max="28" man="1"/>
    <brk id="19" max="28" man="1"/>
    <brk id="25" max="28" man="1"/>
    <brk id="31" max="28" man="1"/>
    <brk id="37" max="28" man="1"/>
    <brk id="43" max="28" man="1"/>
    <brk id="49" max="30" man="1"/>
    <brk id="55" max="30" man="1"/>
    <brk id="61" max="30" man="1"/>
    <brk id="67" max="30"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indexed="35"/>
  </sheetPr>
  <dimension ref="A1:CN487"/>
  <sheetViews>
    <sheetView showGridLines="0" view="pageBreakPreview" zoomScaleNormal="100" zoomScaleSheetLayoutView="100" workbookViewId="0">
      <pane xSplit="1" ySplit="1" topLeftCell="B2" activePane="bottomRight" state="frozen"/>
      <selection activeCell="R29" sqref="R29"/>
      <selection pane="topRight" activeCell="R29" sqref="R29"/>
      <selection pane="bottomLeft" activeCell="R29" sqref="R29"/>
      <selection pane="bottomRight"/>
    </sheetView>
  </sheetViews>
  <sheetFormatPr defaultColWidth="14.109375" defaultRowHeight="13.8"/>
  <cols>
    <col min="1" max="1" width="37.44140625" style="202" customWidth="1"/>
    <col min="2" max="34" width="15.5546875" style="45" customWidth="1"/>
    <col min="35" max="35" width="15.5546875" style="203" customWidth="1"/>
    <col min="36" max="64" width="15.5546875" style="45" customWidth="1"/>
    <col min="65" max="65" width="15.5546875" style="203" customWidth="1"/>
    <col min="66" max="72" width="15.5546875" style="45" customWidth="1"/>
    <col min="73" max="73" width="15.5546875" style="27" customWidth="1"/>
    <col min="74" max="74" width="15.5546875" style="45" customWidth="1"/>
    <col min="75" max="75" width="15.5546875" style="27" customWidth="1"/>
    <col min="76" max="76" width="15.5546875" style="45" customWidth="1"/>
    <col min="77" max="77" width="15.5546875" style="16" customWidth="1"/>
    <col min="78" max="92" width="14.109375" style="16" customWidth="1"/>
    <col min="93" max="16384" width="14.109375" style="10"/>
  </cols>
  <sheetData>
    <row r="1" spans="1:92" s="145" customFormat="1" ht="52.8">
      <c r="A1" s="312" t="s">
        <v>394</v>
      </c>
      <c r="B1" s="151" t="s">
        <v>162</v>
      </c>
      <c r="C1" s="151" t="s">
        <v>170</v>
      </c>
      <c r="D1" s="151" t="s">
        <v>171</v>
      </c>
      <c r="E1" s="151" t="s">
        <v>172</v>
      </c>
      <c r="F1" s="151" t="s">
        <v>173</v>
      </c>
      <c r="G1" s="151" t="s">
        <v>174</v>
      </c>
      <c r="H1" s="151" t="s">
        <v>175</v>
      </c>
      <c r="I1" s="151" t="s">
        <v>163</v>
      </c>
      <c r="J1" s="151" t="s">
        <v>176</v>
      </c>
      <c r="K1" s="151" t="s">
        <v>177</v>
      </c>
      <c r="L1" s="413" t="s">
        <v>254</v>
      </c>
      <c r="M1" s="151" t="s">
        <v>178</v>
      </c>
      <c r="N1" s="151" t="s">
        <v>179</v>
      </c>
      <c r="O1" s="151" t="s">
        <v>180</v>
      </c>
      <c r="P1" s="185" t="s">
        <v>255</v>
      </c>
      <c r="Q1" s="151" t="s">
        <v>164</v>
      </c>
      <c r="R1" s="151" t="s">
        <v>181</v>
      </c>
      <c r="S1" s="151" t="s">
        <v>182</v>
      </c>
      <c r="T1" s="151" t="s">
        <v>183</v>
      </c>
      <c r="U1" s="151" t="s">
        <v>184</v>
      </c>
      <c r="V1" s="151" t="s">
        <v>185</v>
      </c>
      <c r="W1" s="151" t="s">
        <v>186</v>
      </c>
      <c r="X1" s="151" t="s">
        <v>187</v>
      </c>
      <c r="Y1" s="151" t="s">
        <v>188</v>
      </c>
      <c r="Z1" s="151" t="s">
        <v>123</v>
      </c>
      <c r="AA1" s="151" t="s">
        <v>124</v>
      </c>
      <c r="AB1" s="151" t="s">
        <v>126</v>
      </c>
      <c r="AC1" s="151" t="s">
        <v>125</v>
      </c>
      <c r="AD1" s="151" t="s">
        <v>127</v>
      </c>
      <c r="AE1" s="151" t="s">
        <v>128</v>
      </c>
      <c r="AF1" s="151" t="s">
        <v>129</v>
      </c>
      <c r="AG1" s="151" t="s">
        <v>130</v>
      </c>
      <c r="AH1" s="151" t="s">
        <v>131</v>
      </c>
      <c r="AI1" s="150" t="s">
        <v>293</v>
      </c>
      <c r="AJ1" s="151" t="s">
        <v>132</v>
      </c>
      <c r="AK1" s="151" t="s">
        <v>50</v>
      </c>
      <c r="AL1" s="151" t="s">
        <v>133</v>
      </c>
      <c r="AM1" s="151" t="s">
        <v>134</v>
      </c>
      <c r="AN1" s="151" t="s">
        <v>135</v>
      </c>
      <c r="AO1" s="151" t="s">
        <v>136</v>
      </c>
      <c r="AP1" s="151" t="s">
        <v>142</v>
      </c>
      <c r="AQ1" s="151" t="s">
        <v>143</v>
      </c>
      <c r="AR1" s="185" t="s">
        <v>256</v>
      </c>
      <c r="AS1" s="151" t="s">
        <v>51</v>
      </c>
      <c r="AT1" s="151" t="s">
        <v>144</v>
      </c>
      <c r="AU1" s="151" t="s">
        <v>189</v>
      </c>
      <c r="AV1" s="151" t="s">
        <v>190</v>
      </c>
      <c r="AW1" s="151" t="s">
        <v>191</v>
      </c>
      <c r="AX1" s="151" t="s">
        <v>192</v>
      </c>
      <c r="AY1" s="151" t="s">
        <v>193</v>
      </c>
      <c r="AZ1" s="151" t="s">
        <v>194</v>
      </c>
      <c r="BA1" s="151" t="s">
        <v>195</v>
      </c>
      <c r="BB1" s="151" t="s">
        <v>197</v>
      </c>
      <c r="BC1" s="151" t="s">
        <v>27</v>
      </c>
      <c r="BD1" s="151" t="s">
        <v>196</v>
      </c>
      <c r="BE1" s="151" t="s">
        <v>198</v>
      </c>
      <c r="BF1" s="151" t="s">
        <v>199</v>
      </c>
      <c r="BG1" s="151" t="s">
        <v>200</v>
      </c>
      <c r="BH1" s="151" t="s">
        <v>201</v>
      </c>
      <c r="BI1" s="151" t="s">
        <v>202</v>
      </c>
      <c r="BJ1" s="151" t="s">
        <v>203</v>
      </c>
      <c r="BK1" s="151" t="s">
        <v>204</v>
      </c>
      <c r="BL1" s="151" t="s">
        <v>0</v>
      </c>
      <c r="BM1" s="234" t="s">
        <v>205</v>
      </c>
      <c r="BN1" s="151" t="s">
        <v>206</v>
      </c>
      <c r="BO1" s="151" t="s">
        <v>207</v>
      </c>
      <c r="BP1" s="151" t="s">
        <v>208</v>
      </c>
      <c r="BQ1" s="151" t="s">
        <v>209</v>
      </c>
      <c r="BR1" s="151" t="s">
        <v>156</v>
      </c>
      <c r="BS1" s="151" t="s">
        <v>157</v>
      </c>
      <c r="BT1" s="151" t="s">
        <v>158</v>
      </c>
      <c r="BU1" s="146"/>
      <c r="BV1" s="146"/>
      <c r="BW1" s="146"/>
      <c r="BX1" s="146"/>
    </row>
    <row r="2" spans="1:92" ht="14.25" customHeight="1">
      <c r="A2" s="654"/>
      <c r="B2" s="72"/>
      <c r="C2" s="72"/>
      <c r="D2" s="72"/>
      <c r="E2" s="72"/>
      <c r="F2" s="72"/>
      <c r="G2" s="72"/>
      <c r="H2" s="72"/>
      <c r="I2" s="72"/>
      <c r="J2" s="72"/>
      <c r="K2" s="72"/>
      <c r="L2" s="72"/>
      <c r="M2" s="72"/>
      <c r="N2" s="72"/>
      <c r="O2" s="72"/>
      <c r="P2" s="72"/>
      <c r="Q2" s="72"/>
      <c r="R2" s="72"/>
      <c r="S2" s="72"/>
      <c r="T2" s="72"/>
      <c r="U2" s="72"/>
      <c r="V2" s="72"/>
      <c r="W2" s="72"/>
      <c r="X2" s="72"/>
      <c r="Y2" s="72"/>
      <c r="Z2" s="72"/>
      <c r="AA2" s="72"/>
      <c r="AB2" s="72"/>
      <c r="AC2" s="72"/>
      <c r="AD2" s="72"/>
      <c r="AE2" s="72"/>
      <c r="AF2" s="72"/>
      <c r="AG2" s="72"/>
      <c r="AH2" s="72"/>
      <c r="AI2" s="206"/>
      <c r="AJ2" s="72"/>
      <c r="AK2" s="72"/>
      <c r="AL2" s="72"/>
      <c r="AM2" s="72"/>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206"/>
      <c r="BN2" s="72"/>
      <c r="BO2" s="72"/>
      <c r="BP2" s="72"/>
      <c r="BQ2" s="72"/>
      <c r="BR2" s="72"/>
      <c r="BS2" s="72"/>
      <c r="BT2" s="72"/>
      <c r="BU2" s="72"/>
      <c r="BV2" s="72"/>
      <c r="BW2" s="72"/>
      <c r="BX2" s="72"/>
    </row>
    <row r="3" spans="1:92" ht="14.25" hidden="1" customHeight="1">
      <c r="A3" s="655"/>
      <c r="B3" s="27"/>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189"/>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189"/>
      <c r="BN3" s="27"/>
      <c r="BO3" s="27"/>
      <c r="BP3" s="27"/>
      <c r="BQ3" s="27"/>
      <c r="BR3" s="27"/>
      <c r="BS3" s="27"/>
      <c r="BT3" s="27"/>
      <c r="BV3" s="27"/>
      <c r="BX3" s="27"/>
    </row>
    <row r="4" spans="1:92">
      <c r="A4" s="188"/>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189"/>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189"/>
      <c r="BN4" s="27"/>
      <c r="BO4" s="27"/>
      <c r="BP4" s="27"/>
      <c r="BQ4" s="27"/>
      <c r="BR4" s="27"/>
      <c r="BS4" s="27"/>
      <c r="BT4" s="27"/>
      <c r="BV4" s="27"/>
      <c r="BX4" s="27"/>
    </row>
    <row r="5" spans="1:92" ht="14.25" customHeight="1">
      <c r="A5" s="188" t="s">
        <v>105</v>
      </c>
      <c r="B5" s="27"/>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189"/>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189"/>
      <c r="BN5" s="27"/>
      <c r="BO5" s="27"/>
      <c r="BP5" s="27"/>
      <c r="BQ5" s="27"/>
      <c r="BR5" s="27"/>
      <c r="BS5" s="27"/>
      <c r="BT5" s="27"/>
      <c r="BV5" s="27"/>
      <c r="BX5" s="27"/>
      <c r="CD5" s="112"/>
    </row>
    <row r="6" spans="1:92" ht="14.25" customHeight="1">
      <c r="A6" s="191" t="s">
        <v>160</v>
      </c>
      <c r="B6" s="66"/>
      <c r="C6" s="66"/>
      <c r="D6" s="66"/>
      <c r="E6" s="66"/>
      <c r="F6" s="66"/>
      <c r="G6" s="66"/>
      <c r="H6" s="66"/>
      <c r="I6" s="66"/>
      <c r="J6" s="66"/>
      <c r="K6" s="66"/>
      <c r="L6" s="66"/>
      <c r="M6" s="66"/>
      <c r="N6" s="66"/>
      <c r="O6" s="66"/>
      <c r="P6" s="66"/>
      <c r="Q6" s="66"/>
      <c r="R6" s="66"/>
      <c r="S6" s="66"/>
      <c r="T6" s="66"/>
      <c r="U6" s="66"/>
      <c r="V6" s="66"/>
      <c r="W6" s="66"/>
      <c r="X6" s="66"/>
      <c r="Y6" s="66"/>
      <c r="Z6" s="66"/>
      <c r="AA6" s="66"/>
      <c r="AB6" s="66"/>
      <c r="AC6" s="66"/>
      <c r="AD6" s="66"/>
      <c r="AE6" s="66"/>
      <c r="AF6" s="66"/>
      <c r="AG6" s="66"/>
      <c r="AH6" s="66"/>
      <c r="AI6" s="195"/>
      <c r="AJ6" s="66"/>
      <c r="AK6" s="66"/>
      <c r="AL6" s="66"/>
      <c r="AM6" s="66"/>
      <c r="AN6" s="66"/>
      <c r="AO6" s="66"/>
      <c r="AP6" s="66"/>
      <c r="AQ6" s="66"/>
      <c r="AR6" s="66"/>
      <c r="AS6" s="66"/>
      <c r="AT6" s="66"/>
      <c r="AU6" s="66"/>
      <c r="AV6" s="66"/>
      <c r="AW6" s="66"/>
      <c r="AX6" s="66"/>
      <c r="AY6" s="66"/>
      <c r="AZ6" s="66"/>
      <c r="BA6" s="66"/>
      <c r="BB6" s="66"/>
      <c r="BC6" s="66"/>
      <c r="BD6" s="66"/>
      <c r="BE6" s="66"/>
      <c r="BF6" s="66"/>
      <c r="BG6" s="66"/>
      <c r="BH6" s="66"/>
      <c r="BI6" s="66"/>
      <c r="BJ6" s="66"/>
      <c r="BK6" s="66"/>
      <c r="BL6" s="66"/>
      <c r="BM6" s="195"/>
      <c r="BN6" s="66"/>
      <c r="BO6" s="66"/>
      <c r="BP6" s="66"/>
      <c r="BQ6" s="66"/>
      <c r="BR6" s="66"/>
      <c r="BS6" s="66"/>
      <c r="BT6" s="66"/>
      <c r="BU6" s="66"/>
      <c r="BV6" s="66"/>
      <c r="BW6" s="66"/>
      <c r="BX6" s="66"/>
      <c r="CD6" s="112"/>
    </row>
    <row r="7" spans="1:92" ht="14.25" customHeight="1">
      <c r="A7" s="313" t="s">
        <v>106</v>
      </c>
      <c r="B7" s="441">
        <v>1.1385641521549563</v>
      </c>
      <c r="C7" s="441">
        <v>1.4127837747175909</v>
      </c>
      <c r="D7" s="441">
        <v>1.283171476974222</v>
      </c>
      <c r="E7" s="441">
        <v>1.2317503082341996</v>
      </c>
      <c r="F7" s="441">
        <v>1.9884807711122481</v>
      </c>
      <c r="G7" s="441">
        <v>2.4252962582109161</v>
      </c>
      <c r="H7" s="441">
        <v>2.0991051177361086</v>
      </c>
      <c r="I7" s="441">
        <v>0.34704891365987978</v>
      </c>
      <c r="J7" s="441">
        <v>2.2640486872691059</v>
      </c>
      <c r="K7" s="441">
        <v>2.0547884919519523</v>
      </c>
      <c r="L7" s="441">
        <v>1.4043296984650722</v>
      </c>
      <c r="M7" s="441">
        <v>2.8704092311261244</v>
      </c>
      <c r="N7" s="441">
        <v>2.0745827786185496</v>
      </c>
      <c r="O7" s="441">
        <v>1.1098849978877656</v>
      </c>
      <c r="P7" s="441">
        <v>1.6902487210660306</v>
      </c>
      <c r="Q7" s="441">
        <v>1.4353203190611943</v>
      </c>
      <c r="R7" s="441">
        <v>0.84531060588344009</v>
      </c>
      <c r="S7" s="441">
        <v>1.4744872172441923</v>
      </c>
      <c r="T7" s="441">
        <v>0.86809742457119765</v>
      </c>
      <c r="U7" s="441">
        <v>0.46421667098439889</v>
      </c>
      <c r="V7" s="441">
        <v>5.2778361810217254</v>
      </c>
      <c r="W7" s="441">
        <v>0.46824807316989925</v>
      </c>
      <c r="X7" s="441">
        <v>0.70545910863864925</v>
      </c>
      <c r="Y7" s="441">
        <v>2.1362546575906354</v>
      </c>
      <c r="Z7" s="441">
        <v>2.9353867290410327</v>
      </c>
      <c r="AA7" s="441">
        <v>0.95116447789219938</v>
      </c>
      <c r="AB7" s="441">
        <v>2.2205941255049515</v>
      </c>
      <c r="AC7" s="441">
        <v>0.85729419235071169</v>
      </c>
      <c r="AD7" s="441">
        <v>1.7542326410104532</v>
      </c>
      <c r="AE7" s="441">
        <v>0.99801329098235259</v>
      </c>
      <c r="AF7" s="441">
        <v>1.436676054122074</v>
      </c>
      <c r="AG7" s="441">
        <v>0.97213306887731432</v>
      </c>
      <c r="AH7" s="441">
        <v>1.0433134627723875</v>
      </c>
      <c r="AI7" s="442">
        <v>0.77782352154075063</v>
      </c>
      <c r="AJ7" s="441">
        <v>2.5136224329737686</v>
      </c>
      <c r="AK7" s="441">
        <v>1.6654513332845422</v>
      </c>
      <c r="AL7" s="441">
        <v>1.9655169465383859</v>
      </c>
      <c r="AM7" s="441">
        <v>1.9790662508829742</v>
      </c>
      <c r="AN7" s="441">
        <v>1.1203327097881273</v>
      </c>
      <c r="AO7" s="441">
        <v>1.1656842170032586</v>
      </c>
      <c r="AP7" s="441">
        <v>1.0082260328044612</v>
      </c>
      <c r="AQ7" s="441">
        <v>2.207094830162367</v>
      </c>
      <c r="AR7" s="441">
        <v>2.6966038157504855</v>
      </c>
      <c r="AS7" s="441">
        <v>1.9027886073101741</v>
      </c>
      <c r="AT7" s="441">
        <v>0.91843762297482434</v>
      </c>
      <c r="AU7" s="441">
        <v>2.0709241383350401</v>
      </c>
      <c r="AV7" s="441">
        <v>1.3068034540639839</v>
      </c>
      <c r="AW7" s="441">
        <v>1.5271043800280701</v>
      </c>
      <c r="AX7" s="441">
        <v>1.6445540533824774</v>
      </c>
      <c r="AY7" s="441">
        <v>1.1746163206181499</v>
      </c>
      <c r="AZ7" s="441">
        <v>1.1599772452456256</v>
      </c>
      <c r="BA7" s="441">
        <v>2.3518346192552739</v>
      </c>
      <c r="BB7" s="441">
        <v>1.5812278807107913</v>
      </c>
      <c r="BC7" s="441">
        <v>0.80321279928415701</v>
      </c>
      <c r="BD7" s="441">
        <v>0.90161147458171598</v>
      </c>
      <c r="BE7" s="441">
        <v>1.4556230017994984</v>
      </c>
      <c r="BF7" s="441">
        <v>0.98128364062120166</v>
      </c>
      <c r="BG7" s="441">
        <v>0.94989324356509564</v>
      </c>
      <c r="BH7" s="441">
        <v>1.091110083662103</v>
      </c>
      <c r="BI7" s="441">
        <v>1.606165874747872</v>
      </c>
      <c r="BJ7" s="441">
        <v>1.7763226787914106</v>
      </c>
      <c r="BK7" s="441">
        <v>0.66614380445898747</v>
      </c>
      <c r="BL7" s="441">
        <v>1.3994782799013603</v>
      </c>
      <c r="BM7" s="442">
        <v>2.5688159951134986</v>
      </c>
      <c r="BN7" s="441">
        <v>0.93594775344648595</v>
      </c>
      <c r="BO7" s="441">
        <v>1.4956674227091962</v>
      </c>
      <c r="BP7" s="441">
        <v>0.96530920984814128</v>
      </c>
      <c r="BQ7" s="441">
        <v>1.0498648630574592</v>
      </c>
      <c r="BR7" s="441">
        <v>1.5671481437404919</v>
      </c>
      <c r="BS7" s="441">
        <v>1.4467835250756158</v>
      </c>
      <c r="BT7" s="441">
        <v>2.6515154861829489</v>
      </c>
      <c r="BU7" s="109"/>
      <c r="BV7" s="109"/>
      <c r="BW7" s="109"/>
      <c r="BX7" s="109"/>
    </row>
    <row r="8" spans="1:92" ht="14.25" customHeight="1">
      <c r="A8" s="313" t="s">
        <v>107</v>
      </c>
      <c r="B8" s="110"/>
      <c r="C8" s="110"/>
      <c r="D8" s="110"/>
      <c r="E8" s="110"/>
      <c r="F8" s="110"/>
      <c r="G8" s="110"/>
      <c r="H8" s="110"/>
      <c r="I8" s="110"/>
      <c r="J8" s="110"/>
      <c r="K8" s="110"/>
      <c r="L8" s="110"/>
      <c r="M8" s="110"/>
      <c r="N8" s="110"/>
      <c r="O8" s="110"/>
      <c r="P8" s="110"/>
      <c r="Q8" s="110"/>
      <c r="R8" s="110"/>
      <c r="S8" s="110"/>
      <c r="T8" s="110"/>
      <c r="U8" s="110"/>
      <c r="V8" s="110"/>
      <c r="W8" s="110"/>
      <c r="X8" s="110"/>
      <c r="Y8" s="110"/>
      <c r="Z8" s="110"/>
      <c r="AA8" s="110"/>
      <c r="AB8" s="110"/>
      <c r="AC8" s="110"/>
      <c r="AD8" s="110"/>
      <c r="AE8" s="110"/>
      <c r="AF8" s="110"/>
      <c r="AG8" s="110"/>
      <c r="AH8" s="110"/>
      <c r="AI8" s="237"/>
      <c r="AJ8" s="110"/>
      <c r="AK8" s="110"/>
      <c r="AL8" s="110"/>
      <c r="AM8" s="110"/>
      <c r="AN8" s="110"/>
      <c r="AO8" s="110"/>
      <c r="AP8" s="110"/>
      <c r="AQ8" s="110"/>
      <c r="AR8" s="110"/>
      <c r="AS8" s="110"/>
      <c r="AT8" s="110"/>
      <c r="AU8" s="110"/>
      <c r="AV8" s="110"/>
      <c r="AW8" s="110"/>
      <c r="AX8" s="110"/>
      <c r="AY8" s="110"/>
      <c r="AZ8" s="110"/>
      <c r="BA8" s="110"/>
      <c r="BB8" s="110"/>
      <c r="BC8" s="110"/>
      <c r="BD8" s="110"/>
      <c r="BE8" s="110"/>
      <c r="BF8" s="110"/>
      <c r="BG8" s="110"/>
      <c r="BH8" s="110"/>
      <c r="BI8" s="110"/>
      <c r="BJ8" s="110"/>
      <c r="BK8" s="110"/>
      <c r="BL8" s="110"/>
      <c r="BM8" s="237"/>
      <c r="BN8" s="110"/>
      <c r="BO8" s="110"/>
      <c r="BP8" s="110"/>
      <c r="BQ8" s="110"/>
      <c r="BR8" s="110"/>
      <c r="BS8" s="110"/>
      <c r="BT8" s="110"/>
      <c r="BU8" s="53"/>
      <c r="BV8" s="53"/>
      <c r="BW8" s="53"/>
      <c r="BX8" s="53"/>
      <c r="BY8" s="70"/>
    </row>
    <row r="9" spans="1:92" ht="14.25" customHeight="1">
      <c r="A9" s="188" t="s">
        <v>160</v>
      </c>
      <c r="B9" s="441"/>
      <c r="C9" s="441"/>
      <c r="D9" s="441"/>
      <c r="E9" s="441"/>
      <c r="F9" s="441"/>
      <c r="G9" s="441"/>
      <c r="H9" s="441"/>
      <c r="I9" s="441"/>
      <c r="J9" s="441"/>
      <c r="K9" s="441"/>
      <c r="L9" s="441"/>
      <c r="M9" s="441"/>
      <c r="N9" s="441"/>
      <c r="O9" s="441"/>
      <c r="P9" s="441"/>
      <c r="Q9" s="441"/>
      <c r="R9" s="441"/>
      <c r="S9" s="441"/>
      <c r="T9" s="441"/>
      <c r="U9" s="441"/>
      <c r="V9" s="441"/>
      <c r="W9" s="441"/>
      <c r="X9" s="441"/>
      <c r="Y9" s="441"/>
      <c r="Z9" s="441"/>
      <c r="AA9" s="441"/>
      <c r="AB9" s="441"/>
      <c r="AC9" s="441"/>
      <c r="AD9" s="441"/>
      <c r="AE9" s="441"/>
      <c r="AF9" s="441"/>
      <c r="AG9" s="441"/>
      <c r="AH9" s="441"/>
      <c r="AI9" s="442"/>
      <c r="AJ9" s="441"/>
      <c r="AK9" s="441"/>
      <c r="AL9" s="441"/>
      <c r="AM9" s="441"/>
      <c r="AN9" s="441"/>
      <c r="AO9" s="441"/>
      <c r="AP9" s="441"/>
      <c r="AQ9" s="441"/>
      <c r="AR9" s="441"/>
      <c r="AS9" s="441"/>
      <c r="AT9" s="441"/>
      <c r="AU9" s="441"/>
      <c r="AV9" s="441"/>
      <c r="AW9" s="441"/>
      <c r="AX9" s="441"/>
      <c r="AY9" s="441"/>
      <c r="AZ9" s="441"/>
      <c r="BA9" s="441"/>
      <c r="BB9" s="441"/>
      <c r="BC9" s="441"/>
      <c r="BD9" s="441"/>
      <c r="BE9" s="441"/>
      <c r="BF9" s="441"/>
      <c r="BG9" s="441"/>
      <c r="BH9" s="441"/>
      <c r="BI9" s="441"/>
      <c r="BJ9" s="441"/>
      <c r="BK9" s="441"/>
      <c r="BL9" s="441"/>
      <c r="BM9" s="442"/>
      <c r="BN9" s="441"/>
      <c r="BO9" s="441"/>
      <c r="BP9" s="441"/>
      <c r="BQ9" s="441"/>
      <c r="BR9" s="441"/>
      <c r="BS9" s="441"/>
      <c r="BT9" s="441"/>
      <c r="BU9" s="66"/>
      <c r="BV9" s="66"/>
      <c r="BW9" s="66"/>
      <c r="BX9" s="66"/>
      <c r="BY9" s="71"/>
    </row>
    <row r="10" spans="1:92" ht="14.25" customHeight="1">
      <c r="A10" s="188" t="s">
        <v>79</v>
      </c>
      <c r="B10" s="110"/>
      <c r="C10" s="110"/>
      <c r="D10" s="110"/>
      <c r="E10" s="110"/>
      <c r="F10" s="110"/>
      <c r="G10" s="110"/>
      <c r="H10" s="110"/>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c r="AI10" s="237"/>
      <c r="AJ10" s="110"/>
      <c r="AK10" s="110"/>
      <c r="AL10" s="110"/>
      <c r="AM10" s="110"/>
      <c r="AN10" s="110"/>
      <c r="AO10" s="110"/>
      <c r="AP10" s="110"/>
      <c r="AQ10" s="110"/>
      <c r="AR10" s="110"/>
      <c r="AS10" s="110"/>
      <c r="AT10" s="110"/>
      <c r="AU10" s="110"/>
      <c r="AV10" s="110"/>
      <c r="AW10" s="110"/>
      <c r="AX10" s="110"/>
      <c r="AY10" s="110"/>
      <c r="AZ10" s="110"/>
      <c r="BA10" s="110"/>
      <c r="BB10" s="110"/>
      <c r="BC10" s="110"/>
      <c r="BD10" s="110"/>
      <c r="BE10" s="110"/>
      <c r="BF10" s="110"/>
      <c r="BG10" s="110"/>
      <c r="BH10" s="110"/>
      <c r="BI10" s="110"/>
      <c r="BJ10" s="110"/>
      <c r="BK10" s="110"/>
      <c r="BL10" s="110"/>
      <c r="BM10" s="237"/>
      <c r="BN10" s="110"/>
      <c r="BO10" s="110"/>
      <c r="BP10" s="110"/>
      <c r="BQ10" s="110"/>
      <c r="BR10" s="110"/>
      <c r="BS10" s="110"/>
      <c r="BT10" s="110"/>
      <c r="BU10" s="53"/>
      <c r="BV10" s="53"/>
      <c r="BW10" s="53"/>
      <c r="BX10" s="53"/>
      <c r="BY10" s="70"/>
    </row>
    <row r="11" spans="1:92">
      <c r="A11" s="197"/>
      <c r="B11" s="110"/>
      <c r="C11" s="110"/>
      <c r="D11" s="110"/>
      <c r="E11" s="110"/>
      <c r="F11" s="110"/>
      <c r="G11" s="110"/>
      <c r="H11" s="110"/>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0"/>
      <c r="AG11" s="110"/>
      <c r="AH11" s="110"/>
      <c r="AI11" s="237"/>
      <c r="AJ11" s="110"/>
      <c r="AK11" s="110"/>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110"/>
      <c r="BL11" s="110"/>
      <c r="BM11" s="237"/>
      <c r="BN11" s="110"/>
      <c r="BO11" s="110"/>
      <c r="BP11" s="110"/>
      <c r="BQ11" s="110"/>
      <c r="BR11" s="110"/>
      <c r="BS11" s="110"/>
      <c r="BT11" s="110"/>
      <c r="BV11" s="27"/>
      <c r="BX11" s="27"/>
    </row>
    <row r="12" spans="1:92" s="172" customFormat="1" ht="15" customHeight="1">
      <c r="A12" s="310" t="s">
        <v>108</v>
      </c>
      <c r="B12" s="442">
        <v>0.45865179683765744</v>
      </c>
      <c r="C12" s="442">
        <v>0.13929528370268437</v>
      </c>
      <c r="D12" s="442">
        <v>0.27845936121272075</v>
      </c>
      <c r="E12" s="442">
        <v>0.23771785634656256</v>
      </c>
      <c r="F12" s="442">
        <v>0.38865650982038558</v>
      </c>
      <c r="G12" s="442">
        <v>0.35857047849746093</v>
      </c>
      <c r="H12" s="442">
        <v>0.40467311396943739</v>
      </c>
      <c r="I12" s="442">
        <v>0.32259614498882799</v>
      </c>
      <c r="J12" s="442">
        <v>0.43084664177285042</v>
      </c>
      <c r="K12" s="442">
        <v>0</v>
      </c>
      <c r="L12" s="442">
        <v>0.36955786847913491</v>
      </c>
      <c r="M12" s="442">
        <v>0</v>
      </c>
      <c r="N12" s="442">
        <v>0.23079133222442041</v>
      </c>
      <c r="O12" s="442">
        <v>0.45706314776776352</v>
      </c>
      <c r="P12" s="442">
        <v>0.43777535627158931</v>
      </c>
      <c r="Q12" s="442">
        <v>0.20516778485381804</v>
      </c>
      <c r="R12" s="442">
        <v>0.4332101747159855</v>
      </c>
      <c r="S12" s="442">
        <v>0.38136354840189052</v>
      </c>
      <c r="T12" s="442">
        <v>0.31167607521175422</v>
      </c>
      <c r="U12" s="442">
        <v>0.44050093146461533</v>
      </c>
      <c r="V12" s="442">
        <v>0</v>
      </c>
      <c r="W12" s="442">
        <v>0.40969406771462774</v>
      </c>
      <c r="X12" s="442">
        <v>0.47145193920371947</v>
      </c>
      <c r="Y12" s="442">
        <v>0.44020160231394434</v>
      </c>
      <c r="Z12" s="442">
        <v>0.23384601597440613</v>
      </c>
      <c r="AA12" s="442">
        <v>0.38343921378587492</v>
      </c>
      <c r="AB12" s="442">
        <v>0.17956477062166357</v>
      </c>
      <c r="AC12" s="442">
        <v>0.32850275856288441</v>
      </c>
      <c r="AD12" s="442">
        <v>0</v>
      </c>
      <c r="AE12" s="442">
        <v>0.14890780897488229</v>
      </c>
      <c r="AF12" s="442">
        <v>0.37060557344445244</v>
      </c>
      <c r="AG12" s="442">
        <v>9.3711528175768805E-2</v>
      </c>
      <c r="AH12" s="442">
        <v>0.49190356963970794</v>
      </c>
      <c r="AI12" s="442">
        <v>0.56556820040275335</v>
      </c>
      <c r="AJ12" s="442">
        <v>0.31198196071183021</v>
      </c>
      <c r="AK12" s="442">
        <v>0.40210420494778654</v>
      </c>
      <c r="AL12" s="442">
        <v>0.30274310845247027</v>
      </c>
      <c r="AM12" s="442">
        <v>0.39809840544427538</v>
      </c>
      <c r="AN12" s="442">
        <v>0.17412570298047661</v>
      </c>
      <c r="AO12" s="442">
        <v>0.27516501357082307</v>
      </c>
      <c r="AP12" s="442">
        <v>0.27704472188795176</v>
      </c>
      <c r="AQ12" s="442">
        <v>0.44547974843063515</v>
      </c>
      <c r="AR12" s="442">
        <v>0.32474928084393556</v>
      </c>
      <c r="AS12" s="442">
        <v>0.3433581709589788</v>
      </c>
      <c r="AT12" s="442">
        <v>0.31792109601161472</v>
      </c>
      <c r="AU12" s="442">
        <v>0.33875017538382507</v>
      </c>
      <c r="AV12" s="442">
        <v>0.46302600363281199</v>
      </c>
      <c r="AW12" s="442">
        <v>0.35606183708373412</v>
      </c>
      <c r="AX12" s="442">
        <v>0.38068267967768127</v>
      </c>
      <c r="AY12" s="442">
        <v>0.34494934250461889</v>
      </c>
      <c r="AZ12" s="442">
        <v>0.33604852533072532</v>
      </c>
      <c r="BA12" s="442">
        <v>0.28489453681775917</v>
      </c>
      <c r="BB12" s="442">
        <v>0.50413067126994326</v>
      </c>
      <c r="BC12" s="442">
        <v>0.44346424551614172</v>
      </c>
      <c r="BD12" s="442">
        <v>0.59487547293092391</v>
      </c>
      <c r="BE12" s="442">
        <v>0.28912544291386827</v>
      </c>
      <c r="BF12" s="442">
        <v>0.17555415826325832</v>
      </c>
      <c r="BG12" s="442">
        <v>0.19144893664653559</v>
      </c>
      <c r="BH12" s="442">
        <v>0.23967324982883395</v>
      </c>
      <c r="BI12" s="442">
        <v>0.33836550385699027</v>
      </c>
      <c r="BJ12" s="442">
        <v>2.1262737822295021E-2</v>
      </c>
      <c r="BK12" s="442">
        <v>0.45267954413700318</v>
      </c>
      <c r="BL12" s="442">
        <v>0.42941673921521817</v>
      </c>
      <c r="BM12" s="442">
        <v>0.19779735389156478</v>
      </c>
      <c r="BN12" s="442">
        <v>0.45257324316581066</v>
      </c>
      <c r="BO12" s="442">
        <v>0.33070582152303202</v>
      </c>
      <c r="BP12" s="442">
        <v>0.43891607469693966</v>
      </c>
      <c r="BQ12" s="442">
        <v>0.3716646445248919</v>
      </c>
      <c r="BR12" s="442">
        <v>0.30652777463433944</v>
      </c>
      <c r="BS12" s="442">
        <v>0.30868888197927552</v>
      </c>
      <c r="BT12" s="442">
        <v>0.45860197309096151</v>
      </c>
      <c r="BU12" s="236"/>
      <c r="BV12" s="236"/>
      <c r="BW12" s="236"/>
      <c r="BX12" s="236"/>
      <c r="BY12" s="264" t="s">
        <v>160</v>
      </c>
      <c r="BZ12" s="171"/>
      <c r="CA12" s="171"/>
      <c r="CB12" s="171"/>
      <c r="CC12" s="171"/>
      <c r="CD12" s="171"/>
      <c r="CE12" s="171"/>
      <c r="CF12" s="171"/>
      <c r="CG12" s="171"/>
      <c r="CH12" s="171"/>
      <c r="CI12" s="171"/>
      <c r="CJ12" s="171"/>
      <c r="CK12" s="171"/>
      <c r="CL12" s="171"/>
      <c r="CM12" s="171"/>
      <c r="CN12" s="171"/>
    </row>
    <row r="13" spans="1:92" s="172" customFormat="1" ht="14.25" customHeight="1">
      <c r="A13" s="257" t="s">
        <v>250</v>
      </c>
      <c r="B13" s="442"/>
      <c r="C13" s="442"/>
      <c r="D13" s="442"/>
      <c r="E13" s="442"/>
      <c r="F13" s="442"/>
      <c r="G13" s="442"/>
      <c r="H13" s="442"/>
      <c r="I13" s="442"/>
      <c r="J13" s="442"/>
      <c r="K13" s="442"/>
      <c r="L13" s="442"/>
      <c r="M13" s="442"/>
      <c r="N13" s="442"/>
      <c r="O13" s="442"/>
      <c r="P13" s="442"/>
      <c r="Q13" s="442"/>
      <c r="R13" s="442"/>
      <c r="S13" s="442"/>
      <c r="T13" s="442"/>
      <c r="U13" s="442"/>
      <c r="V13" s="442"/>
      <c r="W13" s="442"/>
      <c r="X13" s="442"/>
      <c r="Y13" s="442"/>
      <c r="Z13" s="442"/>
      <c r="AA13" s="442"/>
      <c r="AB13" s="442"/>
      <c r="AC13" s="442"/>
      <c r="AD13" s="442"/>
      <c r="AE13" s="442"/>
      <c r="AF13" s="442"/>
      <c r="AG13" s="442"/>
      <c r="AH13" s="442"/>
      <c r="AI13" s="442"/>
      <c r="AJ13" s="442"/>
      <c r="AK13" s="442"/>
      <c r="AL13" s="442"/>
      <c r="AM13" s="442"/>
      <c r="AN13" s="442"/>
      <c r="AO13" s="442"/>
      <c r="AP13" s="442"/>
      <c r="AQ13" s="442"/>
      <c r="AR13" s="442"/>
      <c r="AS13" s="442"/>
      <c r="AT13" s="442"/>
      <c r="AU13" s="442"/>
      <c r="AV13" s="442"/>
      <c r="AW13" s="442"/>
      <c r="AX13" s="442"/>
      <c r="AY13" s="442"/>
      <c r="AZ13" s="442"/>
      <c r="BA13" s="442"/>
      <c r="BB13" s="442"/>
      <c r="BC13" s="442"/>
      <c r="BD13" s="442"/>
      <c r="BE13" s="442"/>
      <c r="BF13" s="442"/>
      <c r="BG13" s="442"/>
      <c r="BH13" s="442"/>
      <c r="BI13" s="442"/>
      <c r="BJ13" s="442"/>
      <c r="BK13" s="442"/>
      <c r="BL13" s="442"/>
      <c r="BM13" s="442"/>
      <c r="BN13" s="442"/>
      <c r="BO13" s="442"/>
      <c r="BP13" s="442"/>
      <c r="BQ13" s="442"/>
      <c r="BR13" s="442"/>
      <c r="BS13" s="442"/>
      <c r="BT13" s="442"/>
      <c r="BU13" s="195"/>
      <c r="BV13" s="195"/>
      <c r="BW13" s="195"/>
      <c r="BX13" s="195"/>
      <c r="BY13" s="190"/>
      <c r="BZ13" s="171"/>
      <c r="CA13" s="171"/>
      <c r="CB13" s="171"/>
      <c r="CC13" s="171"/>
      <c r="CD13" s="171"/>
      <c r="CE13" s="171"/>
      <c r="CF13" s="171"/>
      <c r="CG13" s="171"/>
      <c r="CH13" s="171"/>
      <c r="CI13" s="171"/>
      <c r="CJ13" s="171"/>
      <c r="CK13" s="171"/>
      <c r="CL13" s="171"/>
      <c r="CM13" s="171"/>
      <c r="CN13" s="171"/>
    </row>
    <row r="14" spans="1:92" s="172" customFormat="1" ht="14.25" customHeight="1">
      <c r="A14" s="314" t="s">
        <v>160</v>
      </c>
      <c r="B14" s="442"/>
      <c r="C14" s="442"/>
      <c r="D14" s="442"/>
      <c r="E14" s="442"/>
      <c r="F14" s="442"/>
      <c r="G14" s="442"/>
      <c r="H14" s="442"/>
      <c r="I14" s="442"/>
      <c r="J14" s="442"/>
      <c r="K14" s="442"/>
      <c r="L14" s="442"/>
      <c r="M14" s="442"/>
      <c r="N14" s="442"/>
      <c r="O14" s="442"/>
      <c r="P14" s="442"/>
      <c r="Q14" s="442"/>
      <c r="R14" s="442"/>
      <c r="S14" s="442"/>
      <c r="T14" s="442"/>
      <c r="U14" s="442"/>
      <c r="V14" s="442"/>
      <c r="W14" s="442"/>
      <c r="X14" s="442"/>
      <c r="Y14" s="442"/>
      <c r="Z14" s="442"/>
      <c r="AA14" s="442"/>
      <c r="AB14" s="442"/>
      <c r="AC14" s="442"/>
      <c r="AD14" s="442"/>
      <c r="AE14" s="442"/>
      <c r="AF14" s="442"/>
      <c r="AG14" s="442"/>
      <c r="AH14" s="442"/>
      <c r="AI14" s="442"/>
      <c r="AJ14" s="442"/>
      <c r="AK14" s="442"/>
      <c r="AL14" s="442"/>
      <c r="AM14" s="442"/>
      <c r="AN14" s="442"/>
      <c r="AO14" s="442"/>
      <c r="AP14" s="442"/>
      <c r="AQ14" s="442"/>
      <c r="AR14" s="442"/>
      <c r="AS14" s="442"/>
      <c r="AT14" s="442"/>
      <c r="AU14" s="442"/>
      <c r="AV14" s="442"/>
      <c r="AW14" s="442"/>
      <c r="AX14" s="442"/>
      <c r="AY14" s="442"/>
      <c r="AZ14" s="442"/>
      <c r="BA14" s="442"/>
      <c r="BB14" s="442"/>
      <c r="BC14" s="442"/>
      <c r="BD14" s="442"/>
      <c r="BE14" s="442"/>
      <c r="BF14" s="442"/>
      <c r="BG14" s="442"/>
      <c r="BH14" s="442"/>
      <c r="BI14" s="442"/>
      <c r="BJ14" s="442"/>
      <c r="BK14" s="442"/>
      <c r="BL14" s="442"/>
      <c r="BM14" s="442"/>
      <c r="BN14" s="442"/>
      <c r="BO14" s="442"/>
      <c r="BP14" s="442"/>
      <c r="BQ14" s="442"/>
      <c r="BR14" s="442"/>
      <c r="BS14" s="442"/>
      <c r="BT14" s="442"/>
      <c r="BU14" s="195"/>
      <c r="BV14" s="195"/>
      <c r="BW14" s="195"/>
      <c r="BX14" s="195"/>
      <c r="BY14" s="190"/>
      <c r="BZ14" s="171"/>
      <c r="CA14" s="171"/>
      <c r="CB14" s="171"/>
      <c r="CC14" s="171"/>
      <c r="CD14" s="171"/>
      <c r="CE14" s="171"/>
      <c r="CF14" s="171"/>
      <c r="CG14" s="171"/>
      <c r="CH14" s="171"/>
      <c r="CI14" s="171"/>
      <c r="CJ14" s="171"/>
      <c r="CK14" s="171"/>
      <c r="CL14" s="171"/>
      <c r="CM14" s="171"/>
      <c r="CN14" s="171"/>
    </row>
    <row r="15" spans="1:92" s="172" customFormat="1">
      <c r="A15" s="314" t="s">
        <v>109</v>
      </c>
      <c r="B15" s="237">
        <v>1.1152325138702905</v>
      </c>
      <c r="C15" s="237">
        <v>0.2490970583534953</v>
      </c>
      <c r="D15" s="237">
        <v>0.8541378469798635</v>
      </c>
      <c r="E15" s="237">
        <v>0.5096217662614061</v>
      </c>
      <c r="F15" s="237">
        <v>1.0282760487874043</v>
      </c>
      <c r="G15" s="237">
        <v>0.81299232122739851</v>
      </c>
      <c r="H15" s="237">
        <v>1.1003844786348074</v>
      </c>
      <c r="I15" s="237">
        <v>1.7181826421209139</v>
      </c>
      <c r="J15" s="237">
        <v>1.1567623137543057</v>
      </c>
      <c r="K15" s="237">
        <v>0</v>
      </c>
      <c r="L15" s="237">
        <v>1.413734329918058</v>
      </c>
      <c r="M15" s="237">
        <v>0</v>
      </c>
      <c r="N15" s="237">
        <v>0.62951087823125629</v>
      </c>
      <c r="O15" s="237">
        <v>1.4868487588140571</v>
      </c>
      <c r="P15" s="237">
        <v>1.4036794469838949</v>
      </c>
      <c r="Q15" s="237">
        <v>0.495693529712394</v>
      </c>
      <c r="R15" s="237">
        <v>1.5900567136630706</v>
      </c>
      <c r="S15" s="237">
        <v>1.2977342131941683</v>
      </c>
      <c r="T15" s="237">
        <v>0.95540638665917765</v>
      </c>
      <c r="U15" s="237">
        <v>1.2647931107527599</v>
      </c>
      <c r="V15" s="237">
        <v>0</v>
      </c>
      <c r="W15" s="237">
        <v>3.0360305427313623</v>
      </c>
      <c r="X15" s="237">
        <v>1.7277125627181653</v>
      </c>
      <c r="Y15" s="237">
        <v>1.4656791338458506</v>
      </c>
      <c r="Z15" s="237">
        <v>0.38991415200966439</v>
      </c>
      <c r="AA15" s="237">
        <v>1.0737639004197177</v>
      </c>
      <c r="AB15" s="237">
        <v>0.40362335723033299</v>
      </c>
      <c r="AC15" s="237">
        <v>0.94139997173847312</v>
      </c>
      <c r="AD15" s="237">
        <v>0</v>
      </c>
      <c r="AE15" s="237">
        <v>0.35229845403696458</v>
      </c>
      <c r="AF15" s="237">
        <v>0.97066970860699098</v>
      </c>
      <c r="AG15" s="237">
        <v>1.1949931865894448</v>
      </c>
      <c r="AH15" s="237">
        <v>1.6122139622804177</v>
      </c>
      <c r="AI15" s="237">
        <v>2.0329608604704608</v>
      </c>
      <c r="AJ15" s="237">
        <v>0.6918181858265674</v>
      </c>
      <c r="AK15" s="237">
        <v>1.2098451544303339</v>
      </c>
      <c r="AL15" s="237">
        <v>0.60650015123653556</v>
      </c>
      <c r="AM15" s="237">
        <v>1.0920529001771762</v>
      </c>
      <c r="AN15" s="237">
        <v>0.30850797971761901</v>
      </c>
      <c r="AO15" s="237">
        <v>0.6556153123811016</v>
      </c>
      <c r="AP15" s="237">
        <v>0.5267765644418092</v>
      </c>
      <c r="AQ15" s="237">
        <v>1.3354600189358041</v>
      </c>
      <c r="AR15" s="237">
        <v>0.73880104624348319</v>
      </c>
      <c r="AS15" s="237">
        <v>0.81645781642127502</v>
      </c>
      <c r="AT15" s="237">
        <v>0.72376890246496606</v>
      </c>
      <c r="AU15" s="237">
        <v>0.94018313913578999</v>
      </c>
      <c r="AV15" s="237">
        <v>1.5226590024789686</v>
      </c>
      <c r="AW15" s="237">
        <v>1.0845508559622641</v>
      </c>
      <c r="AX15" s="237">
        <v>1.150827488371756</v>
      </c>
      <c r="AY15" s="237">
        <v>1.0055679357803973</v>
      </c>
      <c r="AZ15" s="237">
        <v>1.119137661972861</v>
      </c>
      <c r="BA15" s="237">
        <v>0.70378610434503375</v>
      </c>
      <c r="BB15" s="237">
        <v>1.5355172582704375</v>
      </c>
      <c r="BC15" s="237">
        <v>1.5007818838257829</v>
      </c>
      <c r="BD15" s="237">
        <v>2.3103593455388394</v>
      </c>
      <c r="BE15" s="237">
        <v>0.75249844391926179</v>
      </c>
      <c r="BF15" s="237">
        <v>0.45046195419877277</v>
      </c>
      <c r="BG15" s="237">
        <v>0.57984332697810514</v>
      </c>
      <c r="BH15" s="237">
        <v>0.71000843683245807</v>
      </c>
      <c r="BI15" s="237">
        <v>0.75190675979208788</v>
      </c>
      <c r="BJ15" s="237">
        <v>3.8639345070562998E-2</v>
      </c>
      <c r="BK15" s="237">
        <v>1.5743743643593102</v>
      </c>
      <c r="BL15" s="237">
        <v>1.3067057461234128</v>
      </c>
      <c r="BM15" s="237">
        <v>0.33057224843658378</v>
      </c>
      <c r="BN15" s="237">
        <v>1.3292166421501332</v>
      </c>
      <c r="BO15" s="237">
        <v>0.83829042057984071</v>
      </c>
      <c r="BP15" s="237">
        <v>1.5573068145534663</v>
      </c>
      <c r="BQ15" s="237">
        <v>0.9086658190671878</v>
      </c>
      <c r="BR15" s="237">
        <v>0.64835145476968181</v>
      </c>
      <c r="BS15" s="237">
        <v>0.66733274697026423</v>
      </c>
      <c r="BT15" s="237">
        <v>1.9048489833289366</v>
      </c>
      <c r="BU15" s="237"/>
      <c r="BV15" s="237"/>
      <c r="BW15" s="237"/>
      <c r="BX15" s="237"/>
      <c r="BY15" s="265"/>
      <c r="BZ15" s="171"/>
      <c r="CA15" s="171"/>
      <c r="CB15" s="171"/>
      <c r="CC15" s="171"/>
      <c r="CD15" s="171"/>
      <c r="CE15" s="171"/>
      <c r="CF15" s="171"/>
      <c r="CG15" s="171"/>
      <c r="CH15" s="171"/>
      <c r="CI15" s="171"/>
      <c r="CJ15" s="171"/>
      <c r="CK15" s="171"/>
      <c r="CL15" s="171"/>
      <c r="CM15" s="171"/>
      <c r="CN15" s="171"/>
    </row>
    <row r="16" spans="1:92">
      <c r="A16" s="257" t="s">
        <v>251</v>
      </c>
      <c r="B16" s="441"/>
      <c r="C16" s="441"/>
      <c r="D16" s="441"/>
      <c r="E16" s="441"/>
      <c r="F16" s="441"/>
      <c r="G16" s="441"/>
      <c r="H16" s="441"/>
      <c r="I16" s="441"/>
      <c r="J16" s="441"/>
      <c r="K16" s="441"/>
      <c r="L16" s="441"/>
      <c r="M16" s="441"/>
      <c r="N16" s="441"/>
      <c r="O16" s="441"/>
      <c r="P16" s="441"/>
      <c r="Q16" s="441"/>
      <c r="R16" s="441"/>
      <c r="S16" s="441"/>
      <c r="T16" s="441"/>
      <c r="U16" s="441"/>
      <c r="V16" s="441"/>
      <c r="W16" s="441"/>
      <c r="X16" s="441"/>
      <c r="Y16" s="441"/>
      <c r="Z16" s="441"/>
      <c r="AA16" s="441"/>
      <c r="AB16" s="441"/>
      <c r="AC16" s="441"/>
      <c r="AD16" s="441"/>
      <c r="AE16" s="441"/>
      <c r="AF16" s="441"/>
      <c r="AG16" s="441"/>
      <c r="AH16" s="441"/>
      <c r="AI16" s="442"/>
      <c r="AJ16" s="441"/>
      <c r="AK16" s="441"/>
      <c r="AL16" s="441"/>
      <c r="AM16" s="441"/>
      <c r="AN16" s="441"/>
      <c r="AO16" s="441"/>
      <c r="AP16" s="441"/>
      <c r="AQ16" s="441"/>
      <c r="AR16" s="441"/>
      <c r="AS16" s="441"/>
      <c r="AT16" s="441"/>
      <c r="AU16" s="441"/>
      <c r="AV16" s="441"/>
      <c r="AW16" s="441"/>
      <c r="AX16" s="441"/>
      <c r="AY16" s="441"/>
      <c r="AZ16" s="441"/>
      <c r="BA16" s="441"/>
      <c r="BB16" s="441"/>
      <c r="BC16" s="441"/>
      <c r="BD16" s="441"/>
      <c r="BE16" s="441"/>
      <c r="BF16" s="441"/>
      <c r="BG16" s="441"/>
      <c r="BH16" s="441"/>
      <c r="BI16" s="441"/>
      <c r="BJ16" s="441"/>
      <c r="BK16" s="441"/>
      <c r="BL16" s="441"/>
      <c r="BM16" s="442"/>
      <c r="BN16" s="441"/>
      <c r="BO16" s="441"/>
      <c r="BP16" s="441"/>
      <c r="BQ16" s="441"/>
      <c r="BR16" s="441"/>
      <c r="BS16" s="441"/>
      <c r="BT16" s="441"/>
      <c r="BU16" s="66"/>
      <c r="BV16" s="66"/>
      <c r="BW16" s="66"/>
      <c r="BX16" s="66"/>
      <c r="BY16" s="71"/>
    </row>
    <row r="17" spans="1:77">
      <c r="A17" s="314" t="s">
        <v>160</v>
      </c>
      <c r="B17" s="110"/>
      <c r="C17" s="110"/>
      <c r="D17" s="110"/>
      <c r="E17" s="110"/>
      <c r="F17" s="110"/>
      <c r="G17" s="110"/>
      <c r="H17" s="110"/>
      <c r="I17" s="110"/>
      <c r="J17" s="110"/>
      <c r="K17" s="110"/>
      <c r="L17" s="110"/>
      <c r="M17" s="110"/>
      <c r="N17" s="110"/>
      <c r="O17" s="110"/>
      <c r="P17" s="110"/>
      <c r="Q17" s="110"/>
      <c r="R17" s="110"/>
      <c r="S17" s="110"/>
      <c r="T17" s="110"/>
      <c r="U17" s="110"/>
      <c r="V17" s="110"/>
      <c r="W17" s="110"/>
      <c r="X17" s="110"/>
      <c r="Y17" s="110"/>
      <c r="Z17" s="110"/>
      <c r="AA17" s="110"/>
      <c r="AB17" s="110"/>
      <c r="AC17" s="110"/>
      <c r="AD17" s="110"/>
      <c r="AE17" s="110"/>
      <c r="AF17" s="110"/>
      <c r="AG17" s="110"/>
      <c r="AH17" s="110"/>
      <c r="AI17" s="237"/>
      <c r="AJ17" s="110"/>
      <c r="AK17" s="110"/>
      <c r="AL17" s="110"/>
      <c r="AM17" s="110"/>
      <c r="AN17" s="110"/>
      <c r="AO17" s="110"/>
      <c r="AP17" s="110"/>
      <c r="AQ17" s="110"/>
      <c r="AR17" s="110"/>
      <c r="AS17" s="110"/>
      <c r="AT17" s="110"/>
      <c r="AU17" s="110"/>
      <c r="AV17" s="110"/>
      <c r="AW17" s="110"/>
      <c r="AX17" s="110"/>
      <c r="AY17" s="110"/>
      <c r="AZ17" s="110"/>
      <c r="BA17" s="110"/>
      <c r="BB17" s="110"/>
      <c r="BC17" s="110"/>
      <c r="BD17" s="110"/>
      <c r="BE17" s="110"/>
      <c r="BF17" s="110"/>
      <c r="BG17" s="110"/>
      <c r="BH17" s="110"/>
      <c r="BI17" s="110"/>
      <c r="BJ17" s="110"/>
      <c r="BK17" s="110"/>
      <c r="BL17" s="110"/>
      <c r="BM17" s="237"/>
      <c r="BN17" s="110"/>
      <c r="BO17" s="110"/>
      <c r="BP17" s="110"/>
      <c r="BQ17" s="110"/>
      <c r="BR17" s="110"/>
      <c r="BS17" s="110"/>
      <c r="BT17" s="110"/>
      <c r="BU17" s="53"/>
      <c r="BV17" s="53"/>
      <c r="BW17" s="53"/>
      <c r="BX17" s="53"/>
      <c r="BY17" s="70"/>
    </row>
    <row r="18" spans="1:77">
      <c r="A18" s="314" t="s">
        <v>110</v>
      </c>
      <c r="B18" s="110">
        <v>2.719066227638633</v>
      </c>
      <c r="C18" s="110">
        <v>13.407531941395236</v>
      </c>
      <c r="D18" s="110">
        <v>4.0853374414179804</v>
      </c>
      <c r="E18" s="110">
        <v>3.4887196393842035</v>
      </c>
      <c r="F18" s="110">
        <v>2.4543672076711345</v>
      </c>
      <c r="G18" s="110">
        <v>2.6927186472508864</v>
      </c>
      <c r="H18" s="110">
        <v>2.1828091319895448</v>
      </c>
      <c r="I18" s="110">
        <v>2.5474064783107511</v>
      </c>
      <c r="J18" s="110">
        <v>1.7217389872812627</v>
      </c>
      <c r="K18" s="110">
        <v>8.9876998797383028</v>
      </c>
      <c r="L18" s="330">
        <v>3.4909404077974324</v>
      </c>
      <c r="M18" s="330">
        <v>137.47088069867377</v>
      </c>
      <c r="N18" s="110">
        <v>10.11134274628148</v>
      </c>
      <c r="O18" s="110">
        <v>2.4647581151747722</v>
      </c>
      <c r="P18" s="110">
        <v>2.1865524616396952</v>
      </c>
      <c r="Q18" s="110">
        <v>6.4926172827964752</v>
      </c>
      <c r="R18" s="110">
        <v>1.7374521939503995</v>
      </c>
      <c r="S18" s="110">
        <v>4.9326076631286577</v>
      </c>
      <c r="T18" s="110">
        <v>5.643542824679602</v>
      </c>
      <c r="U18" s="110">
        <v>2.7002479072520269</v>
      </c>
      <c r="V18" s="110">
        <v>59.078662648187056</v>
      </c>
      <c r="W18" s="110">
        <v>1.4940091617441977</v>
      </c>
      <c r="X18" s="110">
        <v>1.7690194981442184</v>
      </c>
      <c r="Y18" s="110">
        <v>3.0508359653976935</v>
      </c>
      <c r="Z18" s="110">
        <v>3.2592287364895576</v>
      </c>
      <c r="AA18" s="110">
        <v>3.2784165631689537</v>
      </c>
      <c r="AB18" s="110">
        <v>-1.1755643667925579</v>
      </c>
      <c r="AC18" s="110">
        <v>4.13759887702727</v>
      </c>
      <c r="AD18" s="110">
        <v>11.849468689891035</v>
      </c>
      <c r="AE18" s="110">
        <v>76.033328598491295</v>
      </c>
      <c r="AF18" s="110">
        <v>2.2523388689964818</v>
      </c>
      <c r="AG18" s="110">
        <v>3.1081135692316262</v>
      </c>
      <c r="AH18" s="110">
        <v>3.3464021413590177</v>
      </c>
      <c r="AI18" s="237">
        <v>2.4545490906401981</v>
      </c>
      <c r="AJ18" s="110">
        <v>1.5960881495104409</v>
      </c>
      <c r="AK18" s="110">
        <v>1.8938645418326694</v>
      </c>
      <c r="AL18" s="110">
        <v>4.0672264339842688</v>
      </c>
      <c r="AM18" s="110">
        <v>1.917232801317911</v>
      </c>
      <c r="AN18" s="110">
        <v>9.1030743472940294</v>
      </c>
      <c r="AO18" s="110">
        <v>5.1802911040352848</v>
      </c>
      <c r="AP18" s="110">
        <v>4.3913260402981846</v>
      </c>
      <c r="AQ18" s="110">
        <v>2.1314445315937482</v>
      </c>
      <c r="AR18" s="110">
        <v>3.9239229084122176</v>
      </c>
      <c r="AS18" s="110">
        <v>2.6831724864289361</v>
      </c>
      <c r="AT18" s="110">
        <v>3.6548933548881761</v>
      </c>
      <c r="AU18" s="110">
        <v>3.3295465959581088</v>
      </c>
      <c r="AV18" s="110">
        <v>2.3135156573763194</v>
      </c>
      <c r="AW18" s="110">
        <v>2.090045787114772</v>
      </c>
      <c r="AX18" s="110">
        <v>2.7597544254279209</v>
      </c>
      <c r="AY18" s="110">
        <v>2.8297946141999741</v>
      </c>
      <c r="AZ18" s="110">
        <v>2.5667386761049134</v>
      </c>
      <c r="BA18" s="110">
        <v>2.3096609576853897</v>
      </c>
      <c r="BB18" s="110">
        <v>2.2460562080942261</v>
      </c>
      <c r="BC18" s="110">
        <v>2.09416863163844</v>
      </c>
      <c r="BD18" s="110">
        <v>1.2726498434387561</v>
      </c>
      <c r="BE18" s="110">
        <v>1.2062301644862166</v>
      </c>
      <c r="BF18" s="110">
        <v>3.5407439031959052</v>
      </c>
      <c r="BG18" s="110">
        <v>6.0587693422752382</v>
      </c>
      <c r="BH18" s="110">
        <v>2.8777417387490911</v>
      </c>
      <c r="BI18" s="110">
        <v>4.0970132907928551</v>
      </c>
      <c r="BJ18" s="110">
        <v>18.940242005593745</v>
      </c>
      <c r="BK18" s="110">
        <v>3.0006988807226476</v>
      </c>
      <c r="BL18" s="110">
        <v>3.2017013387061874</v>
      </c>
      <c r="BM18" s="110">
        <v>3.2062416306858736</v>
      </c>
      <c r="BN18" s="110">
        <v>1.946594559169047</v>
      </c>
      <c r="BO18" s="110">
        <v>2.3483360202802133</v>
      </c>
      <c r="BP18" s="110">
        <v>2.5183499680195509</v>
      </c>
      <c r="BQ18" s="110">
        <v>2.2507298368277038</v>
      </c>
      <c r="BR18" s="110">
        <v>2.9487037398825251</v>
      </c>
      <c r="BS18" s="110">
        <v>3.1517609257898376</v>
      </c>
      <c r="BT18" s="110">
        <v>2.0407091252139642</v>
      </c>
      <c r="BU18" s="110"/>
      <c r="BV18" s="110"/>
      <c r="BW18" s="110"/>
      <c r="BX18" s="110"/>
    </row>
    <row r="19" spans="1:77">
      <c r="A19" s="314" t="s">
        <v>25</v>
      </c>
      <c r="B19" s="27"/>
      <c r="C19" s="27"/>
      <c r="D19" s="27"/>
      <c r="E19" s="27"/>
      <c r="F19" s="27"/>
      <c r="G19" s="27"/>
      <c r="H19" s="27"/>
      <c r="I19" s="27"/>
      <c r="J19" s="27"/>
      <c r="K19" s="27"/>
      <c r="L19" s="27"/>
      <c r="M19" s="27"/>
      <c r="N19" s="27"/>
      <c r="O19" s="27"/>
      <c r="P19" s="27"/>
      <c r="Q19" s="27"/>
      <c r="R19" s="27"/>
      <c r="S19" s="27"/>
      <c r="T19" s="27"/>
      <c r="U19" s="27"/>
      <c r="V19" s="27"/>
      <c r="W19" s="27"/>
      <c r="X19" s="27"/>
      <c r="Y19" s="27"/>
      <c r="Z19" s="27"/>
      <c r="AA19" s="27"/>
      <c r="AB19" s="27"/>
      <c r="AC19" s="27"/>
      <c r="AD19" s="27"/>
      <c r="AE19" s="27"/>
      <c r="AF19" s="27"/>
      <c r="AG19" s="27"/>
      <c r="AH19" s="27"/>
      <c r="AI19" s="189"/>
      <c r="AJ19" s="27"/>
      <c r="AK19" s="27"/>
      <c r="AL19" s="27"/>
      <c r="AM19" s="27"/>
      <c r="AN19" s="27"/>
      <c r="AO19" s="27"/>
      <c r="AP19" s="27"/>
      <c r="AQ19" s="27"/>
      <c r="AR19" s="27"/>
      <c r="AS19" s="27"/>
      <c r="AT19" s="27"/>
      <c r="AU19" s="27"/>
      <c r="AV19" s="27"/>
      <c r="AW19" s="27"/>
      <c r="AX19" s="27"/>
      <c r="AY19" s="27"/>
      <c r="AZ19" s="27"/>
      <c r="BA19" s="27"/>
      <c r="BB19" s="27"/>
      <c r="BC19" s="27"/>
      <c r="BD19" s="27"/>
      <c r="BE19" s="27"/>
      <c r="BF19" s="27"/>
      <c r="BG19" s="27"/>
      <c r="BH19" s="27"/>
      <c r="BI19" s="27"/>
      <c r="BJ19" s="27"/>
      <c r="BK19" s="27"/>
      <c r="BL19" s="27"/>
      <c r="BM19" s="189"/>
      <c r="BN19" s="27"/>
      <c r="BO19" s="27"/>
      <c r="BP19" s="27"/>
      <c r="BQ19" s="27"/>
      <c r="BR19" s="27"/>
      <c r="BS19" s="27"/>
      <c r="BT19" s="27"/>
      <c r="BV19" s="27"/>
      <c r="BX19" s="27"/>
    </row>
    <row r="20" spans="1:77">
      <c r="A20" s="194"/>
      <c r="B20" s="66"/>
      <c r="C20" s="66"/>
      <c r="D20" s="66"/>
      <c r="E20" s="66"/>
      <c r="F20" s="66"/>
      <c r="G20" s="66"/>
      <c r="H20" s="66"/>
      <c r="I20" s="66"/>
      <c r="J20" s="66"/>
      <c r="K20" s="66"/>
      <c r="L20" s="66"/>
      <c r="M20" s="66"/>
      <c r="N20" s="66"/>
      <c r="O20" s="66"/>
      <c r="P20" s="66"/>
      <c r="Q20" s="66"/>
      <c r="R20" s="66"/>
      <c r="S20" s="66"/>
      <c r="T20" s="66"/>
      <c r="U20" s="66"/>
      <c r="V20" s="66"/>
      <c r="W20" s="66"/>
      <c r="X20" s="66"/>
      <c r="Y20" s="66"/>
      <c r="Z20" s="66"/>
      <c r="AA20" s="66"/>
      <c r="AB20" s="66"/>
      <c r="AC20" s="66"/>
      <c r="AD20" s="66"/>
      <c r="AE20" s="66"/>
      <c r="AF20" s="66"/>
      <c r="AG20" s="66"/>
      <c r="AH20" s="66"/>
      <c r="AI20" s="195"/>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6"/>
      <c r="BH20" s="66"/>
      <c r="BI20" s="66"/>
      <c r="BJ20" s="66"/>
      <c r="BK20" s="66"/>
      <c r="BL20" s="66"/>
      <c r="BM20" s="195"/>
      <c r="BN20" s="66"/>
      <c r="BO20" s="66"/>
      <c r="BP20" s="66"/>
      <c r="BQ20" s="66"/>
      <c r="BR20" s="66"/>
      <c r="BS20" s="66"/>
      <c r="BT20" s="66"/>
      <c r="BU20" s="66"/>
      <c r="BV20" s="66"/>
      <c r="BW20" s="66"/>
      <c r="BX20" s="66"/>
      <c r="BY20" s="71"/>
    </row>
    <row r="21" spans="1:77">
      <c r="A21" s="177" t="s">
        <v>241</v>
      </c>
      <c r="B21" s="66"/>
      <c r="C21" s="66"/>
      <c r="D21" s="66"/>
      <c r="E21" s="66"/>
      <c r="F21" s="66"/>
      <c r="G21" s="66"/>
      <c r="H21" s="66"/>
      <c r="I21" s="66"/>
      <c r="J21" s="66"/>
      <c r="K21" s="66"/>
      <c r="L21" s="66"/>
      <c r="M21" s="66"/>
      <c r="N21" s="66"/>
      <c r="O21" s="66"/>
      <c r="P21" s="66"/>
      <c r="Q21" s="66"/>
      <c r="R21" s="66"/>
      <c r="S21" s="66"/>
      <c r="T21" s="66"/>
      <c r="U21" s="66"/>
      <c r="V21" s="66"/>
      <c r="W21" s="66"/>
      <c r="X21" s="66"/>
      <c r="Y21" s="66"/>
      <c r="Z21" s="66"/>
      <c r="AA21" s="66"/>
      <c r="AB21" s="66"/>
      <c r="AC21" s="66"/>
      <c r="AD21" s="66"/>
      <c r="AE21" s="66"/>
      <c r="AF21" s="66"/>
      <c r="AG21" s="66"/>
      <c r="AH21" s="66"/>
      <c r="AI21" s="195"/>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6"/>
      <c r="BH21" s="66"/>
      <c r="BI21" s="66"/>
      <c r="BJ21" s="66"/>
      <c r="BK21" s="66"/>
      <c r="BL21" s="66"/>
      <c r="BM21" s="195"/>
      <c r="BN21" s="66"/>
      <c r="BO21" s="66"/>
      <c r="BP21" s="66"/>
      <c r="BQ21" s="66"/>
      <c r="BR21" s="66"/>
      <c r="BS21" s="66"/>
      <c r="BT21" s="66"/>
      <c r="BU21" s="66"/>
      <c r="BV21" s="66"/>
      <c r="BW21" s="66"/>
      <c r="BX21" s="66"/>
      <c r="BY21" s="71"/>
    </row>
    <row r="22" spans="1:77">
      <c r="A22" s="315" t="s">
        <v>160</v>
      </c>
      <c r="B22" s="53"/>
      <c r="C22" s="53"/>
      <c r="D22" s="53"/>
      <c r="E22" s="53"/>
      <c r="F22" s="53"/>
      <c r="G22" s="53"/>
      <c r="H22" s="53"/>
      <c r="I22" s="53"/>
      <c r="J22" s="53"/>
      <c r="K22" s="53"/>
      <c r="L22" s="53"/>
      <c r="M22" s="53"/>
      <c r="N22" s="53"/>
      <c r="O22" s="53"/>
      <c r="P22" s="53"/>
      <c r="Q22" s="53"/>
      <c r="R22" s="53"/>
      <c r="S22" s="53"/>
      <c r="T22" s="53"/>
      <c r="U22" s="53"/>
      <c r="V22" s="53"/>
      <c r="W22" s="53"/>
      <c r="X22" s="53"/>
      <c r="Y22" s="53"/>
      <c r="Z22" s="53"/>
      <c r="AA22" s="53"/>
      <c r="AB22" s="53"/>
      <c r="AC22" s="53"/>
      <c r="AD22" s="53"/>
      <c r="AE22" s="53"/>
      <c r="AF22" s="53"/>
      <c r="AG22" s="53"/>
      <c r="AH22" s="53"/>
      <c r="AI22" s="235"/>
      <c r="AJ22" s="53"/>
      <c r="AK22" s="53"/>
      <c r="AL22" s="53"/>
      <c r="AM22" s="53"/>
      <c r="AN22" s="53"/>
      <c r="AO22" s="53"/>
      <c r="AP22" s="53"/>
      <c r="AQ22" s="53"/>
      <c r="AR22" s="53"/>
      <c r="AS22" s="53"/>
      <c r="AT22" s="53"/>
      <c r="AU22" s="53"/>
      <c r="AV22" s="53"/>
      <c r="AW22" s="53"/>
      <c r="AX22" s="53"/>
      <c r="AY22" s="53"/>
      <c r="AZ22" s="53"/>
      <c r="BA22" s="53"/>
      <c r="BB22" s="53"/>
      <c r="BC22" s="53"/>
      <c r="BD22" s="53"/>
      <c r="BE22" s="53"/>
      <c r="BF22" s="53"/>
      <c r="BG22" s="53"/>
      <c r="BH22" s="53"/>
      <c r="BI22" s="53"/>
      <c r="BJ22" s="53"/>
      <c r="BK22" s="53"/>
      <c r="BL22" s="53"/>
      <c r="BM22" s="235"/>
      <c r="BN22" s="53"/>
      <c r="BO22" s="53"/>
      <c r="BP22" s="53"/>
      <c r="BQ22" s="53"/>
      <c r="BR22" s="53"/>
      <c r="BS22" s="53"/>
      <c r="BT22" s="53"/>
      <c r="BU22" s="53"/>
      <c r="BV22" s="53"/>
      <c r="BW22" s="53"/>
      <c r="BX22" s="53"/>
      <c r="BY22" s="70"/>
    </row>
    <row r="23" spans="1:77" ht="14.25" customHeight="1">
      <c r="A23" s="259" t="s">
        <v>239</v>
      </c>
      <c r="B23" s="111">
        <v>3.6750172372348552E-2</v>
      </c>
      <c r="C23" s="111">
        <v>5.0471837682375439E-2</v>
      </c>
      <c r="D23" s="111">
        <v>4.0981940703372376E-2</v>
      </c>
      <c r="E23" s="111">
        <v>1.6854038152785907E-2</v>
      </c>
      <c r="F23" s="111">
        <v>2.8350551936706266E-2</v>
      </c>
      <c r="G23" s="111">
        <v>3.371890703421964E-2</v>
      </c>
      <c r="H23" s="111">
        <v>2.3842215169473793E-2</v>
      </c>
      <c r="I23" s="111">
        <v>2.843012317865579E-2</v>
      </c>
      <c r="J23" s="111">
        <v>1.9868533533609359E-2</v>
      </c>
      <c r="K23" s="111">
        <v>1.0803531978123535E-2</v>
      </c>
      <c r="L23" s="111">
        <v>2.9333243073652131E-2</v>
      </c>
      <c r="M23" s="111">
        <v>1.7397709190932909E-2</v>
      </c>
      <c r="N23" s="111">
        <v>3.590739156947341E-2</v>
      </c>
      <c r="O23" s="111">
        <v>2.5941383377666917E-2</v>
      </c>
      <c r="P23" s="111">
        <v>2.3934041341852903E-2</v>
      </c>
      <c r="Q23" s="111">
        <v>3.9813693421412562E-2</v>
      </c>
      <c r="R23" s="111">
        <v>1.964006312056641E-2</v>
      </c>
      <c r="S23" s="111">
        <v>4.2680325756129137E-2</v>
      </c>
      <c r="T23" s="111">
        <v>5.3580006847794952E-2</v>
      </c>
      <c r="U23" s="111">
        <v>4.6871683639461231E-2</v>
      </c>
      <c r="V23" s="111">
        <v>2.8068452195510254E-2</v>
      </c>
      <c r="W23" s="111">
        <v>1.1263996824586717E-2</v>
      </c>
      <c r="X23" s="111">
        <v>6.2053581269079575E-3</v>
      </c>
      <c r="Y23" s="111">
        <v>1.2053992795378565E-2</v>
      </c>
      <c r="Z23" s="111">
        <v>9.2991684777020647E-2</v>
      </c>
      <c r="AA23" s="111">
        <v>3.5657053859440589E-2</v>
      </c>
      <c r="AB23" s="111">
        <v>-2.4942154286532851E-2</v>
      </c>
      <c r="AC23" s="111">
        <v>2.8376360434086124E-2</v>
      </c>
      <c r="AD23" s="111">
        <v>3.990280438523771E-2</v>
      </c>
      <c r="AE23" s="111">
        <v>4.4779199752672687E-2</v>
      </c>
      <c r="AF23" s="111">
        <v>2.7369102102578487E-2</v>
      </c>
      <c r="AG23" s="111">
        <v>7.5330739103292637E-3</v>
      </c>
      <c r="AH23" s="111">
        <v>3.6168708480920304E-2</v>
      </c>
      <c r="AI23" s="111">
        <v>1.9772392100788939E-2</v>
      </c>
      <c r="AJ23" s="111">
        <v>5.2385379102645622E-3</v>
      </c>
      <c r="AK23" s="111">
        <v>9.3469086818256889E-3</v>
      </c>
      <c r="AL23" s="111">
        <v>4.0963971356144699E-2</v>
      </c>
      <c r="AM23" s="111">
        <v>1.9830275996293754E-2</v>
      </c>
      <c r="AN23" s="111">
        <v>3.8041152042648768E-2</v>
      </c>
      <c r="AO23" s="111">
        <v>2.838688175067133E-2</v>
      </c>
      <c r="AP23" s="111">
        <v>3.5173965854269851E-2</v>
      </c>
      <c r="AQ23" s="111">
        <v>2.4832427219175848E-2</v>
      </c>
      <c r="AR23" s="111">
        <v>3.0719713288995039E-2</v>
      </c>
      <c r="AS23" s="111">
        <v>2.9752307258421609E-2</v>
      </c>
      <c r="AT23" s="111">
        <v>2.0870352199026727E-2</v>
      </c>
      <c r="AU23" s="111">
        <v>2.7993547144150741E-2</v>
      </c>
      <c r="AV23" s="111">
        <v>1.8746544030646579E-2</v>
      </c>
      <c r="AW23" s="111">
        <v>2.5013387825009857E-2</v>
      </c>
      <c r="AX23" s="111">
        <v>1.8204237310324542E-2</v>
      </c>
      <c r="AY23" s="111">
        <v>2.3707578078552081E-2</v>
      </c>
      <c r="AZ23" s="111">
        <v>2.4077262686852671E-2</v>
      </c>
      <c r="BA23" s="111">
        <v>2.4034955572116351E-2</v>
      </c>
      <c r="BB23" s="111">
        <v>1.7837637560035886E-2</v>
      </c>
      <c r="BC23" s="111">
        <v>2.0487111964975449E-2</v>
      </c>
      <c r="BD23" s="111">
        <v>9.2461794636323445E-3</v>
      </c>
      <c r="BE23" s="111">
        <v>-1.64938864724854E-3</v>
      </c>
      <c r="BF23" s="111">
        <v>1.8336249709315643E-2</v>
      </c>
      <c r="BG23" s="111">
        <v>3.5189828657203277E-2</v>
      </c>
      <c r="BH23" s="111">
        <v>2.9280259984313731E-2</v>
      </c>
      <c r="BI23" s="111">
        <v>1.3645719584266849E-2</v>
      </c>
      <c r="BJ23" s="111">
        <v>3.6779270004645391E-2</v>
      </c>
      <c r="BK23" s="111">
        <v>2.9822906799422323E-2</v>
      </c>
      <c r="BL23" s="111">
        <v>3.2160807363354395E-2</v>
      </c>
      <c r="BM23" s="111">
        <v>2.0291043688948532E-2</v>
      </c>
      <c r="BN23" s="111">
        <v>2.1206263116170555E-2</v>
      </c>
      <c r="BO23" s="111">
        <v>2.9875896451678308E-2</v>
      </c>
      <c r="BP23" s="111">
        <v>2.1344535620231843E-2</v>
      </c>
      <c r="BQ23" s="111">
        <v>1.6248405129981412E-2</v>
      </c>
      <c r="BR23" s="111">
        <v>2.993507441808604E-2</v>
      </c>
      <c r="BS23" s="111">
        <v>3.5265364646824622E-2</v>
      </c>
      <c r="BT23" s="111">
        <v>5.7817183343010718E-2</v>
      </c>
      <c r="BU23" s="111"/>
      <c r="BV23" s="111"/>
      <c r="BW23" s="111"/>
      <c r="BX23" s="111"/>
      <c r="BY23" s="71"/>
    </row>
    <row r="24" spans="1:77" ht="14.25" customHeight="1">
      <c r="A24" s="314" t="s">
        <v>320</v>
      </c>
      <c r="B24" s="53"/>
      <c r="C24" s="53"/>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3"/>
      <c r="AD24" s="53"/>
      <c r="AE24" s="53"/>
      <c r="AF24" s="53"/>
      <c r="AG24" s="53"/>
      <c r="AH24" s="53"/>
      <c r="AI24" s="53"/>
      <c r="AJ24" s="53"/>
      <c r="AK24" s="53"/>
      <c r="AL24" s="53"/>
      <c r="AM24" s="53"/>
      <c r="AN24" s="53"/>
      <c r="AO24" s="53"/>
      <c r="AP24" s="53"/>
      <c r="AQ24" s="53"/>
      <c r="AR24" s="53"/>
      <c r="AS24" s="53"/>
      <c r="AT24" s="53"/>
      <c r="AU24" s="53"/>
      <c r="AV24" s="53"/>
      <c r="AW24" s="53"/>
      <c r="AX24" s="53"/>
      <c r="AY24" s="53"/>
      <c r="AZ24" s="53"/>
      <c r="BA24" s="53"/>
      <c r="BB24" s="53"/>
      <c r="BC24" s="53"/>
      <c r="BD24" s="53"/>
      <c r="BE24" s="53"/>
      <c r="BF24" s="53"/>
      <c r="BG24" s="53"/>
      <c r="BH24" s="53"/>
      <c r="BI24" s="53"/>
      <c r="BJ24" s="53"/>
      <c r="BK24" s="53"/>
      <c r="BL24" s="53"/>
      <c r="BM24" s="53"/>
      <c r="BN24" s="53"/>
      <c r="BO24" s="53"/>
      <c r="BP24" s="53"/>
      <c r="BQ24" s="53"/>
      <c r="BR24" s="53"/>
      <c r="BS24" s="53"/>
      <c r="BT24" s="53"/>
      <c r="BU24" s="53"/>
      <c r="BV24" s="53"/>
      <c r="BW24" s="53"/>
      <c r="BX24" s="53"/>
      <c r="BY24" s="70"/>
    </row>
    <row r="25" spans="1:77">
      <c r="A25" s="316"/>
      <c r="B25" s="27"/>
      <c r="C25" s="27"/>
      <c r="D25" s="27"/>
      <c r="E25" s="27"/>
      <c r="F25" s="27"/>
      <c r="G25" s="27"/>
      <c r="H25" s="27"/>
      <c r="I25" s="27"/>
      <c r="J25" s="27"/>
      <c r="K25" s="27"/>
      <c r="L25" s="27"/>
      <c r="M25" s="27"/>
      <c r="N25" s="27"/>
      <c r="O25" s="27"/>
      <c r="P25" s="27"/>
      <c r="Q25" s="27"/>
      <c r="R25" s="27"/>
      <c r="S25" s="27"/>
      <c r="T25" s="27"/>
      <c r="U25" s="27"/>
      <c r="V25" s="27"/>
      <c r="W25" s="27"/>
      <c r="X25" s="27"/>
      <c r="Y25" s="27"/>
      <c r="Z25" s="27"/>
      <c r="AA25" s="27"/>
      <c r="AB25" s="27"/>
      <c r="AC25" s="27"/>
      <c r="AD25" s="27"/>
      <c r="AE25" s="27"/>
      <c r="AF25" s="27"/>
      <c r="AG25" s="27"/>
      <c r="AH25" s="27"/>
      <c r="AI25" s="27"/>
      <c r="AJ25" s="27"/>
      <c r="AK25" s="27"/>
      <c r="AL25" s="27"/>
      <c r="AM25" s="27"/>
      <c r="AN25" s="27"/>
      <c r="AO25" s="27"/>
      <c r="AP25" s="27"/>
      <c r="AQ25" s="27"/>
      <c r="AR25" s="27"/>
      <c r="AS25" s="27"/>
      <c r="AT25" s="27"/>
      <c r="AU25" s="27"/>
      <c r="AV25" s="27"/>
      <c r="AW25" s="27"/>
      <c r="AX25" s="27"/>
      <c r="AY25" s="27"/>
      <c r="AZ25" s="27"/>
      <c r="BA25" s="27"/>
      <c r="BB25" s="27"/>
      <c r="BC25" s="27"/>
      <c r="BD25" s="27"/>
      <c r="BE25" s="27"/>
      <c r="BF25" s="27"/>
      <c r="BG25" s="27"/>
      <c r="BH25" s="27"/>
      <c r="BI25" s="27"/>
      <c r="BJ25" s="27"/>
      <c r="BK25" s="27"/>
      <c r="BL25" s="27"/>
      <c r="BM25" s="27"/>
      <c r="BN25" s="27"/>
      <c r="BO25" s="27"/>
      <c r="BP25" s="27"/>
      <c r="BQ25" s="27"/>
      <c r="BR25" s="27"/>
      <c r="BS25" s="27"/>
      <c r="BT25" s="27"/>
      <c r="BV25" s="27"/>
      <c r="BX25" s="27"/>
    </row>
    <row r="26" spans="1:77">
      <c r="A26" s="316" t="s">
        <v>240</v>
      </c>
      <c r="B26" s="111">
        <v>8.9359700327278246E-2</v>
      </c>
      <c r="C26" s="111">
        <v>9.0257085252144348E-2</v>
      </c>
      <c r="D26" s="111">
        <v>0.12570676900567357</v>
      </c>
      <c r="E26" s="111">
        <v>3.6131844801502562E-2</v>
      </c>
      <c r="F26" s="111">
        <v>7.5007603860516484E-2</v>
      </c>
      <c r="G26" s="111">
        <v>7.6451392802531562E-2</v>
      </c>
      <c r="H26" s="111">
        <v>6.4831595189053598E-2</v>
      </c>
      <c r="I26" s="111">
        <v>0.15142197114791167</v>
      </c>
      <c r="J26" s="111">
        <v>5.3344203233595316E-2</v>
      </c>
      <c r="K26" s="111">
        <v>1.7624118760157022E-2</v>
      </c>
      <c r="L26" s="111">
        <v>0.11221358352269656</v>
      </c>
      <c r="M26" s="111">
        <v>2.1469585613015384E-2</v>
      </c>
      <c r="N26" s="111">
        <v>9.7941692107885142E-2</v>
      </c>
      <c r="O26" s="111">
        <v>8.4388588021981098E-2</v>
      </c>
      <c r="P26" s="111">
        <v>7.6741921246885988E-2</v>
      </c>
      <c r="Q26" s="111">
        <v>9.6191467081484405E-2</v>
      </c>
      <c r="R26" s="111">
        <v>7.2086982356997606E-2</v>
      </c>
      <c r="S26" s="111">
        <v>0.14523600694430311</v>
      </c>
      <c r="T26" s="111">
        <v>0.1642432153473653</v>
      </c>
      <c r="U26" s="111">
        <v>0.13458083359656983</v>
      </c>
      <c r="V26" s="111">
        <v>4.3567583996802703E-2</v>
      </c>
      <c r="W26" s="111">
        <v>8.3471646498173957E-2</v>
      </c>
      <c r="X26" s="111">
        <v>2.2740547446112952E-2</v>
      </c>
      <c r="Y26" s="111">
        <v>4.0134532965908125E-2</v>
      </c>
      <c r="Z26" s="111">
        <v>0.15505405881172016</v>
      </c>
      <c r="AA26" s="111">
        <v>9.9852221298809912E-2</v>
      </c>
      <c r="AB26" s="111">
        <v>-5.6064650180734109E-2</v>
      </c>
      <c r="AC26" s="111">
        <v>8.1318966779926477E-2</v>
      </c>
      <c r="AD26" s="111">
        <v>5.700396245380189E-2</v>
      </c>
      <c r="AE26" s="111">
        <v>0.10594234751342051</v>
      </c>
      <c r="AF26" s="111">
        <v>7.1683645002512883E-2</v>
      </c>
      <c r="AG26" s="111">
        <v>9.60604545903226E-2</v>
      </c>
      <c r="AH26" s="111">
        <v>0.11854294298636613</v>
      </c>
      <c r="AI26" s="111">
        <v>7.1072771117885375E-2</v>
      </c>
      <c r="AJ26" s="111">
        <v>1.1616427389564457E-2</v>
      </c>
      <c r="AK26" s="111">
        <v>2.8122839896882003E-2</v>
      </c>
      <c r="AL26" s="111">
        <v>8.2065137501392216E-2</v>
      </c>
      <c r="AM26" s="111">
        <v>5.4397882827234123E-2</v>
      </c>
      <c r="AN26" s="111">
        <v>6.7399578361640358E-2</v>
      </c>
      <c r="AO26" s="111">
        <v>6.7635322183507304E-2</v>
      </c>
      <c r="AP26" s="111">
        <v>6.6880252272048676E-2</v>
      </c>
      <c r="AQ26" s="111">
        <v>7.4442696533726399E-2</v>
      </c>
      <c r="AR26" s="111">
        <v>6.9887010247503059E-2</v>
      </c>
      <c r="AS26" s="111">
        <v>7.074683485720186E-2</v>
      </c>
      <c r="AT26" s="111">
        <v>4.7512769975462769E-2</v>
      </c>
      <c r="AU26" s="111">
        <v>7.769460488016644E-2</v>
      </c>
      <c r="AV26" s="111">
        <v>6.1647928646937862E-2</v>
      </c>
      <c r="AW26" s="111">
        <v>7.6189830952736515E-2</v>
      </c>
      <c r="AX26" s="111">
        <v>5.5032545003892014E-2</v>
      </c>
      <c r="AY26" s="111">
        <v>6.9110380607503255E-2</v>
      </c>
      <c r="AZ26" s="111">
        <v>8.0184168174973453E-2</v>
      </c>
      <c r="BA26" s="111">
        <v>5.9374489729250877E-2</v>
      </c>
      <c r="BB26" s="111">
        <v>5.4331152380018052E-2</v>
      </c>
      <c r="BC26" s="111">
        <v>6.9332954798103197E-2</v>
      </c>
      <c r="BD26" s="111">
        <v>3.5910031773679803E-2</v>
      </c>
      <c r="BE26" s="111">
        <v>-4.2928162183304289E-3</v>
      </c>
      <c r="BF26" s="111">
        <v>4.70497706146542E-2</v>
      </c>
      <c r="BG26" s="111">
        <v>0.10657978927328479</v>
      </c>
      <c r="BH26" s="111">
        <v>8.6739891232573904E-2</v>
      </c>
      <c r="BI26" s="111">
        <v>3.0323152569282086E-2</v>
      </c>
      <c r="BJ26" s="111">
        <v>6.683649664639045E-2</v>
      </c>
      <c r="BK26" s="111">
        <v>0.10372109927166788</v>
      </c>
      <c r="BL26" s="111">
        <v>9.7864633452495936E-2</v>
      </c>
      <c r="BM26" s="111">
        <v>3.3911757682349469E-2</v>
      </c>
      <c r="BN26" s="111">
        <v>6.2283217749797955E-2</v>
      </c>
      <c r="BO26" s="111">
        <v>7.5730985582099716E-2</v>
      </c>
      <c r="BP26" s="111">
        <v>7.5731996823806477E-2</v>
      </c>
      <c r="BQ26" s="111">
        <v>3.9724979422898064E-2</v>
      </c>
      <c r="BR26" s="111">
        <v>6.3317097678203343E-2</v>
      </c>
      <c r="BS26" s="111">
        <v>7.6237707402281835E-2</v>
      </c>
      <c r="BT26" s="111">
        <v>0.24014943103620784</v>
      </c>
      <c r="BU26" s="111"/>
      <c r="BV26" s="111"/>
      <c r="BW26" s="111"/>
      <c r="BX26" s="111"/>
    </row>
    <row r="27" spans="1:77">
      <c r="A27" s="314" t="s">
        <v>321</v>
      </c>
      <c r="B27" s="66"/>
      <c r="C27" s="66"/>
      <c r="D27" s="66"/>
      <c r="E27" s="66"/>
      <c r="F27" s="66"/>
      <c r="G27" s="66"/>
      <c r="H27" s="66"/>
      <c r="I27" s="66"/>
      <c r="J27" s="66"/>
      <c r="K27" s="66"/>
      <c r="L27" s="66"/>
      <c r="M27" s="66"/>
      <c r="N27" s="66"/>
      <c r="O27" s="66"/>
      <c r="P27" s="66"/>
      <c r="Q27" s="66"/>
      <c r="R27" s="66"/>
      <c r="S27" s="66"/>
      <c r="T27" s="66"/>
      <c r="U27" s="66"/>
      <c r="V27" s="66"/>
      <c r="W27" s="66"/>
      <c r="X27" s="66"/>
      <c r="Y27" s="66"/>
      <c r="Z27" s="66"/>
      <c r="AA27" s="66"/>
      <c r="AB27" s="66"/>
      <c r="AC27" s="66"/>
      <c r="AD27" s="66"/>
      <c r="AE27" s="66"/>
      <c r="AF27" s="66"/>
      <c r="AG27" s="66"/>
      <c r="AH27" s="66"/>
      <c r="AI27" s="195"/>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6"/>
      <c r="BH27" s="66"/>
      <c r="BI27" s="66"/>
      <c r="BJ27" s="66"/>
      <c r="BK27" s="66"/>
      <c r="BL27" s="66"/>
      <c r="BM27" s="195"/>
      <c r="BN27" s="66"/>
      <c r="BO27" s="66"/>
      <c r="BP27" s="66"/>
      <c r="BQ27" s="66"/>
      <c r="BR27" s="66"/>
      <c r="BS27" s="66"/>
      <c r="BT27" s="66"/>
      <c r="BU27" s="66"/>
      <c r="BV27" s="66"/>
      <c r="BW27" s="66"/>
      <c r="BX27" s="66"/>
      <c r="BY27" s="71"/>
    </row>
    <row r="28" spans="1:77">
      <c r="A28" s="317" t="s">
        <v>160</v>
      </c>
      <c r="B28" s="100"/>
      <c r="C28" s="100"/>
      <c r="D28" s="100"/>
      <c r="E28" s="100"/>
      <c r="F28" s="100"/>
      <c r="G28" s="100"/>
      <c r="H28" s="100"/>
      <c r="I28" s="100"/>
      <c r="J28" s="100"/>
      <c r="K28" s="100"/>
      <c r="L28" s="100"/>
      <c r="M28" s="100"/>
      <c r="N28" s="100"/>
      <c r="O28" s="100"/>
      <c r="P28" s="100"/>
      <c r="Q28" s="100"/>
      <c r="R28" s="100"/>
      <c r="S28" s="100"/>
      <c r="T28" s="100"/>
      <c r="U28" s="100"/>
      <c r="V28" s="100"/>
      <c r="W28" s="100"/>
      <c r="X28" s="100"/>
      <c r="Y28" s="100"/>
      <c r="Z28" s="100"/>
      <c r="AA28" s="100"/>
      <c r="AB28" s="100"/>
      <c r="AC28" s="100"/>
      <c r="AD28" s="100"/>
      <c r="AE28" s="100"/>
      <c r="AF28" s="100"/>
      <c r="AG28" s="100"/>
      <c r="AH28" s="100"/>
      <c r="AI28" s="238"/>
      <c r="AJ28" s="100"/>
      <c r="AK28" s="100"/>
      <c r="AL28" s="100"/>
      <c r="AM28" s="100"/>
      <c r="AN28" s="100"/>
      <c r="AO28" s="100"/>
      <c r="AP28" s="100"/>
      <c r="AQ28" s="100"/>
      <c r="AR28" s="100"/>
      <c r="AS28" s="100"/>
      <c r="AT28" s="100"/>
      <c r="AU28" s="100"/>
      <c r="AV28" s="100"/>
      <c r="AW28" s="100"/>
      <c r="AX28" s="100"/>
      <c r="AY28" s="100"/>
      <c r="AZ28" s="100"/>
      <c r="BA28" s="100"/>
      <c r="BB28" s="100"/>
      <c r="BC28" s="100"/>
      <c r="BD28" s="100"/>
      <c r="BE28" s="100"/>
      <c r="BF28" s="100"/>
      <c r="BG28" s="100"/>
      <c r="BH28" s="100"/>
      <c r="BI28" s="100"/>
      <c r="BJ28" s="100"/>
      <c r="BK28" s="100"/>
      <c r="BL28" s="100"/>
      <c r="BM28" s="238"/>
      <c r="BN28" s="100"/>
      <c r="BO28" s="100"/>
      <c r="BP28" s="100"/>
      <c r="BQ28" s="100"/>
      <c r="BR28" s="100"/>
      <c r="BS28" s="100"/>
      <c r="BT28" s="100"/>
      <c r="BU28" s="100"/>
      <c r="BV28" s="100"/>
      <c r="BW28" s="100"/>
      <c r="BX28" s="100"/>
      <c r="BY28" s="71"/>
    </row>
    <row r="487" spans="1:1">
      <c r="A487" s="202" t="s">
        <v>87</v>
      </c>
    </row>
  </sheetData>
  <mergeCells count="1">
    <mergeCell ref="A2:A3"/>
  </mergeCells>
  <phoneticPr fontId="4" type="noConversion"/>
  <printOptions verticalCentered="1"/>
  <pageMargins left="0.86614173228346458" right="0.19685039370078741" top="0.74803149606299213" bottom="0.23622047244094491" header="0.27559055118110237" footer="0.35433070866141736"/>
  <pageSetup scale="89" orientation="landscape" errors="NA" r:id="rId1"/>
  <headerFooter alignWithMargins="0">
    <oddHeader>&amp;L&amp;G &amp;R2015 Yearbook of
Electricity Distributors</oddHeader>
    <oddFooter>&amp;C&amp;P</oddFooter>
  </headerFooter>
  <colBreaks count="11" manualBreakCount="11">
    <brk id="7" max="27" man="1"/>
    <brk id="13" max="27" man="1"/>
    <brk id="19" max="27" man="1"/>
    <brk id="25" max="27" man="1"/>
    <brk id="31" max="27" man="1"/>
    <brk id="37" max="27" man="1"/>
    <brk id="43" max="27" man="1"/>
    <brk id="49" max="27" man="1"/>
    <brk id="55" max="27" man="1"/>
    <brk id="61" max="27" man="1"/>
    <brk id="67" max="27"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24</vt:i4>
      </vt:variant>
    </vt:vector>
  </HeadingPairs>
  <TitlesOfParts>
    <vt:vector size="38" baseType="lpstr">
      <vt:lpstr>Title Page </vt:lpstr>
      <vt:lpstr>ToC </vt:lpstr>
      <vt:lpstr>Notes</vt:lpstr>
      <vt:lpstr>Industry BS</vt:lpstr>
      <vt:lpstr>Industry IS</vt:lpstr>
      <vt:lpstr>Industry Gen</vt:lpstr>
      <vt:lpstr>BS</vt:lpstr>
      <vt:lpstr>IS</vt:lpstr>
      <vt:lpstr>Ratios</vt:lpstr>
      <vt:lpstr>General</vt:lpstr>
      <vt:lpstr>Unit SQR</vt:lpstr>
      <vt:lpstr>Stats by Class</vt:lpstr>
      <vt:lpstr>System Reliability</vt:lpstr>
      <vt:lpstr>Glossary</vt:lpstr>
      <vt:lpstr>Notes!_GoBack</vt:lpstr>
      <vt:lpstr>BS!Print_Area</vt:lpstr>
      <vt:lpstr>General!Print_Area</vt:lpstr>
      <vt:lpstr>Glossary!Print_Area</vt:lpstr>
      <vt:lpstr>'Industry BS'!Print_Area</vt:lpstr>
      <vt:lpstr>'Industry Gen'!Print_Area</vt:lpstr>
      <vt:lpstr>'Industry IS'!Print_Area</vt:lpstr>
      <vt:lpstr>IS!Print_Area</vt:lpstr>
      <vt:lpstr>Notes!Print_Area</vt:lpstr>
      <vt:lpstr>Ratios!Print_Area</vt:lpstr>
      <vt:lpstr>'Stats by Class'!Print_Area</vt:lpstr>
      <vt:lpstr>'System Reliability'!Print_Area</vt:lpstr>
      <vt:lpstr>'Title Page '!Print_Area</vt:lpstr>
      <vt:lpstr>'ToC '!Print_Area</vt:lpstr>
      <vt:lpstr>'Unit SQR'!Print_Area</vt:lpstr>
      <vt:lpstr>BS!Print_Titles</vt:lpstr>
      <vt:lpstr>General!Print_Titles</vt:lpstr>
      <vt:lpstr>'Industry BS'!Print_Titles</vt:lpstr>
      <vt:lpstr>'Industry Gen'!Print_Titles</vt:lpstr>
      <vt:lpstr>IS!Print_Titles</vt:lpstr>
      <vt:lpstr>Notes!Print_Titles</vt:lpstr>
      <vt:lpstr>Ratios!Print_Titles</vt:lpstr>
      <vt:lpstr>'Stats by Class'!Print_Titles</vt:lpstr>
      <vt:lpstr>'Unit SQR'!Print_Titles</vt:lpstr>
    </vt:vector>
  </TitlesOfParts>
  <Company>Ontario Energy Board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Stephanie Chan</dc:creator>
  <cp:lastModifiedBy>Stephanie Chan</cp:lastModifiedBy>
  <cp:lastPrinted>2016-07-29T18:59:55Z</cp:lastPrinted>
  <dcterms:created xsi:type="dcterms:W3CDTF">2007-01-22T14:26:35Z</dcterms:created>
  <dcterms:modified xsi:type="dcterms:W3CDTF">2016-08-03T19:08:29Z</dcterms:modified>
</cp:coreProperties>
</file>