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Applications Department\Generation &amp; Transmission\Regulated Price Plan (RPP)\IESO Variance\2020 - August\"/>
    </mc:Choice>
  </mc:AlternateContent>
  <bookViews>
    <workbookView xWindow="0" yWindow="0" windowWidth="28800" windowHeight="12300"/>
  </bookViews>
  <sheets>
    <sheet name="Sheet1" sheetId="1" r:id="rId1"/>
    <sheet name="Sheet2" sheetId="2" r:id="rId2"/>
    <sheet name="Sheet3" sheetId="3" r:id="rId3"/>
  </sheets>
  <definedNames>
    <definedName name="OLE_LINK1" localSheetId="0">Sheet1!$AB$6</definedName>
    <definedName name="opg" localSheetId="0">Sheet1!$B$15</definedName>
    <definedName name="_xlnm.Print_Area" localSheetId="0">Sheet1!$B$3:$O$15</definedName>
  </definedNames>
  <calcPr calcId="162913"/>
</workbook>
</file>

<file path=xl/calcChain.xml><?xml version="1.0" encoding="utf-8"?>
<calcChain xmlns="http://schemas.openxmlformats.org/spreadsheetml/2006/main">
  <c r="DO8" i="1" l="1"/>
  <c r="DO9" i="1" s="1"/>
  <c r="DN8" i="1" l="1"/>
  <c r="DN9" i="1" s="1"/>
  <c r="DM8" i="1" l="1"/>
  <c r="DM9" i="1" s="1"/>
  <c r="DL8" i="1" l="1"/>
  <c r="DL9" i="1" s="1"/>
  <c r="DK8" i="1"/>
  <c r="DK9" i="1" s="1"/>
  <c r="DJ8" i="1" l="1"/>
  <c r="DJ9" i="1" s="1"/>
  <c r="DI8" i="1"/>
  <c r="DI9" i="1" s="1"/>
  <c r="DH8" i="1"/>
  <c r="DH9" i="1" s="1"/>
  <c r="DG8" i="1"/>
  <c r="DG9" i="1" s="1"/>
  <c r="DF8" i="1"/>
  <c r="DF9" i="1" s="1"/>
  <c r="DE8" i="1"/>
  <c r="DE9" i="1" s="1"/>
  <c r="DD8" i="1"/>
  <c r="DD9" i="1" s="1"/>
  <c r="DC8" i="1"/>
  <c r="DC9" i="1" s="1"/>
  <c r="DB8" i="1"/>
  <c r="DB9" i="1" s="1"/>
  <c r="DA8" i="1"/>
  <c r="DA9" i="1" s="1"/>
  <c r="CZ8" i="1"/>
  <c r="CZ9" i="1" s="1"/>
  <c r="CY8" i="1"/>
  <c r="CY9" i="1" s="1"/>
  <c r="CX8" i="1"/>
  <c r="CX9" i="1" s="1"/>
  <c r="CW8" i="1"/>
  <c r="CW9" i="1" s="1"/>
  <c r="CV9" i="1"/>
  <c r="CV8" i="1"/>
  <c r="CU8" i="1"/>
  <c r="CU9" i="1" s="1"/>
  <c r="CT8" i="1"/>
  <c r="CT9" i="1" s="1"/>
  <c r="CS8" i="1"/>
  <c r="CS9" i="1" s="1"/>
  <c r="CR8" i="1"/>
  <c r="CR9" i="1" s="1"/>
  <c r="CQ8" i="1"/>
  <c r="CQ9" i="1" s="1"/>
  <c r="CP8" i="1"/>
  <c r="CP9" i="1" s="1"/>
  <c r="CO8" i="1"/>
  <c r="CO9" i="1" s="1"/>
  <c r="CN8" i="1"/>
  <c r="CN9" i="1" s="1"/>
  <c r="CM8" i="1"/>
  <c r="CM9" i="1" s="1"/>
  <c r="CL8" i="1"/>
  <c r="CL9" i="1" s="1"/>
  <c r="CK8" i="1"/>
  <c r="CK9" i="1" s="1"/>
  <c r="CJ8" i="1"/>
  <c r="CJ9" i="1" s="1"/>
  <c r="CI8" i="1"/>
  <c r="CI9" i="1" s="1"/>
  <c r="CH8" i="1"/>
  <c r="CH9" i="1" s="1"/>
  <c r="CG8" i="1"/>
  <c r="CG9" i="1" s="1"/>
  <c r="CF8" i="1"/>
  <c r="CF9" i="1" s="1"/>
  <c r="CE8" i="1"/>
  <c r="CE9" i="1" s="1"/>
  <c r="CD8" i="1"/>
  <c r="CD9" i="1" s="1"/>
  <c r="CC9" i="1"/>
  <c r="CC8" i="1"/>
  <c r="CB8" i="1"/>
  <c r="CB9" i="1" s="1"/>
  <c r="CA8" i="1"/>
  <c r="CA9" i="1" s="1"/>
  <c r="BZ8" i="1"/>
  <c r="BZ9" i="1" s="1"/>
  <c r="BY8" i="1"/>
  <c r="BY9" i="1" s="1"/>
  <c r="BX8" i="1"/>
  <c r="BX9" i="1" s="1"/>
  <c r="BW8" i="1"/>
  <c r="BW9" i="1" s="1"/>
  <c r="BV9" i="1"/>
  <c r="BV8" i="1"/>
  <c r="BU8" i="1"/>
  <c r="BU9" i="1" s="1"/>
  <c r="BT8" i="1"/>
  <c r="BT9" i="1" s="1"/>
  <c r="BS8" i="1"/>
  <c r="BS9" i="1" s="1"/>
  <c r="BQ8" i="1"/>
  <c r="BQ9" i="1" s="1"/>
  <c r="BR8" i="1"/>
  <c r="BR9" i="1" s="1"/>
  <c r="BP8" i="1"/>
  <c r="BP9" i="1" s="1"/>
  <c r="BO8" i="1"/>
  <c r="BO9" i="1" s="1"/>
  <c r="BN9" i="1"/>
  <c r="BN8" i="1"/>
  <c r="BM8" i="1"/>
  <c r="BM9" i="1" s="1"/>
  <c r="BL8" i="1"/>
  <c r="BL9" i="1" s="1"/>
  <c r="BK9" i="1"/>
  <c r="BK8" i="1"/>
  <c r="BJ8" i="1"/>
  <c r="BJ9" i="1" s="1"/>
  <c r="BI9" i="1"/>
  <c r="BI8" i="1"/>
  <c r="BG8" i="1"/>
  <c r="BG9" i="1" s="1"/>
  <c r="BF8" i="1"/>
  <c r="BF9" i="1" s="1"/>
  <c r="BE8" i="1"/>
  <c r="BE9" i="1" s="1"/>
  <c r="BD8" i="1"/>
  <c r="BD9" i="1" s="1"/>
  <c r="BC8" i="1"/>
  <c r="BC9" i="1" s="1"/>
  <c r="BB8" i="1"/>
  <c r="BB9" i="1" s="1"/>
  <c r="BA8" i="1"/>
  <c r="BA9" i="1" s="1"/>
  <c r="AZ8" i="1"/>
  <c r="AZ9" i="1" s="1"/>
  <c r="AY8" i="1"/>
  <c r="AY9" i="1" s="1"/>
  <c r="AX8" i="1"/>
  <c r="AX9" i="1" s="1"/>
  <c r="AW8" i="1"/>
  <c r="AW9" i="1" s="1"/>
  <c r="BH8" i="1"/>
  <c r="BH9" i="1" s="1"/>
  <c r="AU8" i="1"/>
  <c r="AU9" i="1" s="1"/>
  <c r="AT8" i="1"/>
  <c r="AT9" i="1" s="1"/>
  <c r="AS8" i="1"/>
  <c r="AS9" i="1" s="1"/>
  <c r="AR8" i="1"/>
  <c r="AR9" i="1" s="1"/>
  <c r="AQ8" i="1"/>
  <c r="AQ9" i="1" s="1"/>
  <c r="AP8" i="1"/>
  <c r="AP9" i="1" s="1"/>
  <c r="AV8" i="1"/>
  <c r="AV9" i="1" s="1"/>
  <c r="AO8" i="1"/>
  <c r="AO9" i="1" s="1"/>
  <c r="AM8" i="1"/>
  <c r="AM9" i="1" s="1"/>
  <c r="AL8" i="1"/>
  <c r="AL9" i="1" s="1"/>
  <c r="AK8" i="1"/>
  <c r="AK9" i="1" s="1"/>
  <c r="AJ8" i="1"/>
  <c r="AJ9" i="1" s="1"/>
  <c r="AI8" i="1"/>
  <c r="AI9" i="1" s="1"/>
  <c r="AH8" i="1"/>
  <c r="AH9" i="1" s="1"/>
  <c r="AG8" i="1"/>
  <c r="AG9" i="1" s="1"/>
  <c r="AF8" i="1"/>
  <c r="AF9" i="1" s="1"/>
  <c r="AE8" i="1"/>
  <c r="AE9" i="1" s="1"/>
  <c r="AD8" i="1"/>
  <c r="AD9" i="1" s="1"/>
  <c r="AC8" i="1"/>
  <c r="AC9" i="1" s="1"/>
  <c r="AN8" i="1"/>
  <c r="AN9" i="1" s="1"/>
  <c r="AB8" i="1"/>
  <c r="AB9" i="1" s="1"/>
  <c r="AA8" i="1"/>
  <c r="AA9" i="1" s="1"/>
  <c r="Z8" i="1"/>
  <c r="Z9" i="1" s="1"/>
  <c r="Y9" i="1"/>
  <c r="X9" i="1"/>
  <c r="P9" i="1"/>
  <c r="O9" i="1"/>
</calcChain>
</file>

<file path=xl/sharedStrings.xml><?xml version="1.0" encoding="utf-8"?>
<sst xmlns="http://schemas.openxmlformats.org/spreadsheetml/2006/main" count="165" uniqueCount="165">
  <si>
    <t>$</t>
  </si>
  <si>
    <t>kWh</t>
  </si>
  <si>
    <t xml:space="preserve">$/kWh </t>
  </si>
  <si>
    <t xml:space="preserve">cents/kWh </t>
  </si>
  <si>
    <t>Note:</t>
  </si>
  <si>
    <t xml:space="preserve">Final RPP Variance Settlement Factor </t>
  </si>
  <si>
    <t>Final RPP Variance Settlement Factor</t>
  </si>
  <si>
    <r>
      <t xml:space="preserve">Net Variance Account Balance (accumulated OPA variance account balance </t>
    </r>
    <r>
      <rPr>
        <i/>
        <sz val="11"/>
        <rFont val="Arial"/>
        <family val="2"/>
      </rPr>
      <t>less</t>
    </r>
    <r>
      <rPr>
        <sz val="11"/>
        <rFont val="Arial"/>
        <family val="2"/>
      </rPr>
      <t xml:space="preserve"> the estimated “OPG Rebate”)</t>
    </r>
    <r>
      <rPr>
        <vertAlign val="superscript"/>
        <sz val="11"/>
        <rFont val="Arial"/>
        <family val="2"/>
      </rPr>
      <t>2</t>
    </r>
  </si>
  <si>
    <t>Source: Ontario Energy Board.</t>
  </si>
  <si>
    <t>Total RPP consumption for most recent 12 months</t>
  </si>
  <si>
    <r>
      <t xml:space="preserve">(1) When values are </t>
    </r>
    <r>
      <rPr>
        <b/>
        <sz val="9"/>
        <rFont val="Arial"/>
        <family val="2"/>
      </rPr>
      <t xml:space="preserve">in brackets </t>
    </r>
    <r>
      <rPr>
        <sz val="9"/>
        <rFont val="Arial"/>
        <family val="2"/>
      </rPr>
      <t xml:space="preserve">the RPP settlement is </t>
    </r>
    <r>
      <rPr>
        <b/>
        <sz val="9"/>
        <rFont val="Arial"/>
        <family val="2"/>
      </rPr>
      <t>a credit</t>
    </r>
    <r>
      <rPr>
        <sz val="9"/>
        <rFont val="Arial"/>
        <family val="2"/>
      </rPr>
      <t>.</t>
    </r>
  </si>
  <si>
    <r>
      <t>Posted Date</t>
    </r>
    <r>
      <rPr>
        <b/>
        <i/>
        <sz val="12"/>
        <rFont val="Arial"/>
        <family val="2"/>
      </rPr>
      <t xml:space="preserve"> Jan 15/09</t>
    </r>
  </si>
  <si>
    <r>
      <t>Posted Date Oc</t>
    </r>
    <r>
      <rPr>
        <b/>
        <i/>
        <sz val="12"/>
        <rFont val="Arial"/>
        <family val="2"/>
      </rPr>
      <t>t 15/08</t>
    </r>
  </si>
  <si>
    <r>
      <t>Posted Date</t>
    </r>
    <r>
      <rPr>
        <b/>
        <i/>
        <sz val="12"/>
        <rFont val="Arial"/>
        <family val="2"/>
      </rPr>
      <t xml:space="preserve"> Nov 17/08</t>
    </r>
  </si>
  <si>
    <r>
      <t>Posted Date</t>
    </r>
    <r>
      <rPr>
        <b/>
        <i/>
        <sz val="12"/>
        <rFont val="Arial"/>
        <family val="2"/>
      </rPr>
      <t xml:space="preserve"> Dec 15/08</t>
    </r>
  </si>
  <si>
    <r>
      <t xml:space="preserve">Posted Date </t>
    </r>
    <r>
      <rPr>
        <b/>
        <i/>
        <sz val="12"/>
        <rFont val="Arial"/>
        <family val="2"/>
      </rPr>
      <t>June 15/05</t>
    </r>
  </si>
  <si>
    <r>
      <t xml:space="preserve">Posted Date      </t>
    </r>
    <r>
      <rPr>
        <b/>
        <i/>
        <sz val="12"/>
        <rFont val="Arial"/>
        <family val="2"/>
      </rPr>
      <t>July 15/05</t>
    </r>
  </si>
  <si>
    <r>
      <t xml:space="preserve">Posted Date </t>
    </r>
    <r>
      <rPr>
        <b/>
        <i/>
        <sz val="12"/>
        <rFont val="Arial"/>
        <family val="2"/>
      </rPr>
      <t>Sept 15/05</t>
    </r>
  </si>
  <si>
    <r>
      <t xml:space="preserve">Posted Date </t>
    </r>
    <r>
      <rPr>
        <b/>
        <i/>
        <sz val="12"/>
        <rFont val="Arial"/>
        <family val="2"/>
      </rPr>
      <t>Oct 17/05</t>
    </r>
  </si>
  <si>
    <r>
      <t xml:space="preserve">Posted Date </t>
    </r>
    <r>
      <rPr>
        <b/>
        <i/>
        <sz val="12"/>
        <rFont val="Arial"/>
        <family val="2"/>
      </rPr>
      <t>Nov 15/05</t>
    </r>
  </si>
  <si>
    <r>
      <t xml:space="preserve">Posted Date </t>
    </r>
    <r>
      <rPr>
        <b/>
        <i/>
        <sz val="12"/>
        <rFont val="Arial"/>
        <family val="2"/>
      </rPr>
      <t>Dec 15/05</t>
    </r>
  </si>
  <si>
    <r>
      <t xml:space="preserve">Posted Date </t>
    </r>
    <r>
      <rPr>
        <b/>
        <i/>
        <sz val="12"/>
        <rFont val="Arial"/>
        <family val="2"/>
      </rPr>
      <t>Jan 16/06</t>
    </r>
  </si>
  <si>
    <r>
      <t xml:space="preserve">Posted Date </t>
    </r>
    <r>
      <rPr>
        <b/>
        <i/>
        <sz val="12"/>
        <rFont val="Arial"/>
        <family val="2"/>
      </rPr>
      <t>Feb 15/06</t>
    </r>
  </si>
  <si>
    <r>
      <t xml:space="preserve">Posted Date </t>
    </r>
    <r>
      <rPr>
        <b/>
        <i/>
        <sz val="12"/>
        <rFont val="Arial"/>
        <family val="2"/>
      </rPr>
      <t>Mar 15/06</t>
    </r>
  </si>
  <si>
    <r>
      <t xml:space="preserve">Posted Date </t>
    </r>
    <r>
      <rPr>
        <b/>
        <i/>
        <sz val="12"/>
        <rFont val="Arial"/>
        <family val="2"/>
      </rPr>
      <t>May 16/06</t>
    </r>
  </si>
  <si>
    <r>
      <t xml:space="preserve">Posted Date </t>
    </r>
    <r>
      <rPr>
        <b/>
        <i/>
        <sz val="12"/>
        <rFont val="Arial"/>
        <family val="2"/>
      </rPr>
      <t>June 16/06</t>
    </r>
  </si>
  <si>
    <r>
      <t xml:space="preserve">Posted Date </t>
    </r>
    <r>
      <rPr>
        <b/>
        <i/>
        <sz val="12"/>
        <rFont val="Arial"/>
        <family val="2"/>
      </rPr>
      <t>July 17/06</t>
    </r>
  </si>
  <si>
    <r>
      <t xml:space="preserve">Posted Date </t>
    </r>
    <r>
      <rPr>
        <b/>
        <i/>
        <sz val="12"/>
        <rFont val="Arial"/>
        <family val="2"/>
      </rPr>
      <t>Aug 15/06</t>
    </r>
  </si>
  <si>
    <r>
      <t xml:space="preserve">Posted Date </t>
    </r>
    <r>
      <rPr>
        <b/>
        <i/>
        <sz val="12"/>
        <rFont val="Arial"/>
        <family val="2"/>
      </rPr>
      <t>Sept 15/06</t>
    </r>
  </si>
  <si>
    <r>
      <t xml:space="preserve">Posted Date </t>
    </r>
    <r>
      <rPr>
        <b/>
        <i/>
        <sz val="12"/>
        <rFont val="Arial"/>
        <family val="2"/>
      </rPr>
      <t>Oct 16/06</t>
    </r>
  </si>
  <si>
    <r>
      <t xml:space="preserve">Posted Date </t>
    </r>
    <r>
      <rPr>
        <b/>
        <i/>
        <sz val="12"/>
        <rFont val="Arial"/>
        <family val="2"/>
      </rPr>
      <t>Nov 15/06</t>
    </r>
  </si>
  <si>
    <r>
      <t xml:space="preserve">Posted Date </t>
    </r>
    <r>
      <rPr>
        <b/>
        <i/>
        <sz val="12"/>
        <rFont val="Arial"/>
        <family val="2"/>
      </rPr>
      <t>Dec 15/06</t>
    </r>
  </si>
  <si>
    <r>
      <t xml:space="preserve">Posted Date </t>
    </r>
    <r>
      <rPr>
        <b/>
        <i/>
        <sz val="12"/>
        <rFont val="Arial"/>
        <family val="2"/>
      </rPr>
      <t>Jan 15/07</t>
    </r>
  </si>
  <si>
    <r>
      <t xml:space="preserve">Posted Date </t>
    </r>
    <r>
      <rPr>
        <b/>
        <i/>
        <sz val="12"/>
        <rFont val="Arial"/>
        <family val="2"/>
      </rPr>
      <t>Feb 15/07</t>
    </r>
  </si>
  <si>
    <r>
      <t xml:space="preserve">Posted Date </t>
    </r>
    <r>
      <rPr>
        <b/>
        <i/>
        <sz val="12"/>
        <rFont val="Arial"/>
        <family val="2"/>
      </rPr>
      <t>Mar 15/07</t>
    </r>
  </si>
  <si>
    <r>
      <t xml:space="preserve">Posted Date </t>
    </r>
    <r>
      <rPr>
        <b/>
        <i/>
        <sz val="12"/>
        <rFont val="Arial"/>
        <family val="2"/>
      </rPr>
      <t>Apr 16/07</t>
    </r>
  </si>
  <si>
    <r>
      <t xml:space="preserve">Posted Date </t>
    </r>
    <r>
      <rPr>
        <b/>
        <i/>
        <sz val="12"/>
        <rFont val="Arial"/>
        <family val="2"/>
      </rPr>
      <t>May 15/07</t>
    </r>
  </si>
  <si>
    <r>
      <t xml:space="preserve">Posted Date </t>
    </r>
    <r>
      <rPr>
        <b/>
        <i/>
        <sz val="12"/>
        <rFont val="Arial"/>
        <family val="2"/>
      </rPr>
      <t>June 15/07</t>
    </r>
  </si>
  <si>
    <r>
      <t xml:space="preserve">Posted Date </t>
    </r>
    <r>
      <rPr>
        <b/>
        <i/>
        <sz val="12"/>
        <rFont val="Arial"/>
        <family val="2"/>
      </rPr>
      <t>July 16/07</t>
    </r>
  </si>
  <si>
    <r>
      <t xml:space="preserve">Posted Date </t>
    </r>
    <r>
      <rPr>
        <b/>
        <i/>
        <sz val="12"/>
        <rFont val="Arial"/>
        <family val="2"/>
      </rPr>
      <t>Aug 15/07</t>
    </r>
  </si>
  <si>
    <r>
      <t xml:space="preserve">Posted Date </t>
    </r>
    <r>
      <rPr>
        <b/>
        <i/>
        <sz val="12"/>
        <rFont val="Arial"/>
        <family val="2"/>
      </rPr>
      <t>Sep 17/07</t>
    </r>
  </si>
  <si>
    <r>
      <t xml:space="preserve">Posted Date </t>
    </r>
    <r>
      <rPr>
        <b/>
        <i/>
        <sz val="12"/>
        <rFont val="Arial"/>
        <family val="2"/>
      </rPr>
      <t>Oct 15/07</t>
    </r>
  </si>
  <si>
    <r>
      <t xml:space="preserve">Posted Date </t>
    </r>
    <r>
      <rPr>
        <b/>
        <i/>
        <sz val="12"/>
        <rFont val="Arial"/>
        <family val="2"/>
      </rPr>
      <t>Nov 15/07</t>
    </r>
  </si>
  <si>
    <r>
      <t xml:space="preserve">Posted Date </t>
    </r>
    <r>
      <rPr>
        <b/>
        <i/>
        <sz val="12"/>
        <rFont val="Arial"/>
        <family val="2"/>
      </rPr>
      <t>Dec 17/07</t>
    </r>
  </si>
  <si>
    <r>
      <t xml:space="preserve">Posted Date </t>
    </r>
    <r>
      <rPr>
        <b/>
        <i/>
        <sz val="12"/>
        <rFont val="Arial"/>
        <family val="2"/>
      </rPr>
      <t>Jan 15/08</t>
    </r>
  </si>
  <si>
    <r>
      <t xml:space="preserve">Posted Date </t>
    </r>
    <r>
      <rPr>
        <b/>
        <i/>
        <sz val="12"/>
        <rFont val="Arial"/>
        <family val="2"/>
      </rPr>
      <t>Feb 15/08</t>
    </r>
  </si>
  <si>
    <r>
      <t xml:space="preserve">Posted Date </t>
    </r>
    <r>
      <rPr>
        <b/>
        <i/>
        <sz val="12"/>
        <rFont val="Arial"/>
        <family val="2"/>
      </rPr>
      <t>Mar 17/08</t>
    </r>
  </si>
  <si>
    <r>
      <t xml:space="preserve">Posted Date </t>
    </r>
    <r>
      <rPr>
        <b/>
        <i/>
        <sz val="12"/>
        <rFont val="Arial"/>
        <family val="2"/>
      </rPr>
      <t>Apr 15/08</t>
    </r>
  </si>
  <si>
    <r>
      <t xml:space="preserve">Posted Date </t>
    </r>
    <r>
      <rPr>
        <b/>
        <i/>
        <sz val="12"/>
        <rFont val="Arial"/>
        <family val="2"/>
      </rPr>
      <t>May 15/08</t>
    </r>
  </si>
  <si>
    <r>
      <t xml:space="preserve">Posted Date </t>
    </r>
    <r>
      <rPr>
        <b/>
        <i/>
        <sz val="12"/>
        <rFont val="Arial"/>
        <family val="2"/>
      </rPr>
      <t>June 15/08</t>
    </r>
  </si>
  <si>
    <r>
      <t xml:space="preserve">Posted Date </t>
    </r>
    <r>
      <rPr>
        <b/>
        <i/>
        <sz val="12"/>
        <rFont val="Arial"/>
        <family val="2"/>
      </rPr>
      <t>July 15/08</t>
    </r>
  </si>
  <si>
    <r>
      <t>Posted Date August</t>
    </r>
    <r>
      <rPr>
        <b/>
        <i/>
        <sz val="12"/>
        <rFont val="Arial"/>
        <family val="2"/>
      </rPr>
      <t xml:space="preserve"> 15/08</t>
    </r>
  </si>
  <si>
    <r>
      <t xml:space="preserve">Posted Date </t>
    </r>
    <r>
      <rPr>
        <b/>
        <i/>
        <sz val="12"/>
        <rFont val="Arial"/>
        <family val="2"/>
      </rPr>
      <t>Sept 15/08</t>
    </r>
  </si>
  <si>
    <r>
      <t xml:space="preserve">Posted Date </t>
    </r>
    <r>
      <rPr>
        <b/>
        <i/>
        <sz val="12"/>
        <rFont val="Arial"/>
        <family val="2"/>
      </rPr>
      <t>Aug 15/05</t>
    </r>
  </si>
  <si>
    <r>
      <t>Posted Date</t>
    </r>
    <r>
      <rPr>
        <b/>
        <i/>
        <sz val="12"/>
        <rFont val="Arial"/>
        <family val="2"/>
      </rPr>
      <t xml:space="preserve"> Feb 17/09</t>
    </r>
  </si>
  <si>
    <r>
      <t>Posted Date</t>
    </r>
    <r>
      <rPr>
        <b/>
        <i/>
        <sz val="12"/>
        <rFont val="Arial"/>
        <family val="2"/>
      </rPr>
      <t xml:space="preserve"> Mar 16/09</t>
    </r>
  </si>
  <si>
    <r>
      <t>Posted Date</t>
    </r>
    <r>
      <rPr>
        <b/>
        <i/>
        <sz val="12"/>
        <rFont val="Arial"/>
        <family val="2"/>
      </rPr>
      <t xml:space="preserve"> Apr 15/09</t>
    </r>
  </si>
  <si>
    <r>
      <t>Posted Date</t>
    </r>
    <r>
      <rPr>
        <b/>
        <i/>
        <sz val="12"/>
        <rFont val="Arial"/>
        <family val="2"/>
      </rPr>
      <t xml:space="preserve"> May 15/09</t>
    </r>
  </si>
  <si>
    <r>
      <t>Posted Date</t>
    </r>
    <r>
      <rPr>
        <b/>
        <i/>
        <sz val="12"/>
        <rFont val="Arial"/>
        <family val="2"/>
      </rPr>
      <t xml:space="preserve"> June 15/09</t>
    </r>
  </si>
  <si>
    <r>
      <t xml:space="preserve">(2) The “OPG Rebate” is the difference, if any, between the revenue limit for some OPG generators and the price they would have received in the IESO wholesale spot market.  As a price plan consumer, you do not see the “OPG Rebate” on your bill because an estimate of this rebate is already included in the “Electricity” line of your bill.  </t>
    </r>
    <r>
      <rPr>
        <b/>
        <sz val="9"/>
        <rFont val="Arial"/>
        <family val="2"/>
      </rPr>
      <t>The OPG Rebate ceased on April 30, 2009.</t>
    </r>
  </si>
  <si>
    <r>
      <t>Posted Date</t>
    </r>
    <r>
      <rPr>
        <b/>
        <i/>
        <sz val="12"/>
        <rFont val="Arial"/>
        <family val="2"/>
      </rPr>
      <t xml:space="preserve"> July 15/09</t>
    </r>
  </si>
  <si>
    <r>
      <t>Posted Date</t>
    </r>
    <r>
      <rPr>
        <b/>
        <i/>
        <sz val="12"/>
        <rFont val="Arial"/>
        <family val="2"/>
      </rPr>
      <t xml:space="preserve"> Aug 17/09</t>
    </r>
  </si>
  <si>
    <r>
      <t>Posted Date</t>
    </r>
    <r>
      <rPr>
        <b/>
        <i/>
        <sz val="12"/>
        <rFont val="Arial"/>
        <family val="2"/>
      </rPr>
      <t xml:space="preserve"> Sep 16/09</t>
    </r>
  </si>
  <si>
    <r>
      <t>Posted Date</t>
    </r>
    <r>
      <rPr>
        <b/>
        <i/>
        <sz val="12"/>
        <rFont val="Arial"/>
        <family val="2"/>
      </rPr>
      <t xml:space="preserve"> Oct 16/09</t>
    </r>
  </si>
  <si>
    <r>
      <t>Posted Date</t>
    </r>
    <r>
      <rPr>
        <b/>
        <i/>
        <sz val="12"/>
        <rFont val="Arial"/>
        <family val="2"/>
      </rPr>
      <t xml:space="preserve"> Nov 16/09</t>
    </r>
  </si>
  <si>
    <r>
      <t>Posted Date</t>
    </r>
    <r>
      <rPr>
        <b/>
        <i/>
        <sz val="12"/>
        <rFont val="Arial"/>
        <family val="2"/>
      </rPr>
      <t xml:space="preserve"> Dec 15/09</t>
    </r>
  </si>
  <si>
    <r>
      <t>Posted Date</t>
    </r>
    <r>
      <rPr>
        <b/>
        <i/>
        <sz val="12"/>
        <rFont val="Arial"/>
        <family val="2"/>
      </rPr>
      <t xml:space="preserve"> Jan 15/10</t>
    </r>
  </si>
  <si>
    <r>
      <t>Posted Date</t>
    </r>
    <r>
      <rPr>
        <b/>
        <i/>
        <sz val="12"/>
        <rFont val="Arial"/>
        <family val="2"/>
      </rPr>
      <t xml:space="preserve"> Feb 16/10</t>
    </r>
  </si>
  <si>
    <r>
      <t>Posted Date</t>
    </r>
    <r>
      <rPr>
        <b/>
        <i/>
        <sz val="12"/>
        <rFont val="Arial"/>
        <family val="2"/>
      </rPr>
      <t xml:space="preserve"> Mar 15/10</t>
    </r>
  </si>
  <si>
    <r>
      <t>Posted Date</t>
    </r>
    <r>
      <rPr>
        <b/>
        <i/>
        <sz val="12"/>
        <rFont val="Arial"/>
        <family val="2"/>
      </rPr>
      <t xml:space="preserve"> Apr 15/10</t>
    </r>
  </si>
  <si>
    <r>
      <t>Posted Date</t>
    </r>
    <r>
      <rPr>
        <b/>
        <i/>
        <sz val="12"/>
        <rFont val="Arial"/>
        <family val="2"/>
      </rPr>
      <t xml:space="preserve"> May 17/10</t>
    </r>
  </si>
  <si>
    <r>
      <t>Posted Date</t>
    </r>
    <r>
      <rPr>
        <b/>
        <i/>
        <sz val="12"/>
        <rFont val="Arial"/>
        <family val="2"/>
      </rPr>
      <t xml:space="preserve"> June 15/10</t>
    </r>
  </si>
  <si>
    <r>
      <t>Posted Date</t>
    </r>
    <r>
      <rPr>
        <b/>
        <i/>
        <sz val="12"/>
        <rFont val="Arial"/>
        <family val="2"/>
      </rPr>
      <t xml:space="preserve"> July 15/10</t>
    </r>
  </si>
  <si>
    <r>
      <t>Posted Date</t>
    </r>
    <r>
      <rPr>
        <b/>
        <i/>
        <sz val="12"/>
        <rFont val="Arial"/>
        <family val="2"/>
      </rPr>
      <t xml:space="preserve"> August 16/10</t>
    </r>
  </si>
  <si>
    <r>
      <t>Posted Date</t>
    </r>
    <r>
      <rPr>
        <b/>
        <i/>
        <sz val="12"/>
        <rFont val="Arial"/>
        <family val="2"/>
      </rPr>
      <t xml:space="preserve"> September 15/10</t>
    </r>
  </si>
  <si>
    <r>
      <t>Posted Date</t>
    </r>
    <r>
      <rPr>
        <b/>
        <i/>
        <sz val="12"/>
        <rFont val="Arial"/>
        <family val="2"/>
      </rPr>
      <t xml:space="preserve"> October 15/10</t>
    </r>
  </si>
  <si>
    <r>
      <t>Posted Date</t>
    </r>
    <r>
      <rPr>
        <b/>
        <i/>
        <sz val="12"/>
        <rFont val="Arial"/>
        <family val="2"/>
      </rPr>
      <t xml:space="preserve"> November 15/10</t>
    </r>
  </si>
  <si>
    <r>
      <t>Posted Date</t>
    </r>
    <r>
      <rPr>
        <b/>
        <i/>
        <sz val="12"/>
        <rFont val="Arial"/>
        <family val="2"/>
      </rPr>
      <t xml:space="preserve"> January 17/11</t>
    </r>
  </si>
  <si>
    <r>
      <t>Posted Date</t>
    </r>
    <r>
      <rPr>
        <b/>
        <i/>
        <sz val="12"/>
        <rFont val="Arial"/>
        <family val="2"/>
      </rPr>
      <t xml:space="preserve"> December 15/10</t>
    </r>
  </si>
  <si>
    <r>
      <t>Posted Date</t>
    </r>
    <r>
      <rPr>
        <b/>
        <i/>
        <sz val="12"/>
        <rFont val="Arial"/>
        <family val="2"/>
      </rPr>
      <t xml:space="preserve"> February 15/11</t>
    </r>
  </si>
  <si>
    <r>
      <t>Posted Date</t>
    </r>
    <r>
      <rPr>
        <b/>
        <i/>
        <sz val="12"/>
        <rFont val="Arial"/>
        <family val="2"/>
      </rPr>
      <t xml:space="preserve"> March 15/11</t>
    </r>
  </si>
  <si>
    <r>
      <t>Posted Date</t>
    </r>
    <r>
      <rPr>
        <b/>
        <i/>
        <sz val="12"/>
        <rFont val="Arial"/>
        <family val="2"/>
      </rPr>
      <t xml:space="preserve"> April 15/11</t>
    </r>
  </si>
  <si>
    <r>
      <t>Posted Date May 16</t>
    </r>
    <r>
      <rPr>
        <b/>
        <i/>
        <sz val="12"/>
        <rFont val="Arial"/>
        <family val="2"/>
      </rPr>
      <t>/11</t>
    </r>
  </si>
  <si>
    <r>
      <t>Posted Date June 15</t>
    </r>
    <r>
      <rPr>
        <b/>
        <i/>
        <sz val="12"/>
        <rFont val="Arial"/>
        <family val="2"/>
      </rPr>
      <t>/11</t>
    </r>
  </si>
  <si>
    <r>
      <t>Posted Date July 15</t>
    </r>
    <r>
      <rPr>
        <b/>
        <i/>
        <sz val="12"/>
        <rFont val="Arial"/>
        <family val="2"/>
      </rPr>
      <t>/11</t>
    </r>
  </si>
  <si>
    <r>
      <t>Posted Date August 15</t>
    </r>
    <r>
      <rPr>
        <b/>
        <i/>
        <sz val="12"/>
        <rFont val="Arial"/>
        <family val="2"/>
      </rPr>
      <t>/11</t>
    </r>
  </si>
  <si>
    <r>
      <t>Posted Date September 15</t>
    </r>
    <r>
      <rPr>
        <b/>
        <i/>
        <sz val="12"/>
        <rFont val="Arial"/>
        <family val="2"/>
      </rPr>
      <t>/11</t>
    </r>
  </si>
  <si>
    <r>
      <t>Posted Date October 17</t>
    </r>
    <r>
      <rPr>
        <b/>
        <i/>
        <sz val="12"/>
        <rFont val="Arial"/>
        <family val="2"/>
      </rPr>
      <t>/11</t>
    </r>
  </si>
  <si>
    <r>
      <t>Posted Date November 15</t>
    </r>
    <r>
      <rPr>
        <b/>
        <i/>
        <sz val="12"/>
        <rFont val="Arial"/>
        <family val="2"/>
      </rPr>
      <t>/11</t>
    </r>
  </si>
  <si>
    <r>
      <t>Posted Date December 15</t>
    </r>
    <r>
      <rPr>
        <b/>
        <i/>
        <sz val="12"/>
        <rFont val="Arial"/>
        <family val="2"/>
      </rPr>
      <t>/11</t>
    </r>
  </si>
  <si>
    <t>Posted Date January 16/12</t>
  </si>
  <si>
    <t>Posted Date February 15/12</t>
  </si>
  <si>
    <t>Posted Date March 15/12</t>
  </si>
  <si>
    <t>Posted Date April 16/12</t>
  </si>
  <si>
    <t>Posted Date May 15/12</t>
  </si>
  <si>
    <t>Posted Date June 15/12</t>
  </si>
  <si>
    <t>Posted Date July 16/12</t>
  </si>
  <si>
    <t>Posted Date August 16/12</t>
  </si>
  <si>
    <t>Posted Date September 18/12</t>
  </si>
  <si>
    <t>Posted Date October 15/12</t>
  </si>
  <si>
    <t>Posted Date November 15/12</t>
  </si>
  <si>
    <t>Posted Date December 17/12</t>
  </si>
  <si>
    <t>Posted Date January 15/13</t>
  </si>
  <si>
    <t>Posted Date February 15/13</t>
  </si>
  <si>
    <t>Posted Date March 15/13</t>
  </si>
  <si>
    <t>Posted Date April 15/13</t>
  </si>
  <si>
    <t>Posted Date May 15/13</t>
  </si>
  <si>
    <t>Posted Date June 19/13</t>
  </si>
  <si>
    <t>Posted Date July 15/13</t>
  </si>
  <si>
    <t>Posted Date August 15/13</t>
  </si>
  <si>
    <t>Posted Date September 16/13</t>
  </si>
  <si>
    <t>Posted Date October 15/13</t>
  </si>
  <si>
    <t>Posted Date November 15/13</t>
  </si>
  <si>
    <t>Posted Date December 17/13</t>
  </si>
  <si>
    <t>Posted Date January 15/14</t>
  </si>
  <si>
    <t>Posted Date February 18/14</t>
  </si>
  <si>
    <t>Posted Date March 17/14</t>
  </si>
  <si>
    <t>Posted Date April 15/14</t>
  </si>
  <si>
    <t>Posted Date May 15/14</t>
  </si>
  <si>
    <t>Posted Date June 16/14</t>
  </si>
  <si>
    <t>Posted Date July 15/14</t>
  </si>
  <si>
    <t>Corrected: July 15, 2014</t>
  </si>
  <si>
    <t>Posted Date August 15/14</t>
  </si>
  <si>
    <t>Posted Date Sept 15/14</t>
  </si>
  <si>
    <t>Posted Date Oct 15/14</t>
  </si>
  <si>
    <t>Posted Date Nov 17/14</t>
  </si>
  <si>
    <t>Posted Date Dec 15/14</t>
  </si>
  <si>
    <t>Posted Date Jan 16/15</t>
  </si>
  <si>
    <t>Posted Date Feb 18/15</t>
  </si>
  <si>
    <t>Posted Date Mar 16/15</t>
  </si>
  <si>
    <t>Posted Date Apr 16/15</t>
  </si>
  <si>
    <t>Posted Date May 15/15</t>
  </si>
  <si>
    <t>Posted Date June 15/15</t>
  </si>
  <si>
    <t>Posted Date July 15/15</t>
  </si>
  <si>
    <t>Posted Date Aug 17/15</t>
  </si>
  <si>
    <t>Posted Date Sept 15/15</t>
  </si>
  <si>
    <t>Posted Date Oct 15/15</t>
  </si>
  <si>
    <t>Posted Date Nov 16/15</t>
  </si>
  <si>
    <t>Posted Date Dec 15/15</t>
  </si>
  <si>
    <t>Posted Date Jan 15/16</t>
  </si>
  <si>
    <t>Posted Date Feb 12/16</t>
  </si>
  <si>
    <t>Posted Date March 14/16</t>
  </si>
  <si>
    <t>Posted Date April 15/16</t>
  </si>
  <si>
    <t>Posted Date May 16/16</t>
  </si>
  <si>
    <t>Posted Date June 15, 2016</t>
  </si>
  <si>
    <t>Posted Date July 18, 2016</t>
  </si>
  <si>
    <t>Posted Date August 15, 2016</t>
  </si>
  <si>
    <t>Posted Date September 15, 2016</t>
  </si>
  <si>
    <t>Posted Date October 14, 2016</t>
  </si>
  <si>
    <t>Posted Date November 16, 2016</t>
  </si>
  <si>
    <t>Posted Date December 15, 2016</t>
  </si>
  <si>
    <t>Posted Date 
January 13, 2017</t>
  </si>
  <si>
    <t>Posted Date 
February 17, 2017</t>
  </si>
  <si>
    <t>Posted Date 
March 15, 2017</t>
  </si>
  <si>
    <t>Posted Date 
April 17, 2017</t>
  </si>
  <si>
    <t>Posted Date 
May 15, 2017</t>
  </si>
  <si>
    <t>Posted Date 
June 15, 2017</t>
  </si>
  <si>
    <t>Posted Date January 21, 2020</t>
  </si>
  <si>
    <t>Posted Date February 20, 2020</t>
  </si>
  <si>
    <t>Posted Date March 23, 2020</t>
  </si>
  <si>
    <t>Posted Date April 20, 2020</t>
  </si>
  <si>
    <t>Posted Date May 15, 2020</t>
  </si>
  <si>
    <t>Posted Date June 19, 2020</t>
  </si>
  <si>
    <t>Posted Date July 17, 2020</t>
  </si>
  <si>
    <t>Posted Date August 18,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</si>
</sst>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9">
    <numFmt numFmtId="164" formatCode="&quot;$&quot;#,##0;\-&quot;$&quot;#,##0"/>
    <numFmt numFmtId="165" formatCode="&quot;$&quot;#,##0;[Red]\-&quot;$&quot;#,##0"/>
    <numFmt numFmtId="166" formatCode="_-* #,##0_-;\-* #,##0_-;_-* &quot;-&quot;_-;_-@_-"/>
    <numFmt numFmtId="167" formatCode="_-&quot;$&quot;* #,##0.00_-;\-&quot;$&quot;* #,##0.00_-;_-&quot;$&quot;* &quot;-&quot;??_-;_-@_-"/>
    <numFmt numFmtId="168" formatCode="_-* #,##0.00_-;\-* #,##0.00_-;_-* &quot;-&quot;??_-;_-@_-"/>
    <numFmt numFmtId="169" formatCode="&quot;$&quot;#,##0"/>
    <numFmt numFmtId="170" formatCode="0.000000"/>
    <numFmt numFmtId="171" formatCode="0.0000"/>
    <numFmt numFmtId="172" formatCode="[$$-409]#,##0"/>
    <numFmt numFmtId="173" formatCode="&quot;$&quot;#,##0;\(&quot;$&quot;#,##0\)"/>
    <numFmt numFmtId="174" formatCode="#,##0.0000;\(#,##0.0000\)"/>
    <numFmt numFmtId="175" formatCode="#,##0.000000;\(#,##0.000000\)"/>
    <numFmt numFmtId="176" formatCode="&quot;$&quot;#,##0.00"/>
    <numFmt numFmtId="177" formatCode="&quot;$&quot;#,##0.000000"/>
    <numFmt numFmtId="178" formatCode="[$$-409]* #,##0_);_([$$-409]* \#\,##0\);_([$$-409]* &quot;-&quot;_);_(@_)"/>
    <numFmt numFmtId="179" formatCode="[$$-409]\ #,##0.00"/>
    <numFmt numFmtId="180" formatCode="#,##0.000000"/>
    <numFmt numFmtId="181" formatCode="#,##0.0000"/>
    <numFmt numFmtId="182" formatCode="0.00000"/>
  </numFmts>
  <fonts count="2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name val="Arial"/>
      <family val="2"/>
    </font>
    <font>
      <vertAlign val="superscript"/>
      <sz val="11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b/>
      <u/>
      <sz val="14"/>
      <name val="Arial"/>
      <family val="2"/>
    </font>
    <font>
      <i/>
      <sz val="11"/>
      <name val="Arial"/>
      <family val="2"/>
    </font>
    <font>
      <b/>
      <sz val="12"/>
      <name val="Arial"/>
      <family val="2"/>
    </font>
    <font>
      <b/>
      <i/>
      <sz val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MS Sans Serif"/>
      <family val="2"/>
    </font>
  </fonts>
  <fills count="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ck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ck">
        <color indexed="64"/>
      </bottom>
      <diagonal/>
    </border>
    <border>
      <left/>
      <right/>
      <top style="dotted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</borders>
  <cellStyleXfs count="72">
    <xf numFmtId="0" fontId="0" fillId="0" borderId="0"/>
    <xf numFmtId="168" fontId="4" fillId="0" borderId="0" applyFont="0" applyFill="0" applyBorder="0" applyAlignment="0" applyProtection="0"/>
    <xf numFmtId="3" fontId="18" fillId="0" borderId="0"/>
    <xf numFmtId="167" fontId="4" fillId="0" borderId="0" applyFont="0" applyFill="0" applyBorder="0" applyAlignment="0" applyProtection="0"/>
    <xf numFmtId="4" fontId="4" fillId="0" borderId="0"/>
    <xf numFmtId="179" fontId="4" fillId="0" borderId="0"/>
    <xf numFmtId="3" fontId="4" fillId="0" borderId="0"/>
    <xf numFmtId="178" fontId="4" fillId="0" borderId="0"/>
    <xf numFmtId="9" fontId="4" fillId="0" borderId="0"/>
    <xf numFmtId="0" fontId="3" fillId="0" borderId="0"/>
    <xf numFmtId="0" fontId="4" fillId="0" borderId="0"/>
    <xf numFmtId="4" fontId="4" fillId="0" borderId="0"/>
    <xf numFmtId="179" fontId="4" fillId="0" borderId="0"/>
    <xf numFmtId="9" fontId="4" fillId="0" borderId="0"/>
    <xf numFmtId="4" fontId="4" fillId="0" borderId="0"/>
    <xf numFmtId="4" fontId="4" fillId="0" borderId="0"/>
    <xf numFmtId="4" fontId="4" fillId="0" borderId="0"/>
    <xf numFmtId="0" fontId="3" fillId="0" borderId="0"/>
    <xf numFmtId="0" fontId="19" fillId="0" borderId="0"/>
    <xf numFmtId="168" fontId="19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168" fontId="19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" fontId="4" fillId="0" borderId="0"/>
    <xf numFmtId="4" fontId="4" fillId="0" borderId="0"/>
    <xf numFmtId="4" fontId="4" fillId="0" borderId="0"/>
    <xf numFmtId="4" fontId="4" fillId="0" borderId="0"/>
    <xf numFmtId="4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" fontId="4" fillId="0" borderId="0"/>
    <xf numFmtId="4" fontId="4" fillId="0" borderId="0"/>
    <xf numFmtId="4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" fontId="4" fillId="0" borderId="0"/>
  </cellStyleXfs>
  <cellXfs count="78">
    <xf numFmtId="0" fontId="0" fillId="0" borderId="0" xfId="0"/>
    <xf numFmtId="0" fontId="6" fillId="2" borderId="0" xfId="0" applyFont="1" applyFill="1" applyBorder="1" applyAlignment="1">
      <alignment horizontal="center" vertical="top" wrapText="1"/>
    </xf>
    <xf numFmtId="0" fontId="7" fillId="2" borderId="1" xfId="0" applyFont="1" applyFill="1" applyBorder="1" applyAlignment="1">
      <alignment horizontal="left" vertical="top" wrapText="1"/>
    </xf>
    <xf numFmtId="0" fontId="8" fillId="2" borderId="0" xfId="0" applyFont="1" applyFill="1" applyBorder="1" applyAlignment="1">
      <alignment horizontal="left" vertical="top" wrapText="1"/>
    </xf>
    <xf numFmtId="0" fontId="9" fillId="3" borderId="2" xfId="0" applyFont="1" applyFill="1" applyBorder="1" applyAlignment="1">
      <alignment vertical="center" wrapText="1"/>
    </xf>
    <xf numFmtId="0" fontId="9" fillId="3" borderId="3" xfId="0" applyFont="1" applyFill="1" applyBorder="1" applyAlignment="1">
      <alignment vertical="center" wrapText="1"/>
    </xf>
    <xf numFmtId="0" fontId="13" fillId="2" borderId="0" xfId="0" applyFont="1" applyFill="1" applyBorder="1" applyAlignment="1">
      <alignment horizontal="center" vertical="top" wrapText="1"/>
    </xf>
    <xf numFmtId="169" fontId="9" fillId="3" borderId="2" xfId="0" applyNumberFormat="1" applyFont="1" applyFill="1" applyBorder="1" applyAlignment="1">
      <alignment horizontal="right" vertical="center" wrapText="1"/>
    </xf>
    <xf numFmtId="169" fontId="9" fillId="0" borderId="2" xfId="0" applyNumberFormat="1" applyFont="1" applyBorder="1" applyAlignment="1">
      <alignment vertical="center"/>
    </xf>
    <xf numFmtId="3" fontId="9" fillId="3" borderId="3" xfId="0" applyNumberFormat="1" applyFont="1" applyFill="1" applyBorder="1" applyAlignment="1">
      <alignment horizontal="right" vertical="center" wrapText="1"/>
    </xf>
    <xf numFmtId="3" fontId="9" fillId="0" borderId="3" xfId="0" applyNumberFormat="1" applyFont="1" applyBorder="1" applyAlignment="1">
      <alignment horizontal="right" vertical="center"/>
    </xf>
    <xf numFmtId="0" fontId="7" fillId="2" borderId="0" xfId="0" applyFont="1" applyFill="1" applyBorder="1" applyAlignment="1">
      <alignment horizontal="left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11" fillId="0" borderId="7" xfId="0" applyFont="1" applyBorder="1"/>
    <xf numFmtId="0" fontId="7" fillId="3" borderId="8" xfId="0" applyFont="1" applyFill="1" applyBorder="1" applyAlignment="1">
      <alignment horizontal="center" vertical="center" wrapText="1"/>
    </xf>
    <xf numFmtId="0" fontId="11" fillId="0" borderId="9" xfId="0" applyFont="1" applyBorder="1"/>
    <xf numFmtId="169" fontId="0" fillId="0" borderId="0" xfId="0" applyNumberFormat="1"/>
    <xf numFmtId="170" fontId="11" fillId="0" borderId="7" xfId="0" applyNumberFormat="1" applyFont="1" applyBorder="1"/>
    <xf numFmtId="171" fontId="11" fillId="0" borderId="7" xfId="0" applyNumberFormat="1" applyFont="1" applyBorder="1"/>
    <xf numFmtId="171" fontId="11" fillId="0" borderId="10" xfId="0" applyNumberFormat="1" applyFont="1" applyBorder="1"/>
    <xf numFmtId="0" fontId="12" fillId="2" borderId="0" xfId="0" applyFont="1" applyFill="1" applyBorder="1" applyAlignment="1">
      <alignment horizontal="center" vertical="top" wrapText="1"/>
    </xf>
    <xf numFmtId="173" fontId="9" fillId="3" borderId="2" xfId="0" applyNumberFormat="1" applyFont="1" applyFill="1" applyBorder="1" applyAlignment="1">
      <alignment horizontal="right" vertical="center" wrapText="1"/>
    </xf>
    <xf numFmtId="175" fontId="11" fillId="0" borderId="7" xfId="0" applyNumberFormat="1" applyFont="1" applyBorder="1"/>
    <xf numFmtId="174" fontId="11" fillId="0" borderId="10" xfId="0" applyNumberFormat="1" applyFont="1" applyBorder="1"/>
    <xf numFmtId="173" fontId="9" fillId="0" borderId="2" xfId="0" applyNumberFormat="1" applyFont="1" applyFill="1" applyBorder="1" applyAlignment="1">
      <alignment horizontal="right" vertical="center" wrapText="1"/>
    </xf>
    <xf numFmtId="0" fontId="15" fillId="2" borderId="0" xfId="0" applyFont="1" applyFill="1" applyBorder="1" applyAlignment="1">
      <alignment horizontal="center" vertical="top" wrapText="1"/>
    </xf>
    <xf numFmtId="172" fontId="0" fillId="0" borderId="0" xfId="0" applyNumberFormat="1" applyAlignment="1">
      <alignment horizontal="right" vertical="center"/>
    </xf>
    <xf numFmtId="3" fontId="0" fillId="0" borderId="0" xfId="0" applyNumberFormat="1" applyAlignment="1">
      <alignment horizontal="right" vertical="center"/>
    </xf>
    <xf numFmtId="165" fontId="17" fillId="0" borderId="0" xfId="0" applyNumberFormat="1" applyFont="1" applyAlignment="1">
      <alignment horizontal="right" vertical="center"/>
    </xf>
    <xf numFmtId="3" fontId="17" fillId="0" borderId="0" xfId="0" applyNumberFormat="1" applyFont="1" applyAlignment="1">
      <alignment horizontal="right" vertical="center"/>
    </xf>
    <xf numFmtId="0" fontId="15" fillId="2" borderId="11" xfId="0" applyFont="1" applyFill="1" applyBorder="1" applyAlignment="1">
      <alignment horizontal="center" vertical="top" wrapText="1"/>
    </xf>
    <xf numFmtId="3" fontId="0" fillId="0" borderId="0" xfId="0" applyNumberFormat="1" applyAlignment="1">
      <alignment vertical="center"/>
    </xf>
    <xf numFmtId="165" fontId="0" fillId="0" borderId="0" xfId="0" applyNumberFormat="1" applyAlignment="1">
      <alignment horizontal="center" vertical="center"/>
    </xf>
    <xf numFmtId="172" fontId="9" fillId="0" borderId="0" xfId="2" applyNumberFormat="1" applyFont="1" applyBorder="1" applyAlignment="1">
      <alignment horizontal="center" vertical="center"/>
    </xf>
    <xf numFmtId="0" fontId="15" fillId="2" borderId="11" xfId="0" applyFont="1" applyFill="1" applyBorder="1" applyAlignment="1">
      <alignment horizontal="left" vertical="top" wrapText="1"/>
    </xf>
    <xf numFmtId="169" fontId="0" fillId="0" borderId="0" xfId="0" applyNumberFormat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175" fontId="11" fillId="0" borderId="7" xfId="0" applyNumberFormat="1" applyFont="1" applyBorder="1" applyAlignment="1">
      <alignment horizontal="center"/>
    </xf>
    <xf numFmtId="174" fontId="11" fillId="0" borderId="10" xfId="0" applyNumberFormat="1" applyFont="1" applyBorder="1" applyAlignment="1">
      <alignment horizontal="center"/>
    </xf>
    <xf numFmtId="169" fontId="0" fillId="0" borderId="0" xfId="0" applyNumberFormat="1" applyFont="1" applyAlignment="1">
      <alignment horizontal="center" vertical="center"/>
    </xf>
    <xf numFmtId="175" fontId="11" fillId="0" borderId="0" xfId="0" applyNumberFormat="1" applyFont="1" applyFill="1" applyBorder="1" applyAlignment="1">
      <alignment horizontal="center"/>
    </xf>
    <xf numFmtId="172" fontId="11" fillId="0" borderId="0" xfId="2" applyNumberFormat="1" applyFont="1" applyBorder="1" applyAlignment="1">
      <alignment horizontal="center" vertical="center"/>
    </xf>
    <xf numFmtId="172" fontId="9" fillId="0" borderId="0" xfId="2" applyNumberFormat="1" applyFont="1" applyFill="1" applyBorder="1" applyAlignment="1">
      <alignment horizontal="center" vertical="center"/>
    </xf>
    <xf numFmtId="169" fontId="4" fillId="0" borderId="0" xfId="0" applyNumberFormat="1" applyFon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9" fontId="17" fillId="0" borderId="0" xfId="0" applyNumberFormat="1" applyFont="1" applyAlignment="1">
      <alignment horizontal="center" vertical="center"/>
    </xf>
    <xf numFmtId="164" fontId="17" fillId="0" borderId="0" xfId="0" applyNumberFormat="1" applyFont="1" applyAlignment="1">
      <alignment horizontal="center" vertical="center"/>
    </xf>
    <xf numFmtId="169" fontId="0" fillId="0" borderId="0" xfId="3" applyNumberFormat="1" applyFont="1" applyAlignment="1">
      <alignment horizontal="center" vertical="center"/>
    </xf>
    <xf numFmtId="164" fontId="0" fillId="0" borderId="0" xfId="3" applyNumberFormat="1" applyFont="1" applyAlignment="1">
      <alignment horizontal="center" vertical="center"/>
    </xf>
    <xf numFmtId="166" fontId="0" fillId="0" borderId="0" xfId="1" applyNumberFormat="1" applyFont="1" applyAlignment="1">
      <alignment vertical="center"/>
    </xf>
    <xf numFmtId="0" fontId="15" fillId="2" borderId="0" xfId="0" applyFont="1" applyFill="1" applyBorder="1" applyAlignment="1">
      <alignment horizontal="left" vertical="top" wrapText="1"/>
    </xf>
    <xf numFmtId="174" fontId="11" fillId="0" borderId="0" xfId="0" applyNumberFormat="1" applyFont="1" applyFill="1" applyBorder="1" applyAlignment="1">
      <alignment horizontal="center"/>
    </xf>
    <xf numFmtId="176" fontId="0" fillId="0" borderId="0" xfId="0" applyNumberFormat="1" applyAlignment="1">
      <alignment horizontal="center" vertical="center"/>
    </xf>
    <xf numFmtId="166" fontId="0" fillId="0" borderId="0" xfId="1" applyNumberFormat="1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69" fontId="0" fillId="0" borderId="0" xfId="0" applyNumberFormat="1" applyFill="1" applyAlignment="1">
      <alignment horizontal="center" vertical="center"/>
    </xf>
    <xf numFmtId="3" fontId="0" fillId="0" borderId="0" xfId="0" applyNumberFormat="1" applyFill="1" applyAlignment="1">
      <alignment horizontal="center" vertical="center"/>
    </xf>
    <xf numFmtId="177" fontId="0" fillId="0" borderId="0" xfId="0" applyNumberFormat="1"/>
    <xf numFmtId="180" fontId="11" fillId="0" borderId="0" xfId="0" applyNumberFormat="1" applyFont="1" applyFill="1" applyBorder="1" applyAlignment="1">
      <alignment horizontal="center"/>
    </xf>
    <xf numFmtId="181" fontId="11" fillId="0" borderId="0" xfId="0" applyNumberFormat="1" applyFont="1" applyFill="1" applyBorder="1" applyAlignment="1">
      <alignment horizontal="center"/>
    </xf>
    <xf numFmtId="181" fontId="0" fillId="0" borderId="0" xfId="0" applyNumberFormat="1"/>
    <xf numFmtId="170" fontId="11" fillId="0" borderId="0" xfId="0" applyNumberFormat="1" applyFont="1" applyFill="1" applyBorder="1" applyAlignment="1">
      <alignment horizontal="center"/>
    </xf>
    <xf numFmtId="171" fontId="11" fillId="0" borderId="0" xfId="0" applyNumberFormat="1" applyFont="1" applyFill="1" applyBorder="1" applyAlignment="1">
      <alignment horizontal="center"/>
    </xf>
    <xf numFmtId="180" fontId="0" fillId="0" borderId="0" xfId="0" applyNumberFormat="1"/>
    <xf numFmtId="170" fontId="11" fillId="0" borderId="0" xfId="0" applyNumberFormat="1" applyFont="1" applyAlignment="1">
      <alignment horizontal="center"/>
    </xf>
    <xf numFmtId="182" fontId="11" fillId="0" borderId="0" xfId="0" applyNumberFormat="1" applyFont="1" applyAlignment="1">
      <alignment horizontal="center"/>
    </xf>
    <xf numFmtId="171" fontId="11" fillId="0" borderId="0" xfId="0" applyNumberFormat="1" applyFont="1" applyAlignment="1">
      <alignment horizontal="center"/>
    </xf>
    <xf numFmtId="181" fontId="11" fillId="0" borderId="0" xfId="0" applyNumberFormat="1" applyFont="1" applyAlignment="1">
      <alignment horizontal="center"/>
    </xf>
    <xf numFmtId="3" fontId="4" fillId="0" borderId="0" xfId="0" applyNumberFormat="1" applyFont="1" applyAlignment="1">
      <alignment horizontal="center" vertical="center"/>
    </xf>
    <xf numFmtId="171" fontId="6" fillId="0" borderId="0" xfId="0" applyNumberFormat="1" applyFont="1" applyAlignment="1">
      <alignment horizontal="center"/>
    </xf>
    <xf numFmtId="170" fontId="6" fillId="0" borderId="0" xfId="0" applyNumberFormat="1" applyFont="1" applyAlignment="1">
      <alignment horizontal="center"/>
    </xf>
    <xf numFmtId="0" fontId="8" fillId="2" borderId="0" xfId="0" applyFont="1" applyFill="1" applyBorder="1" applyAlignment="1">
      <alignment horizontal="left" vertical="top" wrapText="1"/>
    </xf>
    <xf numFmtId="0" fontId="13" fillId="2" borderId="0" xfId="0" applyFont="1" applyFill="1" applyBorder="1" applyAlignment="1">
      <alignment horizontal="center" vertical="top" wrapText="1"/>
    </xf>
    <xf numFmtId="0" fontId="11" fillId="3" borderId="0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top" wrapText="1"/>
    </xf>
  </cellXfs>
  <cellStyles count="72">
    <cellStyle name="Comma" xfId="1" builtinId="3"/>
    <cellStyle name="Comma [0] 2" xfId="12"/>
    <cellStyle name="Comma [0] 3" xfId="5"/>
    <cellStyle name="Comma 10" xfId="43"/>
    <cellStyle name="Comma 11" xfId="45"/>
    <cellStyle name="Comma 12" xfId="57"/>
    <cellStyle name="Comma 13" xfId="44"/>
    <cellStyle name="Comma 14" xfId="58"/>
    <cellStyle name="Comma 15" xfId="59"/>
    <cellStyle name="Comma 16" xfId="71"/>
    <cellStyle name="Comma 2" xfId="11"/>
    <cellStyle name="Comma 3" xfId="15"/>
    <cellStyle name="Comma 4" xfId="14"/>
    <cellStyle name="Comma 5" xfId="16"/>
    <cellStyle name="Comma 6" xfId="19"/>
    <cellStyle name="Comma 6 2" xfId="27"/>
    <cellStyle name="Comma 7" xfId="4"/>
    <cellStyle name="Comma 8" xfId="41"/>
    <cellStyle name="Comma 9" xfId="42"/>
    <cellStyle name="Comma0" xfId="2"/>
    <cellStyle name="Comma0 2" xfId="6"/>
    <cellStyle name="Currency" xfId="3" builtinId="4"/>
    <cellStyle name="Currency0" xfId="7"/>
    <cellStyle name="Normal" xfId="0" builtinId="0"/>
    <cellStyle name="Normal 10" xfId="30"/>
    <cellStyle name="Normal 10 2" xfId="40"/>
    <cellStyle name="Normal 10 3" xfId="55"/>
    <cellStyle name="Normal 10 4" xfId="69"/>
    <cellStyle name="Normal 11" xfId="56"/>
    <cellStyle name="Normal 11 2" xfId="70"/>
    <cellStyle name="Normal 2" xfId="10"/>
    <cellStyle name="Normal 2 2" xfId="25"/>
    <cellStyle name="Normal 3" xfId="9"/>
    <cellStyle name="Normal 3 2" xfId="24"/>
    <cellStyle name="Normal 3 2 2" xfId="36"/>
    <cellStyle name="Normal 3 2 3" xfId="51"/>
    <cellStyle name="Normal 3 2 4" xfId="65"/>
    <cellStyle name="Normal 3 3" xfId="31"/>
    <cellStyle name="Normal 3 4" xfId="46"/>
    <cellStyle name="Normal 3 5" xfId="60"/>
    <cellStyle name="Normal 4" xfId="17"/>
    <cellStyle name="Normal 4 2" xfId="26"/>
    <cellStyle name="Normal 4 2 2" xfId="37"/>
    <cellStyle name="Normal 4 2 3" xfId="52"/>
    <cellStyle name="Normal 4 2 4" xfId="66"/>
    <cellStyle name="Normal 4 3" xfId="32"/>
    <cellStyle name="Normal 4 4" xfId="47"/>
    <cellStyle name="Normal 4 5" xfId="61"/>
    <cellStyle name="Normal 5" xfId="18"/>
    <cellStyle name="Normal 6" xfId="20"/>
    <cellStyle name="Normal 6 2" xfId="28"/>
    <cellStyle name="Normal 6 2 2" xfId="38"/>
    <cellStyle name="Normal 6 2 3" xfId="53"/>
    <cellStyle name="Normal 6 2 4" xfId="67"/>
    <cellStyle name="Normal 6 3" xfId="33"/>
    <cellStyle name="Normal 6 4" xfId="48"/>
    <cellStyle name="Normal 6 5" xfId="62"/>
    <cellStyle name="Normal 7" xfId="21"/>
    <cellStyle name="Normal 7 2" xfId="29"/>
    <cellStyle name="Normal 7 2 2" xfId="39"/>
    <cellStyle name="Normal 7 2 3" xfId="54"/>
    <cellStyle name="Normal 7 2 4" xfId="68"/>
    <cellStyle name="Normal 7 3" xfId="34"/>
    <cellStyle name="Normal 7 4" xfId="49"/>
    <cellStyle name="Normal 7 5" xfId="63"/>
    <cellStyle name="Normal 8" xfId="22"/>
    <cellStyle name="Normal 8 2" xfId="35"/>
    <cellStyle name="Normal 8 3" xfId="50"/>
    <cellStyle name="Normal 8 4" xfId="64"/>
    <cellStyle name="Normal 9" xfId="23"/>
    <cellStyle name="Percent 2" xfId="13"/>
    <cellStyle name="Percent 3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EY18"/>
  <sheetViews>
    <sheetView tabSelected="1" topLeftCell="C1" zoomScaleNormal="100" workbookViewId="0">
      <pane xSplit="5145" topLeftCell="EU1" activePane="topRight"/>
      <selection activeCell="EN9" sqref="EN9"/>
      <selection pane="topRight" activeCell="EX23" sqref="EX23"/>
    </sheetView>
  </sheetViews>
  <sheetFormatPr defaultRowHeight="12.75" x14ac:dyDescent="0.2"/>
  <cols>
    <col min="1" max="1" width="2" customWidth="1"/>
    <col min="2" max="2" width="43.28515625" customWidth="1"/>
    <col min="3" max="3" width="11" customWidth="1"/>
    <col min="4" max="4" width="15.7109375" customWidth="1"/>
    <col min="5" max="5" width="16.28515625" customWidth="1"/>
    <col min="6" max="60" width="15.7109375" customWidth="1"/>
    <col min="61" max="61" width="18" customWidth="1"/>
    <col min="62" max="62" width="18.140625" customWidth="1"/>
    <col min="63" max="63" width="16.42578125" customWidth="1"/>
    <col min="64" max="64" width="16" customWidth="1"/>
    <col min="65" max="65" width="17.5703125" customWidth="1"/>
    <col min="66" max="66" width="21.28515625" customWidth="1"/>
    <col min="67" max="67" width="19.7109375" customWidth="1"/>
    <col min="68" max="69" width="21.140625" customWidth="1"/>
    <col min="70" max="70" width="21.85546875" customWidth="1"/>
    <col min="71" max="71" width="18.42578125" customWidth="1"/>
    <col min="72" max="72" width="18.140625" customWidth="1"/>
    <col min="73" max="73" width="16.7109375" customWidth="1"/>
    <col min="74" max="74" width="18.28515625" customWidth="1"/>
    <col min="75" max="75" width="17" customWidth="1"/>
    <col min="76" max="76" width="18.42578125" customWidth="1"/>
    <col min="77" max="77" width="18.140625" customWidth="1"/>
    <col min="78" max="78" width="21.7109375" customWidth="1"/>
    <col min="79" max="80" width="22" customWidth="1"/>
    <col min="81" max="81" width="20" customWidth="1"/>
    <col min="82" max="82" width="20.140625" customWidth="1"/>
    <col min="83" max="83" width="22.5703125" customWidth="1"/>
    <col min="84" max="84" width="18.42578125" customWidth="1"/>
    <col min="85" max="85" width="18.140625" customWidth="1"/>
    <col min="86" max="86" width="18.28515625" customWidth="1"/>
    <col min="87" max="87" width="18.140625" customWidth="1"/>
    <col min="88" max="89" width="18.28515625" customWidth="1"/>
    <col min="90" max="90" width="21.5703125" customWidth="1"/>
    <col min="91" max="91" width="18.28515625" customWidth="1"/>
    <col min="92" max="92" width="20.28515625" customWidth="1"/>
    <col min="93" max="93" width="20.7109375" customWidth="1"/>
    <col min="94" max="94" width="19.140625" customWidth="1"/>
    <col min="95" max="95" width="18.7109375" customWidth="1"/>
    <col min="96" max="96" width="21.42578125" customWidth="1"/>
    <col min="97" max="98" width="18.42578125" customWidth="1"/>
    <col min="99" max="99" width="18.140625" customWidth="1"/>
    <col min="100" max="100" width="18.5703125" customWidth="1"/>
    <col min="101" max="101" width="18.140625" customWidth="1"/>
    <col min="102" max="102" width="20.5703125" customWidth="1"/>
    <col min="103" max="103" width="18.140625" customWidth="1"/>
    <col min="104" max="104" width="20.28515625" customWidth="1"/>
    <col min="105" max="105" width="20.7109375" customWidth="1"/>
    <col min="106" max="107" width="18.5703125" customWidth="1"/>
    <col min="108" max="109" width="18.28515625" customWidth="1"/>
    <col min="110" max="111" width="18.42578125" customWidth="1"/>
    <col min="112" max="112" width="17.140625" customWidth="1"/>
    <col min="113" max="113" width="15.28515625" customWidth="1"/>
    <col min="114" max="114" width="17.28515625" customWidth="1"/>
    <col min="115" max="115" width="16.5703125" customWidth="1"/>
    <col min="116" max="116" width="17" customWidth="1"/>
    <col min="117" max="117" width="17.42578125" customWidth="1"/>
    <col min="118" max="118" width="16.28515625" customWidth="1"/>
    <col min="119" max="119" width="16.7109375" customWidth="1"/>
    <col min="120" max="120" width="16.140625" customWidth="1"/>
    <col min="121" max="121" width="17.85546875" customWidth="1"/>
    <col min="122" max="122" width="15.42578125" customWidth="1"/>
    <col min="123" max="123" width="15.7109375" customWidth="1"/>
    <col min="124" max="124" width="15.140625" customWidth="1"/>
    <col min="125" max="125" width="14.5703125" customWidth="1"/>
    <col min="126" max="126" width="16" customWidth="1"/>
    <col min="127" max="127" width="16.5703125" customWidth="1"/>
    <col min="128" max="128" width="14.7109375" customWidth="1"/>
    <col min="129" max="129" width="14.5703125" customWidth="1"/>
    <col min="130" max="130" width="14.42578125" customWidth="1"/>
    <col min="131" max="131" width="15.42578125" customWidth="1"/>
    <col min="132" max="132" width="15.28515625" customWidth="1"/>
    <col min="133" max="133" width="16.7109375" customWidth="1"/>
    <col min="134" max="134" width="15" customWidth="1"/>
    <col min="135" max="135" width="16.5703125" customWidth="1"/>
    <col min="136" max="136" width="18.5703125" customWidth="1"/>
    <col min="137" max="137" width="18.28515625" customWidth="1"/>
    <col min="138" max="138" width="23" bestFit="1" customWidth="1"/>
    <col min="139" max="139" width="20.85546875" customWidth="1"/>
    <col min="140" max="140" width="21.28515625" bestFit="1" customWidth="1"/>
    <col min="141" max="141" width="22.42578125" bestFit="1" customWidth="1"/>
    <col min="142" max="144" width="25.42578125" customWidth="1"/>
    <col min="145" max="145" width="17.7109375" bestFit="1" customWidth="1"/>
    <col min="146" max="147" width="16.28515625" bestFit="1" customWidth="1"/>
    <col min="148" max="148" width="21.42578125" customWidth="1"/>
    <col min="149" max="149" width="21" customWidth="1"/>
    <col min="150" max="150" width="19.42578125" customWidth="1"/>
    <col min="151" max="151" width="17.7109375" customWidth="1"/>
    <col min="152" max="153" width="18.140625" customWidth="1"/>
    <col min="154" max="154" width="18" customWidth="1"/>
    <col min="155" max="155" width="20.85546875" customWidth="1"/>
  </cols>
  <sheetData>
    <row r="3" spans="2:155" ht="18" customHeight="1" x14ac:dyDescent="0.2">
      <c r="B3" s="75" t="s">
        <v>6</v>
      </c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22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  <c r="BM3" s="11"/>
      <c r="DG3" s="56" t="s">
        <v>121</v>
      </c>
      <c r="DM3" s="57"/>
    </row>
    <row r="4" spans="2:155" ht="4.9000000000000004" customHeight="1" x14ac:dyDescent="0.2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</row>
    <row r="5" spans="2:155" ht="34.9" customHeight="1" thickBot="1" x14ac:dyDescent="0.25">
      <c r="B5" s="1"/>
      <c r="C5" s="1"/>
      <c r="D5" s="27" t="s">
        <v>15</v>
      </c>
      <c r="E5" s="27" t="s">
        <v>16</v>
      </c>
      <c r="F5" s="27" t="s">
        <v>53</v>
      </c>
      <c r="G5" s="27" t="s">
        <v>17</v>
      </c>
      <c r="H5" s="27" t="s">
        <v>18</v>
      </c>
      <c r="I5" s="27" t="s">
        <v>19</v>
      </c>
      <c r="J5" s="27" t="s">
        <v>20</v>
      </c>
      <c r="K5" s="27" t="s">
        <v>21</v>
      </c>
      <c r="L5" s="27" t="s">
        <v>22</v>
      </c>
      <c r="M5" s="27" t="s">
        <v>23</v>
      </c>
      <c r="N5" s="27" t="s">
        <v>24</v>
      </c>
      <c r="O5" s="27" t="s">
        <v>25</v>
      </c>
      <c r="P5" s="27" t="s">
        <v>26</v>
      </c>
      <c r="Q5" s="27" t="s">
        <v>27</v>
      </c>
      <c r="R5" s="27" t="s">
        <v>28</v>
      </c>
      <c r="S5" s="27" t="s">
        <v>29</v>
      </c>
      <c r="T5" s="27" t="s">
        <v>30</v>
      </c>
      <c r="U5" s="27" t="s">
        <v>31</v>
      </c>
      <c r="V5" s="27" t="s">
        <v>32</v>
      </c>
      <c r="W5" s="27" t="s">
        <v>33</v>
      </c>
      <c r="X5" s="27" t="s">
        <v>34</v>
      </c>
      <c r="Y5" s="27" t="s">
        <v>35</v>
      </c>
      <c r="Z5" s="27" t="s">
        <v>36</v>
      </c>
      <c r="AA5" s="27" t="s">
        <v>37</v>
      </c>
      <c r="AB5" s="27" t="s">
        <v>38</v>
      </c>
      <c r="AC5" s="27" t="s">
        <v>39</v>
      </c>
      <c r="AD5" s="27" t="s">
        <v>40</v>
      </c>
      <c r="AE5" s="27" t="s">
        <v>41</v>
      </c>
      <c r="AF5" s="27" t="s">
        <v>42</v>
      </c>
      <c r="AG5" s="27" t="s">
        <v>43</v>
      </c>
      <c r="AH5" s="27" t="s">
        <v>44</v>
      </c>
      <c r="AI5" s="27" t="s">
        <v>45</v>
      </c>
      <c r="AJ5" s="27" t="s">
        <v>46</v>
      </c>
      <c r="AK5" s="27" t="s">
        <v>47</v>
      </c>
      <c r="AL5" s="27" t="s">
        <v>48</v>
      </c>
      <c r="AM5" s="27" t="s">
        <v>49</v>
      </c>
      <c r="AN5" s="27" t="s">
        <v>50</v>
      </c>
      <c r="AO5" s="27" t="s">
        <v>51</v>
      </c>
      <c r="AP5" s="27" t="s">
        <v>52</v>
      </c>
      <c r="AQ5" s="27" t="s">
        <v>12</v>
      </c>
      <c r="AR5" s="27" t="s">
        <v>13</v>
      </c>
      <c r="AS5" s="27" t="s">
        <v>14</v>
      </c>
      <c r="AT5" s="27" t="s">
        <v>11</v>
      </c>
      <c r="AU5" s="27" t="s">
        <v>54</v>
      </c>
      <c r="AV5" s="27" t="s">
        <v>55</v>
      </c>
      <c r="AW5" s="27" t="s">
        <v>56</v>
      </c>
      <c r="AX5" s="27" t="s">
        <v>57</v>
      </c>
      <c r="AY5" s="27" t="s">
        <v>58</v>
      </c>
      <c r="AZ5" s="27" t="s">
        <v>60</v>
      </c>
      <c r="BA5" s="27" t="s">
        <v>61</v>
      </c>
      <c r="BB5" s="27" t="s">
        <v>62</v>
      </c>
      <c r="BC5" s="27" t="s">
        <v>63</v>
      </c>
      <c r="BD5" s="27" t="s">
        <v>64</v>
      </c>
      <c r="BE5" s="27" t="s">
        <v>65</v>
      </c>
      <c r="BF5" s="27" t="s">
        <v>66</v>
      </c>
      <c r="BG5" s="27" t="s">
        <v>67</v>
      </c>
      <c r="BH5" s="27" t="s">
        <v>68</v>
      </c>
      <c r="BI5" s="32" t="s">
        <v>69</v>
      </c>
      <c r="BJ5" s="32" t="s">
        <v>70</v>
      </c>
      <c r="BK5" s="32" t="s">
        <v>71</v>
      </c>
      <c r="BL5" s="32" t="s">
        <v>72</v>
      </c>
      <c r="BM5" s="36" t="s">
        <v>73</v>
      </c>
      <c r="BN5" s="36" t="s">
        <v>74</v>
      </c>
      <c r="BO5" s="36" t="s">
        <v>75</v>
      </c>
      <c r="BP5" s="36" t="s">
        <v>76</v>
      </c>
      <c r="BQ5" s="36" t="s">
        <v>78</v>
      </c>
      <c r="BR5" s="36" t="s">
        <v>77</v>
      </c>
      <c r="BS5" s="36" t="s">
        <v>79</v>
      </c>
      <c r="BT5" s="36" t="s">
        <v>80</v>
      </c>
      <c r="BU5" s="36" t="s">
        <v>81</v>
      </c>
      <c r="BV5" s="36" t="s">
        <v>82</v>
      </c>
      <c r="BW5" s="36" t="s">
        <v>83</v>
      </c>
      <c r="BX5" s="36" t="s">
        <v>84</v>
      </c>
      <c r="BY5" s="36" t="s">
        <v>85</v>
      </c>
      <c r="BZ5" s="36" t="s">
        <v>86</v>
      </c>
      <c r="CA5" s="36" t="s">
        <v>87</v>
      </c>
      <c r="CB5" s="36" t="s">
        <v>88</v>
      </c>
      <c r="CC5" s="36" t="s">
        <v>89</v>
      </c>
      <c r="CD5" s="36" t="s">
        <v>90</v>
      </c>
      <c r="CE5" s="36" t="s">
        <v>91</v>
      </c>
      <c r="CF5" s="36" t="s">
        <v>92</v>
      </c>
      <c r="CG5" s="36" t="s">
        <v>93</v>
      </c>
      <c r="CH5" s="36" t="s">
        <v>94</v>
      </c>
      <c r="CI5" s="36" t="s">
        <v>95</v>
      </c>
      <c r="CJ5" s="36" t="s">
        <v>96</v>
      </c>
      <c r="CK5" s="36" t="s">
        <v>97</v>
      </c>
      <c r="CL5" s="36" t="s">
        <v>98</v>
      </c>
      <c r="CM5" s="36" t="s">
        <v>99</v>
      </c>
      <c r="CN5" s="36" t="s">
        <v>100</v>
      </c>
      <c r="CO5" s="36" t="s">
        <v>101</v>
      </c>
      <c r="CP5" s="36" t="s">
        <v>102</v>
      </c>
      <c r="CQ5" s="36" t="s">
        <v>103</v>
      </c>
      <c r="CR5" s="36" t="s">
        <v>104</v>
      </c>
      <c r="CS5" s="36" t="s">
        <v>105</v>
      </c>
      <c r="CT5" s="52" t="s">
        <v>106</v>
      </c>
      <c r="CU5" s="52" t="s">
        <v>107</v>
      </c>
      <c r="CV5" s="52" t="s">
        <v>108</v>
      </c>
      <c r="CW5" s="52" t="s">
        <v>109</v>
      </c>
      <c r="CX5" s="52" t="s">
        <v>110</v>
      </c>
      <c r="CY5" s="52" t="s">
        <v>111</v>
      </c>
      <c r="CZ5" s="52" t="s">
        <v>112</v>
      </c>
      <c r="DA5" s="52" t="s">
        <v>113</v>
      </c>
      <c r="DB5" s="52" t="s">
        <v>114</v>
      </c>
      <c r="DC5" s="52" t="s">
        <v>115</v>
      </c>
      <c r="DD5" s="52" t="s">
        <v>116</v>
      </c>
      <c r="DE5" s="52" t="s">
        <v>117</v>
      </c>
      <c r="DF5" s="52" t="s">
        <v>118</v>
      </c>
      <c r="DG5" s="52" t="s">
        <v>119</v>
      </c>
      <c r="DH5" s="52" t="s">
        <v>120</v>
      </c>
      <c r="DI5" s="52" t="s">
        <v>122</v>
      </c>
      <c r="DJ5" s="27" t="s">
        <v>123</v>
      </c>
      <c r="DK5" s="27" t="s">
        <v>124</v>
      </c>
      <c r="DL5" s="27" t="s">
        <v>125</v>
      </c>
      <c r="DM5" s="27" t="s">
        <v>126</v>
      </c>
      <c r="DN5" s="27" t="s">
        <v>127</v>
      </c>
      <c r="DO5" s="27" t="s">
        <v>128</v>
      </c>
      <c r="DP5" s="27" t="s">
        <v>129</v>
      </c>
      <c r="DQ5" s="27" t="s">
        <v>130</v>
      </c>
      <c r="DR5" s="27" t="s">
        <v>131</v>
      </c>
      <c r="DS5" s="27" t="s">
        <v>132</v>
      </c>
      <c r="DT5" s="27" t="s">
        <v>133</v>
      </c>
      <c r="DU5" s="27" t="s">
        <v>134</v>
      </c>
      <c r="DV5" s="27" t="s">
        <v>135</v>
      </c>
      <c r="DW5" s="27" t="s">
        <v>136</v>
      </c>
      <c r="DX5" s="27" t="s">
        <v>137</v>
      </c>
      <c r="DY5" s="27" t="s">
        <v>138</v>
      </c>
      <c r="DZ5" s="27" t="s">
        <v>139</v>
      </c>
      <c r="EA5" s="27" t="s">
        <v>140</v>
      </c>
      <c r="EB5" s="27" t="s">
        <v>141</v>
      </c>
      <c r="EC5" s="27" t="s">
        <v>142</v>
      </c>
      <c r="ED5" s="27" t="s">
        <v>143</v>
      </c>
      <c r="EE5" s="27" t="s">
        <v>144</v>
      </c>
      <c r="EF5" s="27" t="s">
        <v>145</v>
      </c>
      <c r="EG5" s="27" t="s">
        <v>146</v>
      </c>
      <c r="EH5" s="27" t="s">
        <v>147</v>
      </c>
      <c r="EI5" s="27" t="s">
        <v>148</v>
      </c>
      <c r="EJ5" s="27" t="s">
        <v>149</v>
      </c>
      <c r="EK5" s="27" t="s">
        <v>150</v>
      </c>
      <c r="EL5" s="27" t="s">
        <v>151</v>
      </c>
      <c r="EM5" s="27" t="s">
        <v>152</v>
      </c>
      <c r="EN5" s="27" t="s">
        <v>153</v>
      </c>
      <c r="EO5" s="27" t="s">
        <v>154</v>
      </c>
      <c r="EP5" s="27" t="s">
        <v>155</v>
      </c>
      <c r="EQ5" s="27" t="s">
        <v>156</v>
      </c>
      <c r="ER5" s="27" t="s">
        <v>157</v>
      </c>
      <c r="ES5" s="27" t="s">
        <v>158</v>
      </c>
      <c r="ET5" s="27" t="s">
        <v>159</v>
      </c>
      <c r="EU5" s="27" t="s">
        <v>160</v>
      </c>
      <c r="EV5" s="27" t="s">
        <v>161</v>
      </c>
      <c r="EW5" s="27" t="s">
        <v>162</v>
      </c>
      <c r="EX5" s="27" t="s">
        <v>163</v>
      </c>
      <c r="EY5" s="27" t="s">
        <v>164</v>
      </c>
    </row>
    <row r="6" spans="2:155" ht="59.65" customHeight="1" thickTop="1" x14ac:dyDescent="0.2">
      <c r="B6" s="4" t="s">
        <v>7</v>
      </c>
      <c r="C6" s="12" t="s">
        <v>0</v>
      </c>
      <c r="D6" s="7">
        <v>5956782.6948682237</v>
      </c>
      <c r="E6" s="8">
        <v>42133038</v>
      </c>
      <c r="F6" s="7">
        <v>113481911</v>
      </c>
      <c r="G6" s="7">
        <v>228764967.79390168</v>
      </c>
      <c r="H6" s="7">
        <v>329997942.11639702</v>
      </c>
      <c r="I6" s="7">
        <v>360744066.99689871</v>
      </c>
      <c r="J6" s="7">
        <v>372160476</v>
      </c>
      <c r="K6" s="7">
        <v>383997883.35281032</v>
      </c>
      <c r="L6" s="7">
        <v>391891289.00270998</v>
      </c>
      <c r="M6" s="7">
        <v>377264375.26121122</v>
      </c>
      <c r="N6" s="7">
        <v>417230510</v>
      </c>
      <c r="O6" s="7">
        <v>377714303.42179656</v>
      </c>
      <c r="P6" s="7">
        <v>306867388</v>
      </c>
      <c r="Q6" s="7">
        <v>266842997.58751211</v>
      </c>
      <c r="R6" s="7">
        <v>219538334</v>
      </c>
      <c r="S6" s="7">
        <v>165464284</v>
      </c>
      <c r="T6" s="7">
        <v>126189734</v>
      </c>
      <c r="U6" s="7">
        <v>96572484</v>
      </c>
      <c r="V6" s="7">
        <v>58726342</v>
      </c>
      <c r="W6" s="7">
        <v>16848230</v>
      </c>
      <c r="X6" s="23">
        <v>-16305481.872668132</v>
      </c>
      <c r="Y6" s="23">
        <v>-44760985</v>
      </c>
      <c r="Z6" s="23">
        <v>-91167956</v>
      </c>
      <c r="AA6" s="23">
        <v>-131119517.7487344</v>
      </c>
      <c r="AB6" s="23">
        <v>-153190470</v>
      </c>
      <c r="AC6" s="23">
        <v>-173288203</v>
      </c>
      <c r="AD6" s="26">
        <v>-180029473</v>
      </c>
      <c r="AE6" s="26">
        <v>-209492250.9914152</v>
      </c>
      <c r="AF6" s="26">
        <v>-218469428</v>
      </c>
      <c r="AG6" s="26">
        <v>-219812787</v>
      </c>
      <c r="AH6" s="26">
        <v>-205330158</v>
      </c>
      <c r="AI6" s="26">
        <v>-225485627.98274103</v>
      </c>
      <c r="AJ6" s="26">
        <v>-201041547</v>
      </c>
      <c r="AK6" s="26">
        <v>-196019139</v>
      </c>
      <c r="AL6" s="26">
        <v>-187208076</v>
      </c>
      <c r="AM6" s="26">
        <v>-186410666.07317626</v>
      </c>
      <c r="AN6" s="26">
        <v>-155082397.10634756</v>
      </c>
      <c r="AO6" s="26">
        <v>-133020324</v>
      </c>
      <c r="AP6" s="26">
        <v>-116123237.10545756</v>
      </c>
      <c r="AQ6" s="26">
        <v>-115872638.36848024</v>
      </c>
      <c r="AR6" s="26">
        <v>-101543919.15827592</v>
      </c>
      <c r="AS6" s="26">
        <v>-105398290.03205386</v>
      </c>
      <c r="AT6" s="26">
        <v>-95959407.414845601</v>
      </c>
      <c r="AU6" s="26">
        <v>-111590009</v>
      </c>
      <c r="AV6" s="26">
        <v>-123627773.71489963</v>
      </c>
      <c r="AW6" s="26">
        <v>-107732328.34084353</v>
      </c>
      <c r="AX6" s="26">
        <v>-126437909.41191861</v>
      </c>
      <c r="AY6" s="26">
        <v>-129338630.8899999</v>
      </c>
      <c r="AZ6" s="26">
        <v>-113168539.24999982</v>
      </c>
      <c r="BA6" s="26">
        <v>-111635694.08999987</v>
      </c>
      <c r="BB6" s="26">
        <v>-102184273.95999983</v>
      </c>
      <c r="BC6" s="26">
        <v>-84453912.799999863</v>
      </c>
      <c r="BD6" s="26">
        <v>-72485613.049999952</v>
      </c>
      <c r="BE6" s="26">
        <v>-39863070.239999861</v>
      </c>
      <c r="BF6" s="26">
        <v>-7019869.3899999522</v>
      </c>
      <c r="BG6" s="26">
        <v>15441502</v>
      </c>
      <c r="BH6" s="26">
        <v>19244660.020000018</v>
      </c>
      <c r="BI6" s="28">
        <v>42811105</v>
      </c>
      <c r="BJ6" s="30">
        <v>63972115</v>
      </c>
      <c r="BK6" s="35">
        <v>62911421</v>
      </c>
      <c r="BL6" s="34">
        <v>64947024</v>
      </c>
      <c r="BM6" s="35">
        <v>38626251</v>
      </c>
      <c r="BN6" s="37">
        <v>-19970416</v>
      </c>
      <c r="BO6" s="37">
        <v>-55834958</v>
      </c>
      <c r="BP6" s="41">
        <v>-62810999</v>
      </c>
      <c r="BQ6" s="41">
        <v>-58797575.969999902</v>
      </c>
      <c r="BR6" s="35">
        <v>-45795183</v>
      </c>
      <c r="BS6" s="35">
        <v>-10529935</v>
      </c>
      <c r="BT6" s="35">
        <v>-1586879</v>
      </c>
      <c r="BU6" s="43">
        <v>-10632179</v>
      </c>
      <c r="BV6" s="34">
        <v>14290776</v>
      </c>
      <c r="BW6" s="44">
        <v>30442331</v>
      </c>
      <c r="BX6" s="37">
        <v>48356942</v>
      </c>
      <c r="BY6" s="34">
        <v>27720240</v>
      </c>
      <c r="BZ6" s="37">
        <v>1801517</v>
      </c>
      <c r="CA6" s="37">
        <v>8587828</v>
      </c>
      <c r="CB6" s="37">
        <v>7912282</v>
      </c>
      <c r="CC6" s="45">
        <v>-10511876</v>
      </c>
      <c r="CD6" s="46">
        <v>-18718291</v>
      </c>
      <c r="CE6" s="37">
        <v>-47889941</v>
      </c>
      <c r="CF6" s="37">
        <v>-60601558</v>
      </c>
      <c r="CG6" s="37">
        <v>-50956408</v>
      </c>
      <c r="CH6" s="37">
        <v>-40788167</v>
      </c>
      <c r="CI6" s="37">
        <v>-46612198</v>
      </c>
      <c r="CJ6" s="37">
        <v>-61656981</v>
      </c>
      <c r="CK6" s="47">
        <v>-69790405</v>
      </c>
      <c r="CL6" s="46">
        <v>-211556331</v>
      </c>
      <c r="CM6" s="48">
        <v>-217995143</v>
      </c>
      <c r="CN6" s="47">
        <v>-233576552</v>
      </c>
      <c r="CO6" s="49">
        <v>-213467354</v>
      </c>
      <c r="CP6" s="49">
        <v>-281827150</v>
      </c>
      <c r="CQ6" s="49">
        <v>-268592709</v>
      </c>
      <c r="CR6" s="37">
        <v>-280708520</v>
      </c>
      <c r="CS6" s="50">
        <v>-278540956</v>
      </c>
      <c r="CT6" s="47">
        <v>-260471225</v>
      </c>
      <c r="CU6" s="54">
        <v>-216124672</v>
      </c>
      <c r="CV6" s="46">
        <v>-125774596</v>
      </c>
      <c r="CW6" s="37">
        <v>-152869978</v>
      </c>
      <c r="CX6" s="37">
        <v>-117679108</v>
      </c>
      <c r="CY6" s="37">
        <v>-108469506</v>
      </c>
      <c r="CZ6" s="37">
        <v>-114531132</v>
      </c>
      <c r="DA6" s="37">
        <v>-46084322</v>
      </c>
      <c r="DB6" s="37">
        <v>-90383355</v>
      </c>
      <c r="DC6" s="37">
        <v>-109483326</v>
      </c>
      <c r="DD6" s="37">
        <v>-126272324</v>
      </c>
      <c r="DE6" s="37">
        <v>-136470673</v>
      </c>
      <c r="DF6" s="37">
        <v>-189818120</v>
      </c>
      <c r="DG6" s="37">
        <v>-168088906</v>
      </c>
      <c r="DH6" s="37">
        <v>-171257727</v>
      </c>
      <c r="DI6" s="37">
        <v>-225061882</v>
      </c>
      <c r="DJ6" s="37">
        <v>-241924984.16000009</v>
      </c>
      <c r="DK6" s="37">
        <v>-223797779.0700002</v>
      </c>
      <c r="DL6" s="37">
        <v>-167061034</v>
      </c>
      <c r="DM6" s="58">
        <v>-123483224</v>
      </c>
      <c r="DN6" s="37">
        <v>-173073560</v>
      </c>
      <c r="DO6" s="37">
        <v>-165200045</v>
      </c>
      <c r="DP6" s="37">
        <v>-210265547.00000012</v>
      </c>
      <c r="DQ6" s="37">
        <v>-257095877</v>
      </c>
      <c r="DR6" s="37">
        <v>-198048145</v>
      </c>
      <c r="DS6" s="37">
        <v>-138040595</v>
      </c>
      <c r="DT6" s="37">
        <v>-81243091</v>
      </c>
      <c r="DU6" s="37">
        <v>-68510698</v>
      </c>
      <c r="DV6" s="37">
        <v>-96044638</v>
      </c>
      <c r="DW6" s="37">
        <v>-87716575</v>
      </c>
      <c r="DX6" s="37">
        <v>-104067822</v>
      </c>
      <c r="DY6" s="37">
        <v>-17219385.720000211</v>
      </c>
      <c r="DZ6" s="37">
        <v>-29854088.52</v>
      </c>
      <c r="EA6" s="37">
        <v>-37238635</v>
      </c>
      <c r="EB6" s="37">
        <v>-26762776</v>
      </c>
      <c r="EC6" s="37">
        <v>560871.85999978613</v>
      </c>
      <c r="ED6" s="37">
        <v>46511238</v>
      </c>
      <c r="EE6" s="37">
        <v>105222713</v>
      </c>
      <c r="EF6" s="37">
        <v>117535819</v>
      </c>
      <c r="EG6" s="37">
        <v>101671986</v>
      </c>
      <c r="EH6" s="37">
        <v>52291951</v>
      </c>
      <c r="EI6" s="37">
        <v>22012534</v>
      </c>
      <c r="EJ6" s="37">
        <v>86777096</v>
      </c>
      <c r="EK6" s="37">
        <v>156895174.64999962</v>
      </c>
      <c r="EL6" s="37">
        <v>129206678.8999996</v>
      </c>
      <c r="EM6" s="37">
        <v>110303959</v>
      </c>
      <c r="EN6" s="37">
        <v>81139593</v>
      </c>
      <c r="EO6" s="37">
        <v>14452334</v>
      </c>
      <c r="EP6" s="37">
        <v>-4055098</v>
      </c>
      <c r="EQ6" s="37">
        <v>109989007</v>
      </c>
      <c r="ER6" s="37">
        <v>-9760547</v>
      </c>
      <c r="ES6" s="37">
        <v>-138755326</v>
      </c>
      <c r="ET6" s="37">
        <v>-146213709</v>
      </c>
      <c r="EU6" s="45">
        <v>-175261426</v>
      </c>
      <c r="EV6" s="45">
        <v>-37452921</v>
      </c>
      <c r="EW6" s="45">
        <v>11874208</v>
      </c>
      <c r="EX6" s="45">
        <v>142649423</v>
      </c>
      <c r="EY6" s="45">
        <v>117110626.27999997</v>
      </c>
    </row>
    <row r="7" spans="2:155" ht="28.5" x14ac:dyDescent="0.2">
      <c r="B7" s="5" t="s">
        <v>9</v>
      </c>
      <c r="C7" s="13" t="s">
        <v>1</v>
      </c>
      <c r="D7" s="9">
        <v>73955101602</v>
      </c>
      <c r="E7" s="10">
        <v>75131542807</v>
      </c>
      <c r="F7" s="9">
        <v>73729791786</v>
      </c>
      <c r="G7" s="9">
        <v>73919450833.122284</v>
      </c>
      <c r="H7" s="9">
        <v>73596764611.678299</v>
      </c>
      <c r="I7" s="9">
        <v>74564437368.019302</v>
      </c>
      <c r="J7" s="9">
        <v>74764059758</v>
      </c>
      <c r="K7" s="9">
        <v>75203928167.5923</v>
      </c>
      <c r="L7" s="9">
        <v>75262231828.737289</v>
      </c>
      <c r="M7" s="9">
        <v>75313551612.411301</v>
      </c>
      <c r="N7" s="9">
        <v>75673690098.627304</v>
      </c>
      <c r="O7" s="9">
        <v>75847587956.22731</v>
      </c>
      <c r="P7" s="9">
        <v>75435157628</v>
      </c>
      <c r="Q7" s="9">
        <v>74933826382.457001</v>
      </c>
      <c r="R7" s="9">
        <v>74592107107</v>
      </c>
      <c r="S7" s="9">
        <v>74150788529</v>
      </c>
      <c r="T7" s="9">
        <v>73284846516</v>
      </c>
      <c r="U7" s="9">
        <v>72981751963</v>
      </c>
      <c r="V7" s="9">
        <v>71905471765</v>
      </c>
      <c r="W7" s="9">
        <v>71891955285</v>
      </c>
      <c r="X7" s="9">
        <v>72044091217.480011</v>
      </c>
      <c r="Y7" s="9">
        <v>71424523634</v>
      </c>
      <c r="Z7" s="9">
        <v>71732823716</v>
      </c>
      <c r="AA7" s="9">
        <v>71171966949.89801</v>
      </c>
      <c r="AB7" s="9">
        <v>70648373085</v>
      </c>
      <c r="AC7" s="9">
        <v>69701088958.212006</v>
      </c>
      <c r="AD7" s="9">
        <v>69405740322.050003</v>
      </c>
      <c r="AE7" s="9">
        <v>68519731164.931999</v>
      </c>
      <c r="AF7" s="9">
        <v>68072829440.140999</v>
      </c>
      <c r="AG7" s="9">
        <v>67484182007</v>
      </c>
      <c r="AH7" s="9">
        <v>67574407857.854996</v>
      </c>
      <c r="AI7" s="9">
        <v>66936767630.363998</v>
      </c>
      <c r="AJ7" s="9">
        <v>66416067106</v>
      </c>
      <c r="AK7" s="9">
        <v>66149603867</v>
      </c>
      <c r="AL7" s="9">
        <v>65507312830</v>
      </c>
      <c r="AM7" s="9">
        <v>65029071745.193001</v>
      </c>
      <c r="AN7" s="9">
        <v>64556180896.649002</v>
      </c>
      <c r="AO7" s="9">
        <v>64134129698</v>
      </c>
      <c r="AP7" s="9">
        <v>63717714072.701004</v>
      </c>
      <c r="AQ7" s="9">
        <v>64008123590.556</v>
      </c>
      <c r="AR7" s="9">
        <v>63751114373.903</v>
      </c>
      <c r="AS7" s="9">
        <v>63683093815</v>
      </c>
      <c r="AT7" s="9">
        <v>63367145341.166</v>
      </c>
      <c r="AU7" s="9">
        <v>63362996645</v>
      </c>
      <c r="AV7" s="9">
        <v>63690980273.650002</v>
      </c>
      <c r="AW7" s="9">
        <v>63274047754.515999</v>
      </c>
      <c r="AX7" s="9">
        <v>63370739483.373993</v>
      </c>
      <c r="AY7" s="9">
        <v>65013238334.444</v>
      </c>
      <c r="AZ7" s="9">
        <v>65412765949.358002</v>
      </c>
      <c r="BA7" s="9">
        <v>64895908512.111</v>
      </c>
      <c r="BB7" s="9">
        <v>64652614597.135002</v>
      </c>
      <c r="BC7" s="9">
        <v>64467442560.436005</v>
      </c>
      <c r="BD7" s="9">
        <v>64240071192</v>
      </c>
      <c r="BE7" s="9">
        <v>63830918032.859001</v>
      </c>
      <c r="BF7" s="9">
        <v>63181660604.031998</v>
      </c>
      <c r="BG7" s="9">
        <v>62585319043</v>
      </c>
      <c r="BH7" s="9">
        <v>61376867454.199997</v>
      </c>
      <c r="BI7" s="29">
        <v>60972605406</v>
      </c>
      <c r="BJ7" s="31">
        <v>59838166874</v>
      </c>
      <c r="BK7" s="31">
        <v>57996059348</v>
      </c>
      <c r="BL7" s="33">
        <v>57084269948</v>
      </c>
      <c r="BM7" s="38">
        <v>57932475770</v>
      </c>
      <c r="BN7" s="38">
        <v>58189568977</v>
      </c>
      <c r="BO7" s="38">
        <v>57933745154</v>
      </c>
      <c r="BP7" s="38">
        <v>57775812774</v>
      </c>
      <c r="BQ7" s="38">
        <v>57891613779.213997</v>
      </c>
      <c r="BR7" s="38">
        <v>57864618396</v>
      </c>
      <c r="BS7" s="38">
        <v>57941536104</v>
      </c>
      <c r="BT7" s="38">
        <v>58201299977</v>
      </c>
      <c r="BU7" s="38">
        <v>58208148289</v>
      </c>
      <c r="BV7" s="38">
        <v>58679553125</v>
      </c>
      <c r="BW7" s="38">
        <v>58900064349</v>
      </c>
      <c r="BX7" s="38">
        <v>58720764901</v>
      </c>
      <c r="BY7" s="38">
        <v>58400598059</v>
      </c>
      <c r="BZ7" s="38">
        <v>58285213215</v>
      </c>
      <c r="CA7" s="38">
        <v>58359798564</v>
      </c>
      <c r="CB7" s="38">
        <v>58479214083</v>
      </c>
      <c r="CC7" s="38">
        <v>58079235837</v>
      </c>
      <c r="CD7" s="38">
        <v>57991645167</v>
      </c>
      <c r="CE7" s="38">
        <v>57741110834</v>
      </c>
      <c r="CF7" s="38">
        <v>57470851915</v>
      </c>
      <c r="CG7" s="38">
        <v>57400191661</v>
      </c>
      <c r="CH7" s="38">
        <v>56963479453</v>
      </c>
      <c r="CI7" s="38">
        <v>57186461054</v>
      </c>
      <c r="CJ7" s="38">
        <v>57470611401</v>
      </c>
      <c r="CK7" s="38">
        <v>57761997297</v>
      </c>
      <c r="CL7" s="38">
        <v>57747032325</v>
      </c>
      <c r="CM7" s="38">
        <v>57991940896</v>
      </c>
      <c r="CN7" s="38">
        <v>58076429745</v>
      </c>
      <c r="CO7" s="38">
        <v>58288328354</v>
      </c>
      <c r="CP7" s="38">
        <v>58385879225</v>
      </c>
      <c r="CQ7" s="38">
        <v>58329794378</v>
      </c>
      <c r="CR7" s="51">
        <v>58502654022</v>
      </c>
      <c r="CS7" s="33">
        <v>58674980216</v>
      </c>
      <c r="CT7" s="38">
        <v>59131092777</v>
      </c>
      <c r="CU7" s="38">
        <v>59464928650</v>
      </c>
      <c r="CV7" s="38">
        <v>59996448269</v>
      </c>
      <c r="CW7" s="55">
        <v>59796495573</v>
      </c>
      <c r="CX7" s="38">
        <v>59519336876</v>
      </c>
      <c r="CY7" s="38">
        <v>59529724976</v>
      </c>
      <c r="CZ7" s="38">
        <v>59499208170</v>
      </c>
      <c r="DA7" s="38">
        <v>59390149461</v>
      </c>
      <c r="DB7" s="38">
        <v>58980479461</v>
      </c>
      <c r="DC7" s="38">
        <v>59741069981</v>
      </c>
      <c r="DD7" s="38">
        <v>59933252689</v>
      </c>
      <c r="DE7" s="38">
        <v>60696024459</v>
      </c>
      <c r="DF7" s="38">
        <v>61254208760</v>
      </c>
      <c r="DG7" s="38">
        <v>60990362288</v>
      </c>
      <c r="DH7" s="38">
        <v>60467783855</v>
      </c>
      <c r="DI7" s="38">
        <v>60261067151</v>
      </c>
      <c r="DJ7" s="38">
        <v>60096461027.719002</v>
      </c>
      <c r="DK7" s="38">
        <v>60268662714.646996</v>
      </c>
      <c r="DL7" s="38">
        <v>60438894755</v>
      </c>
      <c r="DM7" s="59">
        <v>60508264970</v>
      </c>
      <c r="DN7" s="38">
        <v>60179347130</v>
      </c>
      <c r="DO7" s="38">
        <v>59144563392</v>
      </c>
      <c r="DP7" s="38">
        <v>60283189354.191002</v>
      </c>
      <c r="DQ7" s="38">
        <v>59993678543</v>
      </c>
      <c r="DR7" s="38">
        <v>59688636912</v>
      </c>
      <c r="DS7" s="38">
        <v>59227983175</v>
      </c>
      <c r="DT7" s="38">
        <v>59016576423.810005</v>
      </c>
      <c r="DU7" s="38">
        <v>58961431290</v>
      </c>
      <c r="DV7" s="38">
        <v>59019702500</v>
      </c>
      <c r="DW7" s="38">
        <v>59239288515</v>
      </c>
      <c r="DX7" s="38">
        <v>59207602371</v>
      </c>
      <c r="DY7" s="38">
        <v>59075474851.832985</v>
      </c>
      <c r="DZ7" s="38">
        <v>59156277131.462997</v>
      </c>
      <c r="EA7" s="38">
        <v>59149987020</v>
      </c>
      <c r="EB7" s="38">
        <v>57945233910</v>
      </c>
      <c r="EC7" s="38">
        <v>57656148850.593002</v>
      </c>
      <c r="ED7" s="38">
        <v>57399588940</v>
      </c>
      <c r="EE7" s="38">
        <v>57442522749</v>
      </c>
      <c r="EF7" s="38">
        <v>57556682579</v>
      </c>
      <c r="EG7" s="38">
        <v>57752595246</v>
      </c>
      <c r="EH7" s="38">
        <v>58805342741.097992</v>
      </c>
      <c r="EI7" s="38">
        <v>59121518867</v>
      </c>
      <c r="EJ7" s="38">
        <v>59067890513</v>
      </c>
      <c r="EK7" s="38">
        <v>59087271024.048996</v>
      </c>
      <c r="EL7" s="38">
        <v>59240763218.097</v>
      </c>
      <c r="EM7" s="38">
        <v>59469286238</v>
      </c>
      <c r="EN7" s="38">
        <v>59187415729</v>
      </c>
      <c r="EO7" s="38">
        <v>58993564413</v>
      </c>
      <c r="EP7" s="38">
        <v>58699318584</v>
      </c>
      <c r="EQ7" s="38">
        <v>58656948952.388992</v>
      </c>
      <c r="ER7" s="38">
        <v>60236247400</v>
      </c>
      <c r="ES7" s="38">
        <v>59976566021</v>
      </c>
      <c r="ET7" s="38">
        <v>59797064045</v>
      </c>
      <c r="EU7" s="71">
        <v>59486920222</v>
      </c>
      <c r="EV7" s="71">
        <v>59873939069</v>
      </c>
      <c r="EW7" s="71">
        <v>59601672331</v>
      </c>
      <c r="EX7" s="71">
        <v>60516550604</v>
      </c>
      <c r="EY7" s="71">
        <v>61380514584.884003</v>
      </c>
    </row>
    <row r="8" spans="2:155" ht="21.75" customHeight="1" x14ac:dyDescent="0.25">
      <c r="B8" s="76" t="s">
        <v>5</v>
      </c>
      <c r="C8" s="14" t="s">
        <v>2</v>
      </c>
      <c r="D8" s="15">
        <v>8.1000000000000004E-5</v>
      </c>
      <c r="E8" s="15">
        <v>5.6099999999999998E-4</v>
      </c>
      <c r="F8" s="15">
        <v>1.539E-3</v>
      </c>
      <c r="G8" s="19">
        <v>3.0947871665111893E-3</v>
      </c>
      <c r="H8" s="19">
        <v>4.4840000000000001E-3</v>
      </c>
      <c r="I8" s="19">
        <v>4.8380000000000003E-3</v>
      </c>
      <c r="J8" s="19">
        <v>4.9779999999999998E-3</v>
      </c>
      <c r="K8" s="19">
        <v>5.1060881088161947E-3</v>
      </c>
      <c r="L8" s="19">
        <v>5.2070112655505218E-3</v>
      </c>
      <c r="M8" s="19">
        <v>5.0090000000000004E-3</v>
      </c>
      <c r="N8" s="19">
        <v>5.5139999999999998E-3</v>
      </c>
      <c r="O8" s="19">
        <v>4.758966625940819E-3</v>
      </c>
      <c r="P8" s="19">
        <v>3.82E-3</v>
      </c>
      <c r="Q8" s="19">
        <v>3.297E-3</v>
      </c>
      <c r="R8" s="19">
        <v>2.9429999999999999E-3</v>
      </c>
      <c r="S8" s="19">
        <v>1.934E-3</v>
      </c>
      <c r="T8" s="19">
        <v>1.722E-3</v>
      </c>
      <c r="U8" s="19">
        <v>1.323E-3</v>
      </c>
      <c r="V8" s="19">
        <v>8.1700000000000002E-4</v>
      </c>
      <c r="W8" s="19">
        <v>2.34E-4</v>
      </c>
      <c r="X8" s="24">
        <v>-2.2632642867888579E-4</v>
      </c>
      <c r="Y8" s="24">
        <v>-6.2699999999999995E-4</v>
      </c>
      <c r="Z8" s="24">
        <f t="shared" ref="Z8:BQ8" si="0">+Z6/Z7</f>
        <v>-1.2709377838093525E-3</v>
      </c>
      <c r="AA8" s="24">
        <f t="shared" si="0"/>
        <v>-1.8422916123849277E-3</v>
      </c>
      <c r="AB8" s="24">
        <f t="shared" si="0"/>
        <v>-2.168350993952687E-3</v>
      </c>
      <c r="AC8" s="24">
        <f t="shared" si="0"/>
        <v>-2.4861620613114343E-3</v>
      </c>
      <c r="AD8" s="24">
        <f t="shared" si="0"/>
        <v>-2.593870077095124E-3</v>
      </c>
      <c r="AE8" s="24">
        <f t="shared" si="0"/>
        <v>-3.0574003638039974E-3</v>
      </c>
      <c r="AF8" s="24">
        <f t="shared" si="0"/>
        <v>-3.2093484257490488E-3</v>
      </c>
      <c r="AG8" s="24">
        <f t="shared" si="0"/>
        <v>-3.2572490391481555E-3</v>
      </c>
      <c r="AH8" s="24">
        <f t="shared" si="0"/>
        <v>-3.0385787239441118E-3</v>
      </c>
      <c r="AI8" s="24">
        <f t="shared" si="0"/>
        <v>-3.368636340910728E-3</v>
      </c>
      <c r="AJ8" s="24">
        <f t="shared" si="0"/>
        <v>-3.027001684383657E-3</v>
      </c>
      <c r="AK8" s="24">
        <f t="shared" si="0"/>
        <v>-2.9632700355109445E-3</v>
      </c>
      <c r="AL8" s="24">
        <f t="shared" si="0"/>
        <v>-2.8578195000278721E-3</v>
      </c>
      <c r="AM8" s="24">
        <f t="shared" si="0"/>
        <v>-2.8665743039297787E-3</v>
      </c>
      <c r="AN8" s="24">
        <f t="shared" si="0"/>
        <v>-2.4022858067553002E-3</v>
      </c>
      <c r="AO8" s="24">
        <f t="shared" si="0"/>
        <v>-2.0740957213636001E-3</v>
      </c>
      <c r="AP8" s="24">
        <f t="shared" si="0"/>
        <v>-1.8224639536340334E-3</v>
      </c>
      <c r="AQ8" s="24">
        <f t="shared" si="0"/>
        <v>-1.8102801936468033E-3</v>
      </c>
      <c r="AR8" s="24">
        <f t="shared" si="0"/>
        <v>-1.592817947663103E-3</v>
      </c>
      <c r="AS8" s="24">
        <f t="shared" si="0"/>
        <v>-1.6550434929910427E-3</v>
      </c>
      <c r="AT8" s="24">
        <f t="shared" si="0"/>
        <v>-1.514340071628669E-3</v>
      </c>
      <c r="AU8" s="24">
        <f t="shared" si="0"/>
        <v>-1.7611226568907171E-3</v>
      </c>
      <c r="AV8" s="24">
        <f t="shared" si="0"/>
        <v>-1.9410562246605341E-3</v>
      </c>
      <c r="AW8" s="24">
        <f t="shared" si="0"/>
        <v>-1.7026305754740409E-3</v>
      </c>
      <c r="AX8" s="24">
        <f t="shared" si="0"/>
        <v>-1.9952096258098895E-3</v>
      </c>
      <c r="AY8" s="24">
        <f t="shared" si="0"/>
        <v>-1.9894199120593001E-3</v>
      </c>
      <c r="AZ8" s="24">
        <f t="shared" si="0"/>
        <v>-1.7300680930938453E-3</v>
      </c>
      <c r="BA8" s="24">
        <f t="shared" si="0"/>
        <v>-1.7202270012009495E-3</v>
      </c>
      <c r="BB8" s="24">
        <f t="shared" si="0"/>
        <v>-1.580512630413063E-3</v>
      </c>
      <c r="BC8" s="24">
        <f t="shared" si="0"/>
        <v>-1.3100242455069818E-3</v>
      </c>
      <c r="BD8" s="24">
        <f t="shared" si="0"/>
        <v>-1.1283551170632388E-3</v>
      </c>
      <c r="BE8" s="24">
        <f t="shared" si="0"/>
        <v>-6.2451037002913027E-4</v>
      </c>
      <c r="BF8" s="24">
        <f t="shared" si="0"/>
        <v>-1.1110612356320328E-4</v>
      </c>
      <c r="BG8" s="24">
        <f t="shared" si="0"/>
        <v>2.4672722351052858E-4</v>
      </c>
      <c r="BH8" s="24">
        <f t="shared" si="0"/>
        <v>3.1354907505438538E-4</v>
      </c>
      <c r="BI8" s="24">
        <f t="shared" si="0"/>
        <v>7.0213671721804398E-4</v>
      </c>
      <c r="BJ8" s="24">
        <f t="shared" si="0"/>
        <v>1.0690854740705003E-3</v>
      </c>
      <c r="BK8" s="24">
        <f t="shared" si="0"/>
        <v>1.0847533730267056E-3</v>
      </c>
      <c r="BL8" s="24">
        <f t="shared" si="0"/>
        <v>1.1377394168159188E-3</v>
      </c>
      <c r="BM8" s="24">
        <f t="shared" si="0"/>
        <v>6.6674607785366532E-4</v>
      </c>
      <c r="BN8" s="39">
        <f t="shared" si="0"/>
        <v>-3.4319580555569167E-4</v>
      </c>
      <c r="BO8" s="39">
        <f t="shared" si="0"/>
        <v>-9.6377263115959475E-4</v>
      </c>
      <c r="BP8" s="39">
        <f t="shared" si="0"/>
        <v>-1.087150417869429E-3</v>
      </c>
      <c r="BQ8" s="39">
        <f t="shared" si="0"/>
        <v>-1.0156492820227994E-3</v>
      </c>
      <c r="BR8" s="42">
        <f t="shared" ref="BR8:CJ8" si="1">+BR6/BR7</f>
        <v>-7.9141942467498714E-4</v>
      </c>
      <c r="BS8" s="42">
        <f t="shared" si="1"/>
        <v>-1.8173379078351815E-4</v>
      </c>
      <c r="BT8" s="42">
        <f t="shared" si="1"/>
        <v>-2.7265353190171063E-5</v>
      </c>
      <c r="BU8" s="42">
        <f t="shared" si="1"/>
        <v>-1.8265791495740189E-4</v>
      </c>
      <c r="BV8" s="42">
        <f t="shared" si="1"/>
        <v>2.4353927797571311E-4</v>
      </c>
      <c r="BW8" s="42">
        <f t="shared" si="1"/>
        <v>5.1684716029545136E-4</v>
      </c>
      <c r="BX8" s="42">
        <f t="shared" si="1"/>
        <v>8.2350667743390541E-4</v>
      </c>
      <c r="BY8" s="42">
        <f t="shared" si="1"/>
        <v>4.7465678300066805E-4</v>
      </c>
      <c r="BZ8" s="42">
        <f t="shared" si="1"/>
        <v>3.0908645617450881E-5</v>
      </c>
      <c r="CA8" s="42">
        <f t="shared" si="1"/>
        <v>1.471531467090689E-4</v>
      </c>
      <c r="CB8" s="42">
        <f t="shared" si="1"/>
        <v>1.3530075812527229E-4</v>
      </c>
      <c r="CC8" s="42">
        <f t="shared" si="1"/>
        <v>-1.809919818763059E-4</v>
      </c>
      <c r="CD8" s="42">
        <f t="shared" si="1"/>
        <v>-3.2277565063202582E-4</v>
      </c>
      <c r="CE8" s="42">
        <f t="shared" si="1"/>
        <v>-8.2939071154482734E-4</v>
      </c>
      <c r="CF8" s="42">
        <f t="shared" si="1"/>
        <v>-1.0544746768262692E-3</v>
      </c>
      <c r="CG8" s="42">
        <f t="shared" si="1"/>
        <v>-8.8773933545280889E-4</v>
      </c>
      <c r="CH8" s="42">
        <f t="shared" si="1"/>
        <v>-7.1604065256677149E-4</v>
      </c>
      <c r="CI8" s="42">
        <f t="shared" si="1"/>
        <v>-8.1509149440083483E-4</v>
      </c>
      <c r="CJ8" s="42">
        <f t="shared" si="1"/>
        <v>-1.0728436586447583E-3</v>
      </c>
      <c r="CK8" s="42">
        <f t="shared" ref="CK8:CS8" si="2">+CK6/CK7</f>
        <v>-1.2082408549890071E-3</v>
      </c>
      <c r="CL8" s="42">
        <f t="shared" si="2"/>
        <v>-3.663501352058441E-3</v>
      </c>
      <c r="CM8" s="42">
        <f t="shared" si="2"/>
        <v>-3.7590592698206493E-3</v>
      </c>
      <c r="CN8" s="42">
        <f t="shared" si="2"/>
        <v>-4.0218820789359802E-3</v>
      </c>
      <c r="CO8" s="42">
        <f t="shared" si="2"/>
        <v>-3.662265843404496E-3</v>
      </c>
      <c r="CP8" s="42">
        <f t="shared" si="2"/>
        <v>-4.8269744969315397E-3</v>
      </c>
      <c r="CQ8" s="42">
        <f t="shared" si="2"/>
        <v>-4.6047257986101178E-3</v>
      </c>
      <c r="CR8" s="42">
        <f t="shared" si="2"/>
        <v>-4.798218554228996E-3</v>
      </c>
      <c r="CS8" s="42">
        <f t="shared" si="2"/>
        <v>-4.7471844894469185E-3</v>
      </c>
      <c r="CT8" s="42">
        <f t="shared" ref="CT8:DF8" si="3">+CT6/CT7</f>
        <v>-4.4049790519229927E-3</v>
      </c>
      <c r="CU8" s="42">
        <f t="shared" si="3"/>
        <v>-3.6344897220355111E-3</v>
      </c>
      <c r="CV8" s="42">
        <f t="shared" si="3"/>
        <v>-2.096367362215796E-3</v>
      </c>
      <c r="CW8" s="42">
        <f t="shared" si="3"/>
        <v>-2.5565039645738972E-3</v>
      </c>
      <c r="CX8" s="42">
        <f t="shared" si="3"/>
        <v>-1.9771575789758467E-3</v>
      </c>
      <c r="CY8" s="42">
        <f t="shared" si="3"/>
        <v>-1.8221066205787203E-3</v>
      </c>
      <c r="CZ8" s="42">
        <f t="shared" si="3"/>
        <v>-1.9249185917359411E-3</v>
      </c>
      <c r="DA8" s="42">
        <f t="shared" si="3"/>
        <v>-7.7595901708013722E-4</v>
      </c>
      <c r="DB8" s="42">
        <f t="shared" si="3"/>
        <v>-1.5324282851882326E-3</v>
      </c>
      <c r="DC8" s="42">
        <f t="shared" si="3"/>
        <v>-1.8326308188792062E-3</v>
      </c>
      <c r="DD8" s="42">
        <f t="shared" si="3"/>
        <v>-2.1068825457420184E-3</v>
      </c>
      <c r="DE8" s="42">
        <f t="shared" si="3"/>
        <v>-2.2484285291565608E-3</v>
      </c>
      <c r="DF8" s="42">
        <f t="shared" si="3"/>
        <v>-3.0988584105906261E-3</v>
      </c>
      <c r="DG8" s="42">
        <f t="shared" ref="DG8:DH8" si="4">+DG6/DG7</f>
        <v>-2.7559912696742891E-3</v>
      </c>
      <c r="DH8" s="42">
        <f t="shared" si="4"/>
        <v>-2.8322143806472399E-3</v>
      </c>
      <c r="DI8" s="42">
        <f t="shared" ref="DI8" si="5">+DI6/DI7</f>
        <v>-3.7347808898911148E-3</v>
      </c>
      <c r="DJ8" s="42">
        <f t="shared" ref="DJ8:DL8" si="6">+DJ6/DJ7</f>
        <v>-4.0256111595059511E-3</v>
      </c>
      <c r="DK8" s="42">
        <f t="shared" si="6"/>
        <v>-3.7133357368424069E-3</v>
      </c>
      <c r="DL8" s="42">
        <f t="shared" si="6"/>
        <v>-2.764131188652806E-3</v>
      </c>
      <c r="DM8" s="42">
        <f t="shared" ref="DM8:DO8" si="7">+DM6/DM7</f>
        <v>-2.0407662335256678E-3</v>
      </c>
      <c r="DN8" s="42">
        <f t="shared" si="7"/>
        <v>-2.8759627389463838E-3</v>
      </c>
      <c r="DO8" s="42">
        <f t="shared" si="7"/>
        <v>-2.7931568943215033E-3</v>
      </c>
      <c r="DP8" s="42">
        <v>-3.4879632158244804E-3</v>
      </c>
      <c r="DQ8" s="42">
        <v>-4.2849999999999997E-3</v>
      </c>
      <c r="DR8" s="42">
        <v>-3.3180000000000002E-3</v>
      </c>
      <c r="DS8" s="42">
        <v>-2.3310000000000002E-3</v>
      </c>
      <c r="DT8" s="42">
        <v>-1.377E-3</v>
      </c>
      <c r="DU8" s="42">
        <v>-1.1620000000000001E-3</v>
      </c>
      <c r="DV8" s="42">
        <v>-1.627E-3</v>
      </c>
      <c r="DW8" s="42">
        <v>-1.4809999999999999E-3</v>
      </c>
      <c r="DX8" s="42">
        <v>-1.758E-3</v>
      </c>
      <c r="DY8" s="42">
        <v>-2.9100000000000003E-4</v>
      </c>
      <c r="DZ8" s="42">
        <v>-5.0500000000000002E-4</v>
      </c>
      <c r="EA8" s="42">
        <v>-6.3000000000000003E-4</v>
      </c>
      <c r="EB8" s="42">
        <v>-4.6200000000000001E-4</v>
      </c>
      <c r="EC8" s="42">
        <v>1.0000000000000001E-5</v>
      </c>
      <c r="ED8" s="42">
        <v>8.0999999999999996E-4</v>
      </c>
      <c r="EE8" s="42">
        <v>1.8320000000000001E-3</v>
      </c>
      <c r="EF8" s="42">
        <v>2.042E-3</v>
      </c>
      <c r="EG8" s="42">
        <v>1.7600000000000001E-3</v>
      </c>
      <c r="EH8" s="42">
        <v>8.8900000000000003E-4</v>
      </c>
      <c r="EI8" s="42">
        <v>3.7199999999999999E-4</v>
      </c>
      <c r="EJ8" s="42">
        <v>1.469E-3</v>
      </c>
      <c r="EK8" s="42">
        <v>2.6553125898493776E-3</v>
      </c>
      <c r="EL8" s="61">
        <v>2.1810434552357229E-3</v>
      </c>
      <c r="EM8" s="61">
        <v>1.854805E-3</v>
      </c>
      <c r="EN8" s="64">
        <v>1.3708926392759599E-3</v>
      </c>
      <c r="EO8" s="64">
        <v>2.4498153559297803E-4</v>
      </c>
      <c r="EP8" s="64">
        <v>-6.9082539419595648E-5</v>
      </c>
      <c r="EQ8" s="64">
        <v>1.8751232188922095E-3</v>
      </c>
      <c r="ER8" s="67">
        <v>-1.6203777279008227E-4</v>
      </c>
      <c r="ES8" s="67">
        <v>-2.313492338496263E-3</v>
      </c>
      <c r="ET8" s="67">
        <v>-2.4451653465725953E-3</v>
      </c>
      <c r="EU8" s="73">
        <v>-2.9432976875471886E-3</v>
      </c>
      <c r="EV8" s="73">
        <v>-6.2552960090133964E-4</v>
      </c>
      <c r="EW8" s="73">
        <v>1.9922609275325535E-4</v>
      </c>
      <c r="EX8" s="73">
        <v>2.3571968521996769E-3</v>
      </c>
      <c r="EY8" s="73">
        <v>1.9079446803601816E-3</v>
      </c>
    </row>
    <row r="9" spans="2:155" ht="26.25" customHeight="1" thickBot="1" x14ac:dyDescent="0.3">
      <c r="B9" s="76"/>
      <c r="C9" s="16" t="s">
        <v>3</v>
      </c>
      <c r="D9" s="17">
        <v>8.0999999999999996E-3</v>
      </c>
      <c r="E9" s="17">
        <v>5.6099999999999997E-2</v>
      </c>
      <c r="F9" s="17">
        <v>0.15390000000000001</v>
      </c>
      <c r="G9" s="17">
        <v>0.3095</v>
      </c>
      <c r="H9" s="17">
        <v>0.44840000000000002</v>
      </c>
      <c r="I9" s="17">
        <v>0.48380000000000001</v>
      </c>
      <c r="J9" s="17">
        <v>0.49780000000000002</v>
      </c>
      <c r="K9" s="17">
        <v>0.51060000000000005</v>
      </c>
      <c r="L9" s="17">
        <v>0.52070000000000005</v>
      </c>
      <c r="M9" s="20">
        <v>0.50090000000000001</v>
      </c>
      <c r="N9" s="20">
        <v>0.5514</v>
      </c>
      <c r="O9" s="20">
        <f>+O8*100</f>
        <v>0.47589666259408192</v>
      </c>
      <c r="P9" s="21">
        <f>+P8*100</f>
        <v>0.38200000000000001</v>
      </c>
      <c r="Q9" s="21">
        <v>0.32969999999999999</v>
      </c>
      <c r="R9" s="21">
        <v>0.29430000000000001</v>
      </c>
      <c r="S9" s="21">
        <v>0.19339999999999999</v>
      </c>
      <c r="T9" s="21">
        <v>0.17219999999999999</v>
      </c>
      <c r="U9" s="21">
        <v>0.1323</v>
      </c>
      <c r="V9" s="21">
        <v>8.1699999999999995E-2</v>
      </c>
      <c r="W9" s="21">
        <v>2.3400000000000001E-2</v>
      </c>
      <c r="X9" s="25">
        <f t="shared" ref="X9:CJ9" si="8">+X8*100</f>
        <v>-2.2632642867888578E-2</v>
      </c>
      <c r="Y9" s="25">
        <f t="shared" si="8"/>
        <v>-6.2699999999999992E-2</v>
      </c>
      <c r="Z9" s="25">
        <f t="shared" si="8"/>
        <v>-0.12709377838093525</v>
      </c>
      <c r="AA9" s="25">
        <f t="shared" si="8"/>
        <v>-0.18422916123849278</v>
      </c>
      <c r="AB9" s="25">
        <f t="shared" si="8"/>
        <v>-0.21683509939526868</v>
      </c>
      <c r="AC9" s="25">
        <f t="shared" si="8"/>
        <v>-0.24861620613114344</v>
      </c>
      <c r="AD9" s="25">
        <f t="shared" si="8"/>
        <v>-0.2593870077095124</v>
      </c>
      <c r="AE9" s="25">
        <f t="shared" si="8"/>
        <v>-0.30574003638039976</v>
      </c>
      <c r="AF9" s="25">
        <f t="shared" si="8"/>
        <v>-0.3209348425749049</v>
      </c>
      <c r="AG9" s="25">
        <f t="shared" si="8"/>
        <v>-0.32572490391481557</v>
      </c>
      <c r="AH9" s="25">
        <f t="shared" si="8"/>
        <v>-0.3038578723944112</v>
      </c>
      <c r="AI9" s="25">
        <f t="shared" si="8"/>
        <v>-0.33686363409107278</v>
      </c>
      <c r="AJ9" s="25">
        <f t="shared" si="8"/>
        <v>-0.30270016843836572</v>
      </c>
      <c r="AK9" s="25">
        <f t="shared" si="8"/>
        <v>-0.29632700355109443</v>
      </c>
      <c r="AL9" s="25">
        <f t="shared" si="8"/>
        <v>-0.28578195000278722</v>
      </c>
      <c r="AM9" s="25">
        <f t="shared" si="8"/>
        <v>-0.28665743039297786</v>
      </c>
      <c r="AN9" s="25">
        <f t="shared" si="8"/>
        <v>-0.24022858067553002</v>
      </c>
      <c r="AO9" s="25">
        <f t="shared" si="8"/>
        <v>-0.20740957213636002</v>
      </c>
      <c r="AP9" s="25">
        <f t="shared" si="8"/>
        <v>-0.18224639536340334</v>
      </c>
      <c r="AQ9" s="25">
        <f t="shared" si="8"/>
        <v>-0.18102801936468033</v>
      </c>
      <c r="AR9" s="25">
        <f t="shared" si="8"/>
        <v>-0.1592817947663103</v>
      </c>
      <c r="AS9" s="25">
        <f t="shared" si="8"/>
        <v>-0.16550434929910426</v>
      </c>
      <c r="AT9" s="25">
        <f t="shared" si="8"/>
        <v>-0.1514340071628669</v>
      </c>
      <c r="AU9" s="25">
        <f t="shared" si="8"/>
        <v>-0.17611226568907171</v>
      </c>
      <c r="AV9" s="25">
        <f t="shared" si="8"/>
        <v>-0.19410562246605342</v>
      </c>
      <c r="AW9" s="25">
        <f t="shared" si="8"/>
        <v>-0.17026305754740409</v>
      </c>
      <c r="AX9" s="25">
        <f t="shared" si="8"/>
        <v>-0.19952096258098895</v>
      </c>
      <c r="AY9" s="25">
        <f t="shared" si="8"/>
        <v>-0.19894199120593001</v>
      </c>
      <c r="AZ9" s="25">
        <f t="shared" si="8"/>
        <v>-0.17300680930938453</v>
      </c>
      <c r="BA9" s="25">
        <f t="shared" si="8"/>
        <v>-0.17202270012009493</v>
      </c>
      <c r="BB9" s="25">
        <f t="shared" si="8"/>
        <v>-0.15805126304130629</v>
      </c>
      <c r="BC9" s="25">
        <f t="shared" si="8"/>
        <v>-0.13100242455069819</v>
      </c>
      <c r="BD9" s="25">
        <f t="shared" si="8"/>
        <v>-0.11283551170632389</v>
      </c>
      <c r="BE9" s="25">
        <f t="shared" si="8"/>
        <v>-6.2451037002913025E-2</v>
      </c>
      <c r="BF9" s="25">
        <f t="shared" si="8"/>
        <v>-1.1110612356320328E-2</v>
      </c>
      <c r="BG9" s="25">
        <f t="shared" si="8"/>
        <v>2.4672722351052858E-2</v>
      </c>
      <c r="BH9" s="25">
        <f t="shared" si="8"/>
        <v>3.135490750543854E-2</v>
      </c>
      <c r="BI9" s="25">
        <f t="shared" si="8"/>
        <v>7.0213671721804399E-2</v>
      </c>
      <c r="BJ9" s="25">
        <f t="shared" si="8"/>
        <v>0.10690854740705003</v>
      </c>
      <c r="BK9" s="25">
        <f t="shared" si="8"/>
        <v>0.10847533730267056</v>
      </c>
      <c r="BL9" s="25">
        <f t="shared" si="8"/>
        <v>0.11377394168159188</v>
      </c>
      <c r="BM9" s="25">
        <f t="shared" si="8"/>
        <v>6.6674607785366533E-2</v>
      </c>
      <c r="BN9" s="40">
        <f t="shared" si="8"/>
        <v>-3.4319580555569169E-2</v>
      </c>
      <c r="BO9" s="40">
        <f t="shared" si="8"/>
        <v>-9.6377263115959469E-2</v>
      </c>
      <c r="BP9" s="40">
        <f t="shared" si="8"/>
        <v>-0.1087150417869429</v>
      </c>
      <c r="BQ9" s="40">
        <f t="shared" si="8"/>
        <v>-0.10156492820227994</v>
      </c>
      <c r="BR9" s="40">
        <f t="shared" si="8"/>
        <v>-7.9141942467498713E-2</v>
      </c>
      <c r="BS9" s="40">
        <f t="shared" si="8"/>
        <v>-1.8173379078351815E-2</v>
      </c>
      <c r="BT9" s="40">
        <f t="shared" si="8"/>
        <v>-2.7265353190171061E-3</v>
      </c>
      <c r="BU9" s="40">
        <f t="shared" si="8"/>
        <v>-1.8265791495740188E-2</v>
      </c>
      <c r="BV9" s="40">
        <f t="shared" si="8"/>
        <v>2.4353927797571312E-2</v>
      </c>
      <c r="BW9" s="40">
        <f t="shared" si="8"/>
        <v>5.1684716029545136E-2</v>
      </c>
      <c r="BX9" s="40">
        <f t="shared" si="8"/>
        <v>8.2350667743390546E-2</v>
      </c>
      <c r="BY9" s="40">
        <f t="shared" si="8"/>
        <v>4.7465678300066802E-2</v>
      </c>
      <c r="BZ9" s="40">
        <f t="shared" si="8"/>
        <v>3.090864561745088E-3</v>
      </c>
      <c r="CA9" s="40">
        <f t="shared" si="8"/>
        <v>1.4715314670906891E-2</v>
      </c>
      <c r="CB9" s="40">
        <f t="shared" si="8"/>
        <v>1.3530075812527229E-2</v>
      </c>
      <c r="CC9" s="40">
        <f t="shared" si="8"/>
        <v>-1.8099198187630592E-2</v>
      </c>
      <c r="CD9" s="40">
        <f t="shared" si="8"/>
        <v>-3.2277565063202583E-2</v>
      </c>
      <c r="CE9" s="40">
        <f t="shared" si="8"/>
        <v>-8.2939071154482735E-2</v>
      </c>
      <c r="CF9" s="40">
        <f t="shared" si="8"/>
        <v>-0.10544746768262692</v>
      </c>
      <c r="CG9" s="40">
        <f t="shared" si="8"/>
        <v>-8.8773933545280889E-2</v>
      </c>
      <c r="CH9" s="40">
        <f t="shared" si="8"/>
        <v>-7.1604065256677146E-2</v>
      </c>
      <c r="CI9" s="40">
        <f t="shared" si="8"/>
        <v>-8.1509149440083487E-2</v>
      </c>
      <c r="CJ9" s="40">
        <f t="shared" si="8"/>
        <v>-0.10728436586447583</v>
      </c>
      <c r="CK9" s="40">
        <f t="shared" ref="CK9:CS9" si="9">+CK8*100</f>
        <v>-0.12082408549890071</v>
      </c>
      <c r="CL9" s="40">
        <f t="shared" si="9"/>
        <v>-0.36635013520584409</v>
      </c>
      <c r="CM9" s="40">
        <f t="shared" si="9"/>
        <v>-0.37590592698206493</v>
      </c>
      <c r="CN9" s="40">
        <f t="shared" si="9"/>
        <v>-0.40218820789359799</v>
      </c>
      <c r="CO9" s="40">
        <f t="shared" si="9"/>
        <v>-0.36622658434044958</v>
      </c>
      <c r="CP9" s="40">
        <f t="shared" si="9"/>
        <v>-0.48269744969315398</v>
      </c>
      <c r="CQ9" s="40">
        <f t="shared" si="9"/>
        <v>-0.46047257986101175</v>
      </c>
      <c r="CR9" s="40">
        <f t="shared" si="9"/>
        <v>-0.47982185542289957</v>
      </c>
      <c r="CS9" s="40">
        <f t="shared" si="9"/>
        <v>-0.47471844894469184</v>
      </c>
      <c r="CT9" s="53">
        <f t="shared" ref="CT9:DF9" si="10">+CT8*100</f>
        <v>-0.44049790519229926</v>
      </c>
      <c r="CU9" s="53">
        <f t="shared" si="10"/>
        <v>-0.3634489722035511</v>
      </c>
      <c r="CV9" s="53">
        <f t="shared" si="10"/>
        <v>-0.20963673622157961</v>
      </c>
      <c r="CW9" s="53">
        <f t="shared" si="10"/>
        <v>-0.25565039645738974</v>
      </c>
      <c r="CX9" s="53">
        <f t="shared" si="10"/>
        <v>-0.19771575789758467</v>
      </c>
      <c r="CY9" s="53">
        <f t="shared" si="10"/>
        <v>-0.18221066205787204</v>
      </c>
      <c r="CZ9" s="53">
        <f t="shared" si="10"/>
        <v>-0.19249185917359413</v>
      </c>
      <c r="DA9" s="53">
        <f t="shared" si="10"/>
        <v>-7.7595901708013726E-2</v>
      </c>
      <c r="DB9" s="53">
        <f t="shared" si="10"/>
        <v>-0.15324282851882326</v>
      </c>
      <c r="DC9" s="53">
        <f t="shared" si="10"/>
        <v>-0.18326308188792062</v>
      </c>
      <c r="DD9" s="53">
        <f t="shared" si="10"/>
        <v>-0.21068825457420184</v>
      </c>
      <c r="DE9" s="53">
        <f t="shared" si="10"/>
        <v>-0.22484285291565609</v>
      </c>
      <c r="DF9" s="53">
        <f t="shared" si="10"/>
        <v>-0.30988584105906258</v>
      </c>
      <c r="DG9" s="53">
        <f t="shared" ref="DG9:DH9" si="11">+DG8*100</f>
        <v>-0.27559912696742894</v>
      </c>
      <c r="DH9" s="53">
        <f t="shared" si="11"/>
        <v>-0.283221438064724</v>
      </c>
      <c r="DI9" s="53">
        <f t="shared" ref="DI9" si="12">+DI8*100</f>
        <v>-0.3734780889891115</v>
      </c>
      <c r="DJ9" s="53">
        <f t="shared" ref="DJ9:DL9" si="13">+DJ8*100</f>
        <v>-0.40256111595059513</v>
      </c>
      <c r="DK9" s="53">
        <f t="shared" si="13"/>
        <v>-0.37133357368424069</v>
      </c>
      <c r="DL9" s="53">
        <f t="shared" si="13"/>
        <v>-0.27641311886528058</v>
      </c>
      <c r="DM9" s="53">
        <f t="shared" ref="DM9:DO9" si="14">+DM8*100</f>
        <v>-0.20407662335256679</v>
      </c>
      <c r="DN9" s="53">
        <f t="shared" si="14"/>
        <v>-0.28759627389463838</v>
      </c>
      <c r="DO9" s="53">
        <f t="shared" si="14"/>
        <v>-0.27931568943215035</v>
      </c>
      <c r="DP9" s="53">
        <v>-0.34879632158244805</v>
      </c>
      <c r="DQ9" s="53">
        <v>-0.42849999999999999</v>
      </c>
      <c r="DR9" s="53">
        <v>-0.33179999999999998</v>
      </c>
      <c r="DS9" s="53">
        <v>-0.2331</v>
      </c>
      <c r="DT9" s="53">
        <v>-0.13769999999999999</v>
      </c>
      <c r="DU9" s="53">
        <v>-0.1162</v>
      </c>
      <c r="DV9" s="53">
        <v>-0.16270000000000001</v>
      </c>
      <c r="DW9" s="53">
        <v>-0.14810000000000001</v>
      </c>
      <c r="DX9" s="53">
        <v>-0.17580000000000001</v>
      </c>
      <c r="DY9" s="53">
        <v>-2.9100000000000001E-2</v>
      </c>
      <c r="DZ9" s="53">
        <v>-5.0500000000000003E-2</v>
      </c>
      <c r="EA9" s="53">
        <v>-6.3E-2</v>
      </c>
      <c r="EB9" s="53">
        <v>-4.6199999999999998E-2</v>
      </c>
      <c r="EC9" s="53">
        <v>1E-3</v>
      </c>
      <c r="ED9" s="53">
        <v>8.1000000000000003E-2</v>
      </c>
      <c r="EE9" s="53">
        <v>0.1832</v>
      </c>
      <c r="EF9" s="53">
        <v>0.20419999999999999</v>
      </c>
      <c r="EG9" s="53">
        <v>0.17599999999999999</v>
      </c>
      <c r="EH9" s="53">
        <v>8.8900000000000007E-2</v>
      </c>
      <c r="EI9" s="53">
        <v>3.7199999999999997E-2</v>
      </c>
      <c r="EJ9" s="53">
        <v>0.1469</v>
      </c>
      <c r="EK9" s="53">
        <v>0.26553125898493779</v>
      </c>
      <c r="EL9" s="62">
        <v>0.218104345523572</v>
      </c>
      <c r="EM9" s="62">
        <v>0.18548049999999999</v>
      </c>
      <c r="EN9" s="65">
        <v>0.13708926392759599</v>
      </c>
      <c r="EO9" s="65">
        <v>2.4498153559297804E-2</v>
      </c>
      <c r="EP9" s="65">
        <v>-6.9082539419595647E-3</v>
      </c>
      <c r="EQ9" s="65">
        <v>0.18751232188922096</v>
      </c>
      <c r="ER9" s="68">
        <v>-1.6203777279008229E-2</v>
      </c>
      <c r="ES9" s="69">
        <v>-0.2313492338496263</v>
      </c>
      <c r="ET9" s="70">
        <v>-0.24451653465725953</v>
      </c>
      <c r="EU9" s="72">
        <v>-0.29432976875471883</v>
      </c>
      <c r="EV9" s="72">
        <v>-6.2552960090133961E-2</v>
      </c>
      <c r="EW9" s="72">
        <v>1.9922609275325534E-2</v>
      </c>
      <c r="EX9" s="72">
        <v>0.2357196852199677</v>
      </c>
      <c r="EY9" s="72">
        <v>0.19079446803601816</v>
      </c>
    </row>
    <row r="10" spans="2:155" ht="7.9" customHeight="1" thickTop="1" x14ac:dyDescent="0.25">
      <c r="B10" s="2"/>
      <c r="C10" s="2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EL10" s="63"/>
      <c r="EM10" s="63"/>
      <c r="EN10" s="63"/>
      <c r="EP10" s="65"/>
      <c r="EQ10" s="65"/>
    </row>
    <row r="11" spans="2:155" ht="18.75" customHeight="1" thickBot="1" x14ac:dyDescent="0.3">
      <c r="B11" s="11" t="s">
        <v>4</v>
      </c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CR11" s="40"/>
      <c r="CV11" s="53"/>
      <c r="DC11" s="53"/>
    </row>
    <row r="12" spans="2:155" ht="14.25" customHeight="1" thickTop="1" x14ac:dyDescent="0.25">
      <c r="B12" s="74" t="s">
        <v>10</v>
      </c>
      <c r="C12" s="74"/>
      <c r="D12" s="74"/>
      <c r="E12" s="74"/>
      <c r="F12" s="74"/>
      <c r="G12" s="74"/>
      <c r="H12" s="74"/>
      <c r="I12" s="74"/>
      <c r="J12" s="74"/>
      <c r="K12" s="74"/>
      <c r="L12" s="74"/>
      <c r="M12" s="74"/>
      <c r="N12" s="74"/>
      <c r="O12" s="74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CL12" s="42"/>
      <c r="DD12" s="53"/>
      <c r="EG12" s="60"/>
      <c r="EP12" s="66"/>
    </row>
    <row r="13" spans="2:155" ht="9" customHeight="1" thickBot="1" x14ac:dyDescent="0.3">
      <c r="B13" s="74"/>
      <c r="C13" s="74"/>
      <c r="D13" s="74"/>
      <c r="E13" s="74"/>
      <c r="F13" s="74"/>
      <c r="G13" s="74"/>
      <c r="H13" s="74"/>
      <c r="I13" s="74"/>
      <c r="J13" s="74"/>
      <c r="K13" s="74"/>
      <c r="L13" s="74"/>
      <c r="M13" s="74"/>
      <c r="N13" s="74"/>
      <c r="O13" s="74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CL13" s="40"/>
      <c r="CV13" s="53"/>
    </row>
    <row r="14" spans="2:155" ht="37.15" customHeight="1" thickTop="1" x14ac:dyDescent="0.25">
      <c r="B14" s="74" t="s">
        <v>59</v>
      </c>
      <c r="C14" s="74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74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11"/>
      <c r="BH14" s="11"/>
      <c r="BI14" s="11"/>
      <c r="BJ14" s="11"/>
      <c r="BK14" s="11"/>
      <c r="CE14" s="42"/>
      <c r="CF14" s="42"/>
      <c r="CH14" s="42"/>
      <c r="CK14" s="42"/>
      <c r="CW14" s="53"/>
      <c r="DC14" s="53"/>
      <c r="DW14" s="60"/>
    </row>
    <row r="15" spans="2:155" ht="17.649999999999999" customHeight="1" thickBot="1" x14ac:dyDescent="0.3">
      <c r="B15" s="74" t="s">
        <v>8</v>
      </c>
      <c r="C15" s="74"/>
      <c r="D15" s="74"/>
      <c r="E15" s="74"/>
      <c r="F15" s="74"/>
      <c r="G15" s="74"/>
      <c r="H15" s="74"/>
      <c r="I15" s="74"/>
      <c r="J15" s="74"/>
      <c r="K15" s="74"/>
      <c r="L15" s="74"/>
      <c r="M15" s="74"/>
      <c r="N15" s="74"/>
      <c r="O15" s="74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  <c r="AY15" s="11"/>
      <c r="AZ15" s="11"/>
      <c r="BA15" s="11"/>
      <c r="BB15" s="11"/>
      <c r="BC15" s="11"/>
      <c r="BD15" s="11"/>
      <c r="BE15" s="11"/>
      <c r="BF15" s="11"/>
      <c r="BG15" s="11"/>
      <c r="BH15" s="11"/>
      <c r="BI15" s="11"/>
      <c r="BJ15" s="11"/>
      <c r="BK15" s="11"/>
      <c r="CE15" s="40"/>
      <c r="CF15" s="40"/>
      <c r="CH15" s="40"/>
      <c r="CK15" s="40"/>
      <c r="CZ15" s="53"/>
    </row>
    <row r="16" spans="2:155" ht="13.5" thickTop="1" x14ac:dyDescent="0.2"/>
    <row r="18" spans="15:27" x14ac:dyDescent="0.2"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</row>
  </sheetData>
  <mergeCells count="7">
    <mergeCell ref="B13:O13"/>
    <mergeCell ref="B15:O15"/>
    <mergeCell ref="B3:O3"/>
    <mergeCell ref="B8:B9"/>
    <mergeCell ref="D10:O10"/>
    <mergeCell ref="B12:O12"/>
    <mergeCell ref="B14:O14"/>
  </mergeCells>
  <phoneticPr fontId="5" type="noConversion"/>
  <pageMargins left="0.9055118110236221" right="0.86614173228346458" top="0.98425196850393704" bottom="0.98425196850393704" header="0.51181102362204722" footer="0.51181102362204722"/>
  <pageSetup paperSize="5" scale="6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5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5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Sheet1</vt:lpstr>
      <vt:lpstr>Sheet2</vt:lpstr>
      <vt:lpstr>Sheet3</vt:lpstr>
      <vt:lpstr>Sheet1!OLE_LINK1</vt:lpstr>
      <vt:lpstr>Sheet1!opg</vt:lpstr>
      <vt:lpstr>Sheet1!Print_Area</vt:lpstr>
    </vt:vector>
  </TitlesOfParts>
  <Company>Ontario Energy Board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GarantDo</dc:creator>
  <cp:lastModifiedBy>David Martinello</cp:lastModifiedBy>
  <cp:lastPrinted>2015-01-16T18:50:13Z</cp:lastPrinted>
  <dcterms:created xsi:type="dcterms:W3CDTF">2005-08-12T16:13:51Z</dcterms:created>
  <dcterms:modified xsi:type="dcterms:W3CDTF">2020-08-18T13:44:03Z</dcterms:modified>
</cp:coreProperties>
</file>