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1 - March\"/>
    </mc:Choice>
  </mc:AlternateContent>
  <xr:revisionPtr revIDLastSave="0" documentId="13_ncr:1_{C07C1871-31B7-47A8-91A1-90073333CE31}" xr6:coauthVersionLast="45" xr6:coauthVersionMax="45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O8" i="1" l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<sst xmlns="http://schemas.openxmlformats.org/spreadsheetml/2006/main" count="172" uniqueCount="172">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</sst>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8">
    <xf numFmtId="0" fontId="0" fillId="0" borderId="0" xfId="0"/>
    <xf numFmtId="0" fontId="6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Border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69" fontId="0" fillId="0" borderId="0" xfId="0" applyNumberFormat="1" applyFont="1" applyAlignment="1">
      <alignment horizontal="center" vertical="center"/>
    </xf>
    <xf numFmtId="175" fontId="11" fillId="0" borderId="0" xfId="0" applyNumberFormat="1" applyFont="1" applyFill="1" applyBorder="1" applyAlignment="1">
      <alignment horizontal="center"/>
    </xf>
    <xf numFmtId="172" fontId="11" fillId="0" borderId="0" xfId="2" applyNumberFormat="1" applyFont="1" applyBorder="1" applyAlignment="1">
      <alignment horizontal="center" vertical="center"/>
    </xf>
    <xf numFmtId="172" fontId="9" fillId="0" borderId="0" xfId="2" applyNumberFormat="1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 wrapText="1"/>
    </xf>
    <xf numFmtId="174" fontId="11" fillId="0" borderId="0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77" fontId="0" fillId="0" borderId="0" xfId="0" applyNumberFormat="1"/>
    <xf numFmtId="180" fontId="11" fillId="0" borderId="0" xfId="0" applyNumberFormat="1" applyFont="1" applyFill="1" applyBorder="1" applyAlignment="1">
      <alignment horizontal="center"/>
    </xf>
    <xf numFmtId="181" fontId="11" fillId="0" borderId="0" xfId="0" applyNumberFormat="1" applyFont="1" applyFill="1" applyBorder="1" applyAlignment="1">
      <alignment horizontal="center"/>
    </xf>
    <xf numFmtId="181" fontId="0" fillId="0" borderId="0" xfId="0" applyNumberFormat="1"/>
    <xf numFmtId="170" fontId="11" fillId="0" borderId="0" xfId="0" applyNumberFormat="1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center"/>
    </xf>
    <xf numFmtId="180" fontId="0" fillId="0" borderId="0" xfId="0" applyNumberFormat="1"/>
    <xf numFmtId="170" fontId="11" fillId="0" borderId="0" xfId="0" applyNumberFormat="1" applyFont="1" applyAlignment="1">
      <alignment horizontal="center"/>
    </xf>
    <xf numFmtId="182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3" xfId="55" xr:uid="{00000000-0005-0000-0000-00001A000000}"/>
    <cellStyle name="Normal 10 4" xfId="69" xr:uid="{00000000-0005-0000-0000-00001B000000}"/>
    <cellStyle name="Normal 11" xfId="56" xr:uid="{00000000-0005-0000-0000-00001C000000}"/>
    <cellStyle name="Normal 11 2" xfId="70" xr:uid="{00000000-0005-0000-0000-00001D00000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3" xfId="51" xr:uid="{00000000-0005-0000-0000-000023000000}"/>
    <cellStyle name="Normal 3 2 4" xfId="65" xr:uid="{00000000-0005-0000-0000-000024000000}"/>
    <cellStyle name="Normal 3 3" xfId="31" xr:uid="{00000000-0005-0000-0000-000025000000}"/>
    <cellStyle name="Normal 3 4" xfId="46" xr:uid="{00000000-0005-0000-0000-000026000000}"/>
    <cellStyle name="Normal 3 5" xfId="60" xr:uid="{00000000-0005-0000-0000-000027000000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3" xfId="52" xr:uid="{00000000-0005-0000-0000-00002B000000}"/>
    <cellStyle name="Normal 4 2 4" xfId="66" xr:uid="{00000000-0005-0000-0000-00002C000000}"/>
    <cellStyle name="Normal 4 3" xfId="32" xr:uid="{00000000-0005-0000-0000-00002D000000}"/>
    <cellStyle name="Normal 4 4" xfId="47" xr:uid="{00000000-0005-0000-0000-00002E000000}"/>
    <cellStyle name="Normal 4 5" xfId="61" xr:uid="{00000000-0005-0000-0000-00002F000000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3" xfId="53" xr:uid="{00000000-0005-0000-0000-000034000000}"/>
    <cellStyle name="Normal 6 2 4" xfId="67" xr:uid="{00000000-0005-0000-0000-000035000000}"/>
    <cellStyle name="Normal 6 3" xfId="33" xr:uid="{00000000-0005-0000-0000-000036000000}"/>
    <cellStyle name="Normal 6 4" xfId="48" xr:uid="{00000000-0005-0000-0000-000037000000}"/>
    <cellStyle name="Normal 6 5" xfId="62" xr:uid="{00000000-0005-0000-0000-00003800000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3" xfId="54" xr:uid="{00000000-0005-0000-0000-00003C000000}"/>
    <cellStyle name="Normal 7 2 4" xfId="68" xr:uid="{00000000-0005-0000-0000-00003D000000}"/>
    <cellStyle name="Normal 7 3" xfId="34" xr:uid="{00000000-0005-0000-0000-00003E000000}"/>
    <cellStyle name="Normal 7 4" xfId="49" xr:uid="{00000000-0005-0000-0000-00003F000000}"/>
    <cellStyle name="Normal 7 5" xfId="63" xr:uid="{00000000-0005-0000-0000-000040000000}"/>
    <cellStyle name="Normal 8" xfId="22" xr:uid="{00000000-0005-0000-0000-000041000000}"/>
    <cellStyle name="Normal 8 2" xfId="35" xr:uid="{00000000-0005-0000-0000-000042000000}"/>
    <cellStyle name="Normal 8 3" xfId="50" xr:uid="{00000000-0005-0000-0000-000043000000}"/>
    <cellStyle name="Normal 8 4" xfId="64" xr:uid="{00000000-0005-0000-0000-000044000000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FF18"/>
  <sheetViews>
    <sheetView tabSelected="1" topLeftCell="C1" zoomScaleNormal="100" workbookViewId="0">
      <pane xSplit="5145" topLeftCell="FB1" activePane="topRight"/>
      <selection activeCell="D7" sqref="D7"/>
      <selection pane="topRight" activeCell="FE7" sqref="FE7"/>
    </sheetView>
  </sheetViews>
  <sheetFormatPr defaultRowHeight="12.75" x14ac:dyDescent="0.35"/>
  <cols>
    <col min="1" max="1" width="2" customWidth="1"/>
    <col min="2" max="2" width="43.265625" customWidth="1"/>
    <col min="3" max="3" width="11" customWidth="1"/>
    <col min="4" max="4" width="15.73046875" customWidth="1"/>
    <col min="5" max="5" width="16.265625" customWidth="1"/>
    <col min="6" max="60" width="15.73046875" customWidth="1"/>
    <col min="61" max="61" width="18" customWidth="1"/>
    <col min="62" max="62" width="18.1328125" customWidth="1"/>
    <col min="63" max="63" width="16.3984375" customWidth="1"/>
    <col min="64" max="64" width="16" customWidth="1"/>
    <col min="65" max="65" width="17.59765625" customWidth="1"/>
    <col min="66" max="66" width="21.265625" customWidth="1"/>
    <col min="67" max="67" width="19.73046875" customWidth="1"/>
    <col min="68" max="69" width="21.1328125" customWidth="1"/>
    <col min="70" max="70" width="21.86328125" customWidth="1"/>
    <col min="71" max="71" width="18.3984375" customWidth="1"/>
    <col min="72" max="72" width="18.1328125" customWidth="1"/>
    <col min="73" max="73" width="16.73046875" customWidth="1"/>
    <col min="74" max="74" width="18.265625" customWidth="1"/>
    <col min="75" max="75" width="17" customWidth="1"/>
    <col min="76" max="76" width="18.3984375" customWidth="1"/>
    <col min="77" max="77" width="18.1328125" customWidth="1"/>
    <col min="78" max="78" width="21.73046875" customWidth="1"/>
    <col min="79" max="80" width="22" customWidth="1"/>
    <col min="81" max="81" width="20" customWidth="1"/>
    <col min="82" max="82" width="20.1328125" customWidth="1"/>
    <col min="83" max="83" width="22.59765625" customWidth="1"/>
    <col min="84" max="84" width="18.3984375" customWidth="1"/>
    <col min="85" max="85" width="18.1328125" customWidth="1"/>
    <col min="86" max="86" width="18.265625" customWidth="1"/>
    <col min="87" max="87" width="18.1328125" customWidth="1"/>
    <col min="88" max="89" width="18.265625" customWidth="1"/>
    <col min="90" max="90" width="21.59765625" customWidth="1"/>
    <col min="91" max="91" width="18.265625" customWidth="1"/>
    <col min="92" max="92" width="20.265625" customWidth="1"/>
    <col min="93" max="93" width="20.73046875" customWidth="1"/>
    <col min="94" max="94" width="19.1328125" customWidth="1"/>
    <col min="95" max="95" width="18.73046875" customWidth="1"/>
    <col min="96" max="96" width="21.3984375" customWidth="1"/>
    <col min="97" max="98" width="18.3984375" customWidth="1"/>
    <col min="99" max="99" width="18.1328125" customWidth="1"/>
    <col min="100" max="100" width="18.59765625" customWidth="1"/>
    <col min="101" max="101" width="18.1328125" customWidth="1"/>
    <col min="102" max="102" width="20.59765625" customWidth="1"/>
    <col min="103" max="103" width="18.1328125" customWidth="1"/>
    <col min="104" max="104" width="20.265625" customWidth="1"/>
    <col min="105" max="105" width="20.73046875" customWidth="1"/>
    <col min="106" max="107" width="18.59765625" customWidth="1"/>
    <col min="108" max="109" width="18.265625" customWidth="1"/>
    <col min="110" max="111" width="18.3984375" customWidth="1"/>
    <col min="112" max="112" width="17.1328125" customWidth="1"/>
    <col min="113" max="113" width="15.265625" customWidth="1"/>
    <col min="114" max="114" width="17.265625" customWidth="1"/>
    <col min="115" max="115" width="16.59765625" customWidth="1"/>
    <col min="116" max="116" width="17" customWidth="1"/>
    <col min="117" max="117" width="17.3984375" customWidth="1"/>
    <col min="118" max="118" width="16.265625" customWidth="1"/>
    <col min="119" max="119" width="16.73046875" customWidth="1"/>
    <col min="120" max="120" width="16.1328125" customWidth="1"/>
    <col min="121" max="121" width="17.86328125" customWidth="1"/>
    <col min="122" max="122" width="15.3984375" customWidth="1"/>
    <col min="123" max="123" width="15.73046875" customWidth="1"/>
    <col min="124" max="124" width="15.1328125" customWidth="1"/>
    <col min="125" max="125" width="14.59765625" customWidth="1"/>
    <col min="126" max="126" width="16" customWidth="1"/>
    <col min="127" max="127" width="16.59765625" customWidth="1"/>
    <col min="128" max="128" width="14.73046875" customWidth="1"/>
    <col min="129" max="129" width="14.59765625" customWidth="1"/>
    <col min="130" max="130" width="14.3984375" customWidth="1"/>
    <col min="131" max="131" width="15.3984375" customWidth="1"/>
    <col min="132" max="132" width="15.265625" customWidth="1"/>
    <col min="133" max="133" width="16.73046875" customWidth="1"/>
    <col min="134" max="134" width="15" customWidth="1"/>
    <col min="135" max="135" width="16.59765625" customWidth="1"/>
    <col min="136" max="136" width="18.59765625" customWidth="1"/>
    <col min="137" max="137" width="18.265625" customWidth="1"/>
    <col min="138" max="138" width="23" bestFit="1" customWidth="1"/>
    <col min="139" max="139" width="20.86328125" customWidth="1"/>
    <col min="140" max="140" width="21.265625" bestFit="1" customWidth="1"/>
    <col min="141" max="141" width="22.3984375" bestFit="1" customWidth="1"/>
    <col min="142" max="144" width="25.3984375" customWidth="1"/>
    <col min="145" max="145" width="17.73046875" bestFit="1" customWidth="1"/>
    <col min="146" max="147" width="16.265625" bestFit="1" customWidth="1"/>
    <col min="148" max="148" width="21.3984375" customWidth="1"/>
    <col min="149" max="149" width="21" customWidth="1"/>
    <col min="150" max="150" width="19.3984375" customWidth="1"/>
    <col min="151" max="151" width="17.73046875" customWidth="1"/>
    <col min="152" max="153" width="18.1328125" customWidth="1"/>
    <col min="154" max="154" width="18" customWidth="1"/>
    <col min="155" max="155" width="20.86328125" customWidth="1"/>
    <col min="156" max="156" width="25.59765625" customWidth="1"/>
    <col min="157" max="160" width="24.1328125" customWidth="1"/>
    <col min="161" max="162" width="24.265625" customWidth="1"/>
  </cols>
  <sheetData>
    <row r="3" spans="2:162" ht="18" customHeight="1" x14ac:dyDescent="0.35">
      <c r="B3" s="75" t="s">
        <v>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6" t="s">
        <v>121</v>
      </c>
      <c r="DM3" s="57"/>
    </row>
    <row r="4" spans="2:162" ht="4.9000000000000004" customHeight="1" x14ac:dyDescent="0.3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62" ht="34.9" customHeight="1" thickBot="1" x14ac:dyDescent="0.4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2" t="s">
        <v>106</v>
      </c>
      <c r="CU5" s="52" t="s">
        <v>107</v>
      </c>
      <c r="CV5" s="52" t="s">
        <v>108</v>
      </c>
      <c r="CW5" s="52" t="s">
        <v>109</v>
      </c>
      <c r="CX5" s="52" t="s">
        <v>110</v>
      </c>
      <c r="CY5" s="52" t="s">
        <v>111</v>
      </c>
      <c r="CZ5" s="52" t="s">
        <v>112</v>
      </c>
      <c r="DA5" s="52" t="s">
        <v>113</v>
      </c>
      <c r="DB5" s="52" t="s">
        <v>114</v>
      </c>
      <c r="DC5" s="52" t="s">
        <v>115</v>
      </c>
      <c r="DD5" s="52" t="s">
        <v>116</v>
      </c>
      <c r="DE5" s="52" t="s">
        <v>117</v>
      </c>
      <c r="DF5" s="52" t="s">
        <v>118</v>
      </c>
      <c r="DG5" s="52" t="s">
        <v>119</v>
      </c>
      <c r="DH5" s="52" t="s">
        <v>120</v>
      </c>
      <c r="DI5" s="52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</row>
    <row r="6" spans="2:162" ht="59.65" customHeight="1" thickTop="1" x14ac:dyDescent="0.3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41">
        <v>-62810999</v>
      </c>
      <c r="BQ6" s="41">
        <v>-58797575.969999902</v>
      </c>
      <c r="BR6" s="35">
        <v>-45795183</v>
      </c>
      <c r="BS6" s="35">
        <v>-10529935</v>
      </c>
      <c r="BT6" s="35">
        <v>-1586879</v>
      </c>
      <c r="BU6" s="43">
        <v>-10632179</v>
      </c>
      <c r="BV6" s="34">
        <v>14290776</v>
      </c>
      <c r="BW6" s="44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5">
        <v>-10511876</v>
      </c>
      <c r="CD6" s="46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7">
        <v>-69790405</v>
      </c>
      <c r="CL6" s="46">
        <v>-211556331</v>
      </c>
      <c r="CM6" s="48">
        <v>-217995143</v>
      </c>
      <c r="CN6" s="47">
        <v>-233576552</v>
      </c>
      <c r="CO6" s="49">
        <v>-213467354</v>
      </c>
      <c r="CP6" s="49">
        <v>-281827150</v>
      </c>
      <c r="CQ6" s="49">
        <v>-268592709</v>
      </c>
      <c r="CR6" s="37">
        <v>-280708520</v>
      </c>
      <c r="CS6" s="50">
        <v>-278540956</v>
      </c>
      <c r="CT6" s="47">
        <v>-260471225</v>
      </c>
      <c r="CU6" s="54">
        <v>-216124672</v>
      </c>
      <c r="CV6" s="46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58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5">
        <v>-175261426</v>
      </c>
      <c r="EV6" s="45">
        <v>-37452921</v>
      </c>
      <c r="EW6" s="45">
        <v>11874208</v>
      </c>
      <c r="EX6" s="45">
        <v>142649423</v>
      </c>
      <c r="EY6" s="45">
        <v>117110626.27999997</v>
      </c>
      <c r="EZ6" s="45">
        <v>130063354.74999997</v>
      </c>
      <c r="FA6" s="45">
        <v>163178896.18999997</v>
      </c>
      <c r="FB6" s="45">
        <v>199557550</v>
      </c>
      <c r="FC6" s="45">
        <v>149729027.79999998</v>
      </c>
      <c r="FD6" s="45">
        <v>61151343.729999989</v>
      </c>
      <c r="FE6" s="45">
        <v>45204279</v>
      </c>
      <c r="FF6" s="45">
        <v>-121006520.32000002</v>
      </c>
    </row>
    <row r="7" spans="2:162" ht="27" x14ac:dyDescent="0.3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51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5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59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71">
        <v>59486920222</v>
      </c>
      <c r="EV7" s="71">
        <v>59873939069</v>
      </c>
      <c r="EW7" s="71">
        <v>59601672331</v>
      </c>
      <c r="EX7" s="71">
        <v>60516550604</v>
      </c>
      <c r="EY7" s="71">
        <v>61380514584.884003</v>
      </c>
      <c r="EZ7" s="71">
        <v>61919274552.766998</v>
      </c>
      <c r="FA7" s="71">
        <v>62044604678.591995</v>
      </c>
      <c r="FB7" s="71">
        <v>62165522754</v>
      </c>
      <c r="FC7" s="71">
        <v>62231970297.969994</v>
      </c>
      <c r="FD7" s="71">
        <v>62232062998.508995</v>
      </c>
      <c r="FE7" s="71">
        <v>62333964073</v>
      </c>
      <c r="FF7" s="71">
        <v>62896783163</v>
      </c>
    </row>
    <row r="8" spans="2:162" ht="21.75" customHeight="1" x14ac:dyDescent="0.4">
      <c r="B8" s="76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2">
        <f t="shared" ref="BR8:CJ8" si="1">+BR6/BR7</f>
        <v>-7.9141942467498714E-4</v>
      </c>
      <c r="BS8" s="42">
        <f t="shared" si="1"/>
        <v>-1.8173379078351815E-4</v>
      </c>
      <c r="BT8" s="42">
        <f t="shared" si="1"/>
        <v>-2.7265353190171063E-5</v>
      </c>
      <c r="BU8" s="42">
        <f t="shared" si="1"/>
        <v>-1.8265791495740189E-4</v>
      </c>
      <c r="BV8" s="42">
        <f t="shared" si="1"/>
        <v>2.4353927797571311E-4</v>
      </c>
      <c r="BW8" s="42">
        <f t="shared" si="1"/>
        <v>5.1684716029545136E-4</v>
      </c>
      <c r="BX8" s="42">
        <f t="shared" si="1"/>
        <v>8.2350667743390541E-4</v>
      </c>
      <c r="BY8" s="42">
        <f t="shared" si="1"/>
        <v>4.7465678300066805E-4</v>
      </c>
      <c r="BZ8" s="42">
        <f t="shared" si="1"/>
        <v>3.0908645617450881E-5</v>
      </c>
      <c r="CA8" s="42">
        <f t="shared" si="1"/>
        <v>1.471531467090689E-4</v>
      </c>
      <c r="CB8" s="42">
        <f t="shared" si="1"/>
        <v>1.3530075812527229E-4</v>
      </c>
      <c r="CC8" s="42">
        <f t="shared" si="1"/>
        <v>-1.809919818763059E-4</v>
      </c>
      <c r="CD8" s="42">
        <f t="shared" si="1"/>
        <v>-3.2277565063202582E-4</v>
      </c>
      <c r="CE8" s="42">
        <f t="shared" si="1"/>
        <v>-8.2939071154482734E-4</v>
      </c>
      <c r="CF8" s="42">
        <f t="shared" si="1"/>
        <v>-1.0544746768262692E-3</v>
      </c>
      <c r="CG8" s="42">
        <f t="shared" si="1"/>
        <v>-8.8773933545280889E-4</v>
      </c>
      <c r="CH8" s="42">
        <f t="shared" si="1"/>
        <v>-7.1604065256677149E-4</v>
      </c>
      <c r="CI8" s="42">
        <f t="shared" si="1"/>
        <v>-8.1509149440083483E-4</v>
      </c>
      <c r="CJ8" s="42">
        <f t="shared" si="1"/>
        <v>-1.0728436586447583E-3</v>
      </c>
      <c r="CK8" s="42">
        <f t="shared" ref="CK8:CS8" si="2">+CK6/CK7</f>
        <v>-1.2082408549890071E-3</v>
      </c>
      <c r="CL8" s="42">
        <f t="shared" si="2"/>
        <v>-3.663501352058441E-3</v>
      </c>
      <c r="CM8" s="42">
        <f t="shared" si="2"/>
        <v>-3.7590592698206493E-3</v>
      </c>
      <c r="CN8" s="42">
        <f t="shared" si="2"/>
        <v>-4.0218820789359802E-3</v>
      </c>
      <c r="CO8" s="42">
        <f t="shared" si="2"/>
        <v>-3.662265843404496E-3</v>
      </c>
      <c r="CP8" s="42">
        <f t="shared" si="2"/>
        <v>-4.8269744969315397E-3</v>
      </c>
      <c r="CQ8" s="42">
        <f t="shared" si="2"/>
        <v>-4.6047257986101178E-3</v>
      </c>
      <c r="CR8" s="42">
        <f t="shared" si="2"/>
        <v>-4.798218554228996E-3</v>
      </c>
      <c r="CS8" s="42">
        <f t="shared" si="2"/>
        <v>-4.7471844894469185E-3</v>
      </c>
      <c r="CT8" s="42">
        <f t="shared" ref="CT8:DF8" si="3">+CT6/CT7</f>
        <v>-4.4049790519229927E-3</v>
      </c>
      <c r="CU8" s="42">
        <f t="shared" si="3"/>
        <v>-3.6344897220355111E-3</v>
      </c>
      <c r="CV8" s="42">
        <f t="shared" si="3"/>
        <v>-2.096367362215796E-3</v>
      </c>
      <c r="CW8" s="42">
        <f t="shared" si="3"/>
        <v>-2.5565039645738972E-3</v>
      </c>
      <c r="CX8" s="42">
        <f t="shared" si="3"/>
        <v>-1.9771575789758467E-3</v>
      </c>
      <c r="CY8" s="42">
        <f t="shared" si="3"/>
        <v>-1.8221066205787203E-3</v>
      </c>
      <c r="CZ8" s="42">
        <f t="shared" si="3"/>
        <v>-1.9249185917359411E-3</v>
      </c>
      <c r="DA8" s="42">
        <f t="shared" si="3"/>
        <v>-7.7595901708013722E-4</v>
      </c>
      <c r="DB8" s="42">
        <f t="shared" si="3"/>
        <v>-1.5324282851882326E-3</v>
      </c>
      <c r="DC8" s="42">
        <f t="shared" si="3"/>
        <v>-1.8326308188792062E-3</v>
      </c>
      <c r="DD8" s="42">
        <f t="shared" si="3"/>
        <v>-2.1068825457420184E-3</v>
      </c>
      <c r="DE8" s="42">
        <f t="shared" si="3"/>
        <v>-2.2484285291565608E-3</v>
      </c>
      <c r="DF8" s="42">
        <f t="shared" si="3"/>
        <v>-3.0988584105906261E-3</v>
      </c>
      <c r="DG8" s="42">
        <f t="shared" ref="DG8:DH8" si="4">+DG6/DG7</f>
        <v>-2.7559912696742891E-3</v>
      </c>
      <c r="DH8" s="42">
        <f t="shared" si="4"/>
        <v>-2.8322143806472399E-3</v>
      </c>
      <c r="DI8" s="42">
        <f t="shared" ref="DI8" si="5">+DI6/DI7</f>
        <v>-3.7347808898911148E-3</v>
      </c>
      <c r="DJ8" s="42">
        <f t="shared" ref="DJ8:DL8" si="6">+DJ6/DJ7</f>
        <v>-4.0256111595059511E-3</v>
      </c>
      <c r="DK8" s="42">
        <f t="shared" si="6"/>
        <v>-3.7133357368424069E-3</v>
      </c>
      <c r="DL8" s="42">
        <f t="shared" si="6"/>
        <v>-2.764131188652806E-3</v>
      </c>
      <c r="DM8" s="42">
        <f t="shared" ref="DM8:DO8" si="7">+DM6/DM7</f>
        <v>-2.0407662335256678E-3</v>
      </c>
      <c r="DN8" s="42">
        <f t="shared" si="7"/>
        <v>-2.8759627389463838E-3</v>
      </c>
      <c r="DO8" s="42">
        <f t="shared" si="7"/>
        <v>-2.7931568943215033E-3</v>
      </c>
      <c r="DP8" s="42">
        <v>-3.4879632158244804E-3</v>
      </c>
      <c r="DQ8" s="42">
        <v>-4.2849999999999997E-3</v>
      </c>
      <c r="DR8" s="42">
        <v>-3.3180000000000002E-3</v>
      </c>
      <c r="DS8" s="42">
        <v>-2.3310000000000002E-3</v>
      </c>
      <c r="DT8" s="42">
        <v>-1.377E-3</v>
      </c>
      <c r="DU8" s="42">
        <v>-1.1620000000000001E-3</v>
      </c>
      <c r="DV8" s="42">
        <v>-1.627E-3</v>
      </c>
      <c r="DW8" s="42">
        <v>-1.4809999999999999E-3</v>
      </c>
      <c r="DX8" s="42">
        <v>-1.758E-3</v>
      </c>
      <c r="DY8" s="42">
        <v>-2.9100000000000003E-4</v>
      </c>
      <c r="DZ8" s="42">
        <v>-5.0500000000000002E-4</v>
      </c>
      <c r="EA8" s="42">
        <v>-6.3000000000000003E-4</v>
      </c>
      <c r="EB8" s="42">
        <v>-4.6200000000000001E-4</v>
      </c>
      <c r="EC8" s="42">
        <v>1.0000000000000001E-5</v>
      </c>
      <c r="ED8" s="42">
        <v>8.0999999999999996E-4</v>
      </c>
      <c r="EE8" s="42">
        <v>1.8320000000000001E-3</v>
      </c>
      <c r="EF8" s="42">
        <v>2.042E-3</v>
      </c>
      <c r="EG8" s="42">
        <v>1.7600000000000001E-3</v>
      </c>
      <c r="EH8" s="42">
        <v>8.8900000000000003E-4</v>
      </c>
      <c r="EI8" s="42">
        <v>3.7199999999999999E-4</v>
      </c>
      <c r="EJ8" s="42">
        <v>1.469E-3</v>
      </c>
      <c r="EK8" s="42">
        <v>2.6553125898493776E-3</v>
      </c>
      <c r="EL8" s="61">
        <v>2.1810434552357229E-3</v>
      </c>
      <c r="EM8" s="61">
        <v>1.854805E-3</v>
      </c>
      <c r="EN8" s="64">
        <v>1.3708926392759599E-3</v>
      </c>
      <c r="EO8" s="64">
        <v>2.4498153559297803E-4</v>
      </c>
      <c r="EP8" s="64">
        <v>-6.9082539419595648E-5</v>
      </c>
      <c r="EQ8" s="64">
        <v>1.8751232188922095E-3</v>
      </c>
      <c r="ER8" s="67">
        <v>-1.6203777279008227E-4</v>
      </c>
      <c r="ES8" s="67">
        <v>-2.313492338496263E-3</v>
      </c>
      <c r="ET8" s="67">
        <v>-2.4451653465725953E-3</v>
      </c>
      <c r="EU8" s="73">
        <v>-2.9432976875471886E-3</v>
      </c>
      <c r="EV8" s="73">
        <v>-6.2552960090133964E-4</v>
      </c>
      <c r="EW8" s="73">
        <v>1.9922609275325535E-4</v>
      </c>
      <c r="EX8" s="73">
        <v>2.3571968521996769E-3</v>
      </c>
      <c r="EY8" s="73">
        <v>1.9079446803601816E-3</v>
      </c>
      <c r="EZ8" s="73">
        <v>2.1005309847285315E-3</v>
      </c>
      <c r="FA8" s="73">
        <v>2.6300255604062794E-3</v>
      </c>
      <c r="FB8" s="73">
        <v>3.2101000848914342E-3</v>
      </c>
      <c r="FC8" s="73">
        <v>2.4059824409076139E-3</v>
      </c>
      <c r="FD8" s="73">
        <v>9.8263404398894988E-4</v>
      </c>
      <c r="FE8" s="73">
        <v>7.2519499782180291E-4</v>
      </c>
      <c r="FF8" s="73">
        <v>-1.9238904477286191E-3</v>
      </c>
    </row>
    <row r="9" spans="2:162" ht="26.25" customHeight="1" thickBot="1" x14ac:dyDescent="0.45">
      <c r="B9" s="76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3">
        <f t="shared" ref="CT9:DF9" si="10">+CT8*100</f>
        <v>-0.44049790519229926</v>
      </c>
      <c r="CU9" s="53">
        <f t="shared" si="10"/>
        <v>-0.3634489722035511</v>
      </c>
      <c r="CV9" s="53">
        <f t="shared" si="10"/>
        <v>-0.20963673622157961</v>
      </c>
      <c r="CW9" s="53">
        <f t="shared" si="10"/>
        <v>-0.25565039645738974</v>
      </c>
      <c r="CX9" s="53">
        <f t="shared" si="10"/>
        <v>-0.19771575789758467</v>
      </c>
      <c r="CY9" s="53">
        <f t="shared" si="10"/>
        <v>-0.18221066205787204</v>
      </c>
      <c r="CZ9" s="53">
        <f t="shared" si="10"/>
        <v>-0.19249185917359413</v>
      </c>
      <c r="DA9" s="53">
        <f t="shared" si="10"/>
        <v>-7.7595901708013726E-2</v>
      </c>
      <c r="DB9" s="53">
        <f t="shared" si="10"/>
        <v>-0.15324282851882326</v>
      </c>
      <c r="DC9" s="53">
        <f t="shared" si="10"/>
        <v>-0.18326308188792062</v>
      </c>
      <c r="DD9" s="53">
        <f t="shared" si="10"/>
        <v>-0.21068825457420184</v>
      </c>
      <c r="DE9" s="53">
        <f t="shared" si="10"/>
        <v>-0.22484285291565609</v>
      </c>
      <c r="DF9" s="53">
        <f t="shared" si="10"/>
        <v>-0.30988584105906258</v>
      </c>
      <c r="DG9" s="53">
        <f t="shared" ref="DG9:DH9" si="11">+DG8*100</f>
        <v>-0.27559912696742894</v>
      </c>
      <c r="DH9" s="53">
        <f t="shared" si="11"/>
        <v>-0.283221438064724</v>
      </c>
      <c r="DI9" s="53">
        <f t="shared" ref="DI9" si="12">+DI8*100</f>
        <v>-0.3734780889891115</v>
      </c>
      <c r="DJ9" s="53">
        <f t="shared" ref="DJ9:DL9" si="13">+DJ8*100</f>
        <v>-0.40256111595059513</v>
      </c>
      <c r="DK9" s="53">
        <f t="shared" si="13"/>
        <v>-0.37133357368424069</v>
      </c>
      <c r="DL9" s="53">
        <f t="shared" si="13"/>
        <v>-0.27641311886528058</v>
      </c>
      <c r="DM9" s="53">
        <f t="shared" ref="DM9:DO9" si="14">+DM8*100</f>
        <v>-0.20407662335256679</v>
      </c>
      <c r="DN9" s="53">
        <f t="shared" si="14"/>
        <v>-0.28759627389463838</v>
      </c>
      <c r="DO9" s="53">
        <f t="shared" si="14"/>
        <v>-0.27931568943215035</v>
      </c>
      <c r="DP9" s="53">
        <v>-0.34879632158244805</v>
      </c>
      <c r="DQ9" s="53">
        <v>-0.42849999999999999</v>
      </c>
      <c r="DR9" s="53">
        <v>-0.33179999999999998</v>
      </c>
      <c r="DS9" s="53">
        <v>-0.2331</v>
      </c>
      <c r="DT9" s="53">
        <v>-0.13769999999999999</v>
      </c>
      <c r="DU9" s="53">
        <v>-0.1162</v>
      </c>
      <c r="DV9" s="53">
        <v>-0.16270000000000001</v>
      </c>
      <c r="DW9" s="53">
        <v>-0.14810000000000001</v>
      </c>
      <c r="DX9" s="53">
        <v>-0.17580000000000001</v>
      </c>
      <c r="DY9" s="53">
        <v>-2.9100000000000001E-2</v>
      </c>
      <c r="DZ9" s="53">
        <v>-5.0500000000000003E-2</v>
      </c>
      <c r="EA9" s="53">
        <v>-6.3E-2</v>
      </c>
      <c r="EB9" s="53">
        <v>-4.6199999999999998E-2</v>
      </c>
      <c r="EC9" s="53">
        <v>1E-3</v>
      </c>
      <c r="ED9" s="53">
        <v>8.1000000000000003E-2</v>
      </c>
      <c r="EE9" s="53">
        <v>0.1832</v>
      </c>
      <c r="EF9" s="53">
        <v>0.20419999999999999</v>
      </c>
      <c r="EG9" s="53">
        <v>0.17599999999999999</v>
      </c>
      <c r="EH9" s="53">
        <v>8.8900000000000007E-2</v>
      </c>
      <c r="EI9" s="53">
        <v>3.7199999999999997E-2</v>
      </c>
      <c r="EJ9" s="53">
        <v>0.1469</v>
      </c>
      <c r="EK9" s="53">
        <v>0.26553125898493779</v>
      </c>
      <c r="EL9" s="62">
        <v>0.218104345523572</v>
      </c>
      <c r="EM9" s="62">
        <v>0.18548049999999999</v>
      </c>
      <c r="EN9" s="65">
        <v>0.13708926392759599</v>
      </c>
      <c r="EO9" s="65">
        <v>2.4498153559297804E-2</v>
      </c>
      <c r="EP9" s="65">
        <v>-6.9082539419595647E-3</v>
      </c>
      <c r="EQ9" s="65">
        <v>0.18751232188922096</v>
      </c>
      <c r="ER9" s="68">
        <v>-1.6203777279008229E-2</v>
      </c>
      <c r="ES9" s="69">
        <v>-0.2313492338496263</v>
      </c>
      <c r="ET9" s="70">
        <v>-0.24451653465725953</v>
      </c>
      <c r="EU9" s="72">
        <v>-0.29432976875471883</v>
      </c>
      <c r="EV9" s="72">
        <v>-6.2552960090133961E-2</v>
      </c>
      <c r="EW9" s="72">
        <v>1.9922609275325534E-2</v>
      </c>
      <c r="EX9" s="72">
        <v>0.2357196852199677</v>
      </c>
      <c r="EY9" s="72">
        <v>0.19079446803601816</v>
      </c>
      <c r="EZ9" s="72">
        <v>0.21005309847285317</v>
      </c>
      <c r="FA9" s="72">
        <v>0.26300255604062794</v>
      </c>
      <c r="FB9" s="72">
        <v>0.32101000848914341</v>
      </c>
      <c r="FC9" s="72">
        <v>0.24059824409076139</v>
      </c>
      <c r="FD9" s="72">
        <v>9.8263404398894985E-2</v>
      </c>
      <c r="FE9" s="72">
        <v>7.2519499782180294E-2</v>
      </c>
      <c r="FF9" s="72">
        <v>-0.19238904477286189</v>
      </c>
    </row>
    <row r="10" spans="2:162" ht="7.9" customHeight="1" thickTop="1" x14ac:dyDescent="0.4">
      <c r="B10" s="2"/>
      <c r="C10" s="2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63"/>
      <c r="EM10" s="63"/>
      <c r="EN10" s="63"/>
      <c r="EP10" s="65"/>
      <c r="EQ10" s="65"/>
    </row>
    <row r="11" spans="2:162" ht="18.75" customHeight="1" thickBot="1" x14ac:dyDescent="0.4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3"/>
      <c r="DC11" s="53"/>
    </row>
    <row r="12" spans="2:162" ht="14.25" customHeight="1" thickTop="1" x14ac:dyDescent="0.4">
      <c r="B12" s="74" t="s">
        <v>10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2"/>
      <c r="DD12" s="53"/>
      <c r="EG12" s="60"/>
      <c r="EP12" s="66"/>
    </row>
    <row r="13" spans="2:162" ht="9" customHeight="1" thickBot="1" x14ac:dyDescent="0.4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3"/>
    </row>
    <row r="14" spans="2:162" ht="37.15" customHeight="1" thickTop="1" x14ac:dyDescent="0.4">
      <c r="B14" s="74" t="s">
        <v>59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2"/>
      <c r="CF14" s="42"/>
      <c r="CH14" s="42"/>
      <c r="CK14" s="42"/>
      <c r="CW14" s="53"/>
      <c r="DC14" s="53"/>
      <c r="DW14" s="60"/>
    </row>
    <row r="15" spans="2:162" ht="17.649999999999999" customHeight="1" thickBot="1" x14ac:dyDescent="0.45">
      <c r="B15" s="74" t="s">
        <v>8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3"/>
    </row>
    <row r="16" spans="2:162" ht="13.15" thickTop="1" x14ac:dyDescent="0.35"/>
    <row r="18" spans="15:27" x14ac:dyDescent="0.3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Andrew Bishop</cp:lastModifiedBy>
  <cp:lastPrinted>2015-01-16T18:50:13Z</cp:lastPrinted>
  <dcterms:created xsi:type="dcterms:W3CDTF">2005-08-12T16:13:51Z</dcterms:created>
  <dcterms:modified xsi:type="dcterms:W3CDTF">2021-03-22T19:48:38Z</dcterms:modified>
</cp:coreProperties>
</file>